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avic\OneDrive\Desktop\"/>
    </mc:Choice>
  </mc:AlternateContent>
  <bookViews>
    <workbookView xWindow="0" yWindow="0" windowWidth="20490" windowHeight="7350"/>
  </bookViews>
  <sheets>
    <sheet name="2" sheetId="2" r:id="rId1"/>
    <sheet name="3" sheetId="3" r:id="rId2"/>
    <sheet name="4" sheetId="4" r:id="rId3"/>
    <sheet name="5" sheetId="5" r:id="rId4"/>
    <sheet name="6" sheetId="6" r:id="rId5"/>
    <sheet name="7" sheetId="7" r:id="rId6"/>
    <sheet name="8" sheetId="8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18" i="8" l="1"/>
  <c r="J117" i="8"/>
  <c r="I117" i="8"/>
  <c r="J116" i="8"/>
  <c r="I116" i="8"/>
  <c r="H116" i="8"/>
  <c r="J115" i="8"/>
  <c r="I115" i="8"/>
  <c r="H115" i="8"/>
  <c r="G115" i="8"/>
  <c r="J114" i="8"/>
  <c r="I114" i="8"/>
  <c r="H114" i="8"/>
  <c r="G114" i="8"/>
  <c r="F114" i="8"/>
  <c r="J113" i="8"/>
  <c r="I113" i="8"/>
  <c r="H113" i="8"/>
  <c r="G113" i="8"/>
  <c r="F113" i="8"/>
  <c r="E113" i="8"/>
  <c r="C113" i="8"/>
  <c r="J112" i="8"/>
  <c r="I112" i="8"/>
  <c r="H112" i="8"/>
  <c r="G112" i="8"/>
  <c r="F112" i="8"/>
  <c r="E112" i="8"/>
  <c r="D112" i="8"/>
  <c r="J111" i="8"/>
  <c r="I111" i="8"/>
  <c r="H111" i="8"/>
  <c r="G111" i="8"/>
  <c r="F111" i="8"/>
  <c r="E111" i="8"/>
  <c r="D111" i="8"/>
  <c r="C111" i="8"/>
  <c r="J108" i="8"/>
  <c r="J107" i="8"/>
  <c r="I107" i="8"/>
  <c r="J106" i="8"/>
  <c r="I106" i="8"/>
  <c r="H106" i="8"/>
  <c r="J105" i="8"/>
  <c r="I105" i="8"/>
  <c r="H105" i="8"/>
  <c r="G105" i="8"/>
  <c r="J104" i="8"/>
  <c r="I104" i="8"/>
  <c r="H104" i="8"/>
  <c r="G104" i="8"/>
  <c r="F104" i="8"/>
  <c r="J103" i="8"/>
  <c r="I103" i="8"/>
  <c r="H103" i="8"/>
  <c r="G103" i="8"/>
  <c r="F103" i="8"/>
  <c r="E103" i="8"/>
  <c r="J102" i="8"/>
  <c r="I102" i="8"/>
  <c r="H102" i="8"/>
  <c r="G102" i="8"/>
  <c r="F102" i="8"/>
  <c r="E102" i="8"/>
  <c r="D102" i="8"/>
  <c r="J101" i="8"/>
  <c r="I101" i="8"/>
  <c r="H101" i="8"/>
  <c r="G101" i="8"/>
  <c r="F101" i="8"/>
  <c r="E101" i="8"/>
  <c r="D101" i="8"/>
  <c r="C101" i="8"/>
  <c r="J98" i="8"/>
  <c r="J97" i="8"/>
  <c r="I97" i="8"/>
  <c r="J96" i="8"/>
  <c r="I96" i="8"/>
  <c r="H96" i="8"/>
  <c r="J95" i="8"/>
  <c r="I95" i="8"/>
  <c r="H95" i="8"/>
  <c r="G95" i="8"/>
  <c r="J94" i="8"/>
  <c r="I94" i="8"/>
  <c r="H94" i="8"/>
  <c r="G94" i="8"/>
  <c r="F94" i="8"/>
  <c r="J93" i="8"/>
  <c r="I93" i="8"/>
  <c r="H93" i="8"/>
  <c r="G93" i="8"/>
  <c r="F93" i="8"/>
  <c r="E93" i="8"/>
  <c r="J92" i="8"/>
  <c r="I92" i="8"/>
  <c r="H92" i="8"/>
  <c r="G92" i="8"/>
  <c r="F92" i="8"/>
  <c r="E92" i="8"/>
  <c r="D92" i="8"/>
  <c r="J91" i="8"/>
  <c r="I91" i="8"/>
  <c r="H91" i="8"/>
  <c r="G91" i="8"/>
  <c r="F91" i="8"/>
  <c r="E91" i="8"/>
  <c r="D91" i="8"/>
  <c r="C91" i="8"/>
  <c r="J88" i="8"/>
  <c r="J87" i="8"/>
  <c r="I87" i="8"/>
  <c r="J86" i="8"/>
  <c r="I86" i="8"/>
  <c r="H86" i="8"/>
  <c r="J85" i="8"/>
  <c r="I85" i="8"/>
  <c r="H85" i="8"/>
  <c r="G85" i="8"/>
  <c r="J84" i="8"/>
  <c r="I84" i="8"/>
  <c r="H84" i="8"/>
  <c r="G84" i="8"/>
  <c r="F84" i="8"/>
  <c r="J83" i="8"/>
  <c r="I83" i="8"/>
  <c r="H83" i="8"/>
  <c r="G83" i="8"/>
  <c r="F83" i="8"/>
  <c r="E83" i="8"/>
  <c r="J82" i="8"/>
  <c r="I82" i="8"/>
  <c r="H82" i="8"/>
  <c r="G82" i="8"/>
  <c r="F82" i="8"/>
  <c r="E82" i="8"/>
  <c r="D82" i="8"/>
  <c r="J81" i="8"/>
  <c r="I81" i="8"/>
  <c r="H81" i="8"/>
  <c r="G81" i="8"/>
  <c r="F81" i="8"/>
  <c r="E81" i="8"/>
  <c r="D81" i="8"/>
  <c r="C81" i="8"/>
  <c r="J78" i="8"/>
  <c r="J77" i="8"/>
  <c r="I77" i="8"/>
  <c r="J76" i="8"/>
  <c r="I76" i="8"/>
  <c r="H76" i="8"/>
  <c r="J75" i="8"/>
  <c r="I75" i="8"/>
  <c r="H75" i="8"/>
  <c r="G75" i="8"/>
  <c r="J74" i="8"/>
  <c r="I74" i="8"/>
  <c r="H74" i="8"/>
  <c r="G74" i="8"/>
  <c r="F74" i="8"/>
  <c r="J73" i="8"/>
  <c r="I73" i="8"/>
  <c r="H73" i="8"/>
  <c r="G73" i="8"/>
  <c r="F73" i="8"/>
  <c r="E73" i="8"/>
  <c r="J72" i="8"/>
  <c r="I72" i="8"/>
  <c r="H72" i="8"/>
  <c r="G72" i="8"/>
  <c r="F72" i="8"/>
  <c r="E72" i="8"/>
  <c r="D72" i="8"/>
  <c r="J71" i="8"/>
  <c r="I71" i="8"/>
  <c r="H71" i="8"/>
  <c r="G71" i="8"/>
  <c r="F71" i="8"/>
  <c r="E71" i="8"/>
  <c r="D71" i="8"/>
  <c r="C71" i="8"/>
  <c r="J68" i="8"/>
  <c r="C68" i="8"/>
  <c r="J67" i="8"/>
  <c r="I67" i="8"/>
  <c r="J66" i="8"/>
  <c r="I66" i="8"/>
  <c r="H66" i="8"/>
  <c r="E66" i="8"/>
  <c r="J65" i="8"/>
  <c r="I65" i="8"/>
  <c r="H65" i="8"/>
  <c r="G65" i="8"/>
  <c r="J64" i="8"/>
  <c r="I64" i="8"/>
  <c r="H64" i="8"/>
  <c r="G64" i="8"/>
  <c r="F64" i="8"/>
  <c r="J63" i="8"/>
  <c r="I63" i="8"/>
  <c r="H63" i="8"/>
  <c r="G63" i="8"/>
  <c r="F63" i="8"/>
  <c r="E63" i="8"/>
  <c r="J62" i="8"/>
  <c r="I62" i="8"/>
  <c r="H62" i="8"/>
  <c r="G62" i="8"/>
  <c r="F62" i="8"/>
  <c r="E62" i="8"/>
  <c r="D62" i="8"/>
  <c r="J61" i="8"/>
  <c r="I61" i="8"/>
  <c r="H61" i="8"/>
  <c r="G61" i="8"/>
  <c r="F61" i="8"/>
  <c r="E61" i="8"/>
  <c r="D61" i="8"/>
  <c r="C61" i="8"/>
  <c r="J58" i="8"/>
  <c r="J57" i="8"/>
  <c r="I57" i="8"/>
  <c r="J56" i="8"/>
  <c r="I56" i="8"/>
  <c r="H56" i="8"/>
  <c r="G56" i="8"/>
  <c r="J55" i="8"/>
  <c r="I55" i="8"/>
  <c r="H55" i="8"/>
  <c r="G55" i="8"/>
  <c r="J54" i="8"/>
  <c r="I54" i="8"/>
  <c r="H54" i="8"/>
  <c r="G54" i="8"/>
  <c r="F54" i="8"/>
  <c r="J53" i="8"/>
  <c r="I53" i="8"/>
  <c r="H53" i="8"/>
  <c r="G53" i="8"/>
  <c r="F53" i="8"/>
  <c r="E53" i="8"/>
  <c r="J52" i="8"/>
  <c r="I52" i="8"/>
  <c r="H52" i="8"/>
  <c r="G52" i="8"/>
  <c r="F52" i="8"/>
  <c r="E52" i="8"/>
  <c r="D52" i="8"/>
  <c r="J51" i="8"/>
  <c r="I51" i="8"/>
  <c r="H51" i="8"/>
  <c r="G51" i="8"/>
  <c r="F51" i="8"/>
  <c r="E51" i="8"/>
  <c r="D51" i="8"/>
  <c r="C51" i="8"/>
  <c r="J48" i="8"/>
  <c r="G48" i="8"/>
  <c r="J47" i="8"/>
  <c r="I47" i="8"/>
  <c r="F47" i="8"/>
  <c r="J46" i="8"/>
  <c r="I46" i="8"/>
  <c r="H46" i="8"/>
  <c r="J45" i="8"/>
  <c r="I45" i="8"/>
  <c r="H45" i="8"/>
  <c r="G45" i="8"/>
  <c r="J44" i="8"/>
  <c r="I44" i="8"/>
  <c r="H44" i="8"/>
  <c r="G44" i="8"/>
  <c r="F44" i="8"/>
  <c r="J43" i="8"/>
  <c r="I43" i="8"/>
  <c r="H43" i="8"/>
  <c r="G43" i="8"/>
  <c r="F43" i="8"/>
  <c r="E43" i="8"/>
  <c r="J42" i="8"/>
  <c r="I42" i="8"/>
  <c r="H42" i="8"/>
  <c r="G42" i="8"/>
  <c r="F42" i="8"/>
  <c r="E42" i="8"/>
  <c r="D42" i="8"/>
  <c r="J41" i="8"/>
  <c r="I41" i="8"/>
  <c r="H41" i="8"/>
  <c r="G41" i="8"/>
  <c r="F41" i="8"/>
  <c r="E41" i="8"/>
  <c r="D41" i="8"/>
  <c r="C41" i="8"/>
  <c r="J38" i="8"/>
  <c r="H38" i="8"/>
  <c r="J37" i="8"/>
  <c r="I37" i="8"/>
  <c r="F37" i="8"/>
  <c r="J36" i="8"/>
  <c r="I36" i="8"/>
  <c r="H36" i="8"/>
  <c r="J35" i="8"/>
  <c r="I35" i="8"/>
  <c r="H35" i="8"/>
  <c r="G35" i="8"/>
  <c r="J34" i="8"/>
  <c r="I34" i="8"/>
  <c r="H34" i="8"/>
  <c r="G34" i="8"/>
  <c r="F34" i="8"/>
  <c r="J33" i="8"/>
  <c r="I33" i="8"/>
  <c r="H33" i="8"/>
  <c r="G33" i="8"/>
  <c r="F33" i="8"/>
  <c r="E33" i="8"/>
  <c r="J32" i="8"/>
  <c r="I32" i="8"/>
  <c r="H32" i="8"/>
  <c r="G32" i="8"/>
  <c r="F32" i="8"/>
  <c r="E32" i="8"/>
  <c r="D32" i="8"/>
  <c r="L31" i="8"/>
  <c r="J31" i="8"/>
  <c r="I31" i="8"/>
  <c r="H31" i="8"/>
  <c r="G31" i="8"/>
  <c r="F31" i="8"/>
  <c r="E31" i="8"/>
  <c r="D31" i="8"/>
  <c r="C31" i="8"/>
  <c r="Z13" i="8"/>
  <c r="X13" i="8"/>
  <c r="W13" i="8"/>
  <c r="T13" i="8"/>
  <c r="S13" i="8"/>
  <c r="I13" i="8"/>
  <c r="H13" i="8"/>
  <c r="G13" i="8"/>
  <c r="G68" i="8" s="1"/>
  <c r="F13" i="8"/>
  <c r="E13" i="8"/>
  <c r="D13" i="8"/>
  <c r="D78" i="8" s="1"/>
  <c r="C13" i="8"/>
  <c r="Z12" i="8"/>
  <c r="Y12" i="8"/>
  <c r="W12" i="8"/>
  <c r="U12" i="8"/>
  <c r="S12" i="8"/>
  <c r="H12" i="8"/>
  <c r="H57" i="8" s="1"/>
  <c r="G12" i="8"/>
  <c r="F12" i="8"/>
  <c r="F67" i="8" s="1"/>
  <c r="E12" i="8"/>
  <c r="D12" i="8"/>
  <c r="D57" i="8" s="1"/>
  <c r="C12" i="8"/>
  <c r="C97" i="8" s="1"/>
  <c r="Z11" i="8"/>
  <c r="Y11" i="8"/>
  <c r="X11" i="8"/>
  <c r="G11" i="8"/>
  <c r="F11" i="8"/>
  <c r="E11" i="8"/>
  <c r="D11" i="8"/>
  <c r="C11" i="8"/>
  <c r="Z10" i="8"/>
  <c r="Y10" i="8"/>
  <c r="X10" i="8"/>
  <c r="W10" i="8"/>
  <c r="V10" i="8"/>
  <c r="T10" i="8"/>
  <c r="F10" i="8"/>
  <c r="F55" i="8" s="1"/>
  <c r="E10" i="8"/>
  <c r="U10" i="8" s="1"/>
  <c r="D10" i="8"/>
  <c r="C10" i="8"/>
  <c r="C105" i="8" s="1"/>
  <c r="Z9" i="8"/>
  <c r="Y9" i="8"/>
  <c r="X9" i="8"/>
  <c r="W9" i="8"/>
  <c r="V9" i="8"/>
  <c r="U9" i="8"/>
  <c r="E9" i="8"/>
  <c r="D9" i="8"/>
  <c r="C9" i="8"/>
  <c r="C44" i="8" s="1"/>
  <c r="Z8" i="8"/>
  <c r="Y8" i="8"/>
  <c r="X8" i="8"/>
  <c r="W8" i="8"/>
  <c r="V8" i="8"/>
  <c r="U8" i="8"/>
  <c r="S8" i="8"/>
  <c r="D8" i="8"/>
  <c r="C8" i="8"/>
  <c r="Z7" i="8"/>
  <c r="Y7" i="8"/>
  <c r="X7" i="8"/>
  <c r="W7" i="8"/>
  <c r="V7" i="8"/>
  <c r="U7" i="8"/>
  <c r="T7" i="8"/>
  <c r="C7" i="8"/>
  <c r="C52" i="8" s="1"/>
  <c r="Z6" i="8"/>
  <c r="Y6" i="8"/>
  <c r="X6" i="8"/>
  <c r="W6" i="8"/>
  <c r="V6" i="8"/>
  <c r="U6" i="8"/>
  <c r="T6" i="8"/>
  <c r="S6" i="8"/>
  <c r="I107" i="7"/>
  <c r="I106" i="7"/>
  <c r="H106" i="7"/>
  <c r="I105" i="7"/>
  <c r="H105" i="7"/>
  <c r="G105" i="7"/>
  <c r="I104" i="7"/>
  <c r="H104" i="7"/>
  <c r="G104" i="7"/>
  <c r="F104" i="7"/>
  <c r="E104" i="7"/>
  <c r="I103" i="7"/>
  <c r="H103" i="7"/>
  <c r="G103" i="7"/>
  <c r="F103" i="7"/>
  <c r="E103" i="7"/>
  <c r="I102" i="7"/>
  <c r="H102" i="7"/>
  <c r="G102" i="7"/>
  <c r="F102" i="7"/>
  <c r="E102" i="7"/>
  <c r="D102" i="7"/>
  <c r="I101" i="7"/>
  <c r="H101" i="7"/>
  <c r="G101" i="7"/>
  <c r="F101" i="7"/>
  <c r="E101" i="7"/>
  <c r="D101" i="7"/>
  <c r="C101" i="7"/>
  <c r="I98" i="7"/>
  <c r="I97" i="7"/>
  <c r="H97" i="7"/>
  <c r="G97" i="7"/>
  <c r="I96" i="7"/>
  <c r="H96" i="7"/>
  <c r="G96" i="7"/>
  <c r="I95" i="7"/>
  <c r="H95" i="7"/>
  <c r="G95" i="7"/>
  <c r="F95" i="7"/>
  <c r="I94" i="7"/>
  <c r="H94" i="7"/>
  <c r="G94" i="7"/>
  <c r="F94" i="7"/>
  <c r="E94" i="7"/>
  <c r="I93" i="7"/>
  <c r="H93" i="7"/>
  <c r="G93" i="7"/>
  <c r="F93" i="7"/>
  <c r="E93" i="7"/>
  <c r="D93" i="7"/>
  <c r="I92" i="7"/>
  <c r="H92" i="7"/>
  <c r="G92" i="7"/>
  <c r="F92" i="7"/>
  <c r="E92" i="7"/>
  <c r="D92" i="7"/>
  <c r="C92" i="7"/>
  <c r="I89" i="7"/>
  <c r="E89" i="7"/>
  <c r="I88" i="7"/>
  <c r="H88" i="7"/>
  <c r="C88" i="7"/>
  <c r="I87" i="7"/>
  <c r="H87" i="7"/>
  <c r="G87" i="7"/>
  <c r="I86" i="7"/>
  <c r="H86" i="7"/>
  <c r="G86" i="7"/>
  <c r="F86" i="7"/>
  <c r="I85" i="7"/>
  <c r="H85" i="7"/>
  <c r="G85" i="7"/>
  <c r="F85" i="7"/>
  <c r="E85" i="7"/>
  <c r="D85" i="7"/>
  <c r="I84" i="7"/>
  <c r="H84" i="7"/>
  <c r="G84" i="7"/>
  <c r="F84" i="7"/>
  <c r="E84" i="7"/>
  <c r="D84" i="7"/>
  <c r="C84" i="7"/>
  <c r="I83" i="7"/>
  <c r="H83" i="7"/>
  <c r="G83" i="7"/>
  <c r="F83" i="7"/>
  <c r="E83" i="7"/>
  <c r="D83" i="7"/>
  <c r="C83" i="7"/>
  <c r="I80" i="7"/>
  <c r="I79" i="7"/>
  <c r="H79" i="7"/>
  <c r="F79" i="7"/>
  <c r="I78" i="7"/>
  <c r="H78" i="7"/>
  <c r="G78" i="7"/>
  <c r="C78" i="7"/>
  <c r="I77" i="7"/>
  <c r="H77" i="7"/>
  <c r="G77" i="7"/>
  <c r="F77" i="7"/>
  <c r="I76" i="7"/>
  <c r="H76" i="7"/>
  <c r="G76" i="7"/>
  <c r="F76" i="7"/>
  <c r="E76" i="7"/>
  <c r="I75" i="7"/>
  <c r="H75" i="7"/>
  <c r="G75" i="7"/>
  <c r="F75" i="7"/>
  <c r="E75" i="7"/>
  <c r="D75" i="7"/>
  <c r="I74" i="7"/>
  <c r="H74" i="7"/>
  <c r="G74" i="7"/>
  <c r="F74" i="7"/>
  <c r="E74" i="7"/>
  <c r="D74" i="7"/>
  <c r="C74" i="7"/>
  <c r="I71" i="7"/>
  <c r="F71" i="7"/>
  <c r="I70" i="7"/>
  <c r="H70" i="7"/>
  <c r="I69" i="7"/>
  <c r="H69" i="7"/>
  <c r="G69" i="7"/>
  <c r="F69" i="7"/>
  <c r="C69" i="7"/>
  <c r="I68" i="7"/>
  <c r="H68" i="7"/>
  <c r="G68" i="7"/>
  <c r="F68" i="7"/>
  <c r="I67" i="7"/>
  <c r="H67" i="7"/>
  <c r="G67" i="7"/>
  <c r="F67" i="7"/>
  <c r="E67" i="7"/>
  <c r="C67" i="7"/>
  <c r="I66" i="7"/>
  <c r="H66" i="7"/>
  <c r="G66" i="7"/>
  <c r="F66" i="7"/>
  <c r="E66" i="7"/>
  <c r="D66" i="7"/>
  <c r="I65" i="7"/>
  <c r="H65" i="7"/>
  <c r="G65" i="7"/>
  <c r="F65" i="7"/>
  <c r="E65" i="7"/>
  <c r="D65" i="7"/>
  <c r="C65" i="7"/>
  <c r="I62" i="7"/>
  <c r="F62" i="7"/>
  <c r="E62" i="7"/>
  <c r="I61" i="7"/>
  <c r="H61" i="7"/>
  <c r="C61" i="7"/>
  <c r="I60" i="7"/>
  <c r="H60" i="7"/>
  <c r="G60" i="7"/>
  <c r="F60" i="7"/>
  <c r="I59" i="7"/>
  <c r="H59" i="7"/>
  <c r="G59" i="7"/>
  <c r="F59" i="7"/>
  <c r="I58" i="7"/>
  <c r="H58" i="7"/>
  <c r="G58" i="7"/>
  <c r="F58" i="7"/>
  <c r="E58" i="7"/>
  <c r="I57" i="7"/>
  <c r="H57" i="7"/>
  <c r="G57" i="7"/>
  <c r="F57" i="7"/>
  <c r="E57" i="7"/>
  <c r="D57" i="7"/>
  <c r="C57" i="7"/>
  <c r="I56" i="7"/>
  <c r="H56" i="7"/>
  <c r="G56" i="7"/>
  <c r="F56" i="7"/>
  <c r="E56" i="7"/>
  <c r="D56" i="7"/>
  <c r="C56" i="7"/>
  <c r="I53" i="7"/>
  <c r="H53" i="7"/>
  <c r="I52" i="7"/>
  <c r="H52" i="7"/>
  <c r="G52" i="7"/>
  <c r="F52" i="7"/>
  <c r="I51" i="7"/>
  <c r="H51" i="7"/>
  <c r="G51" i="7"/>
  <c r="I50" i="7"/>
  <c r="H50" i="7"/>
  <c r="G50" i="7"/>
  <c r="F50" i="7"/>
  <c r="E50" i="7"/>
  <c r="I49" i="7"/>
  <c r="H49" i="7"/>
  <c r="G49" i="7"/>
  <c r="F49" i="7"/>
  <c r="E49" i="7"/>
  <c r="D49" i="7"/>
  <c r="C49" i="7"/>
  <c r="I48" i="7"/>
  <c r="H48" i="7"/>
  <c r="G48" i="7"/>
  <c r="F48" i="7"/>
  <c r="E48" i="7"/>
  <c r="D48" i="7"/>
  <c r="I47" i="7"/>
  <c r="H47" i="7"/>
  <c r="G47" i="7"/>
  <c r="F47" i="7"/>
  <c r="E47" i="7"/>
  <c r="D47" i="7"/>
  <c r="C47" i="7"/>
  <c r="I44" i="7"/>
  <c r="F44" i="7"/>
  <c r="I43" i="7"/>
  <c r="H43" i="7"/>
  <c r="I42" i="7"/>
  <c r="H42" i="7"/>
  <c r="G42" i="7"/>
  <c r="F42" i="7"/>
  <c r="C42" i="7"/>
  <c r="I41" i="7"/>
  <c r="H41" i="7"/>
  <c r="G41" i="7"/>
  <c r="F41" i="7"/>
  <c r="E41" i="7"/>
  <c r="D41" i="7"/>
  <c r="I40" i="7"/>
  <c r="H40" i="7"/>
  <c r="G40" i="7"/>
  <c r="F40" i="7"/>
  <c r="E40" i="7"/>
  <c r="C40" i="7"/>
  <c r="I39" i="7"/>
  <c r="H39" i="7"/>
  <c r="G39" i="7"/>
  <c r="F39" i="7"/>
  <c r="E39" i="7"/>
  <c r="D39" i="7"/>
  <c r="I38" i="7"/>
  <c r="H38" i="7"/>
  <c r="G38" i="7"/>
  <c r="F38" i="7"/>
  <c r="E38" i="7"/>
  <c r="D38" i="7"/>
  <c r="C38" i="7"/>
  <c r="I35" i="7"/>
  <c r="F35" i="7"/>
  <c r="E35" i="7"/>
  <c r="I34" i="7"/>
  <c r="H34" i="7"/>
  <c r="G34" i="7"/>
  <c r="F34" i="7"/>
  <c r="C34" i="7"/>
  <c r="I33" i="7"/>
  <c r="H33" i="7"/>
  <c r="G33" i="7"/>
  <c r="C33" i="7"/>
  <c r="I32" i="7"/>
  <c r="H32" i="7"/>
  <c r="G32" i="7"/>
  <c r="F32" i="7"/>
  <c r="E32" i="7"/>
  <c r="K31" i="7"/>
  <c r="I31" i="7"/>
  <c r="H31" i="7"/>
  <c r="G31" i="7"/>
  <c r="F31" i="7"/>
  <c r="E31" i="7"/>
  <c r="K30" i="7"/>
  <c r="I30" i="7"/>
  <c r="H30" i="7"/>
  <c r="G30" i="7"/>
  <c r="F30" i="7"/>
  <c r="E30" i="7"/>
  <c r="D30" i="7"/>
  <c r="K29" i="7"/>
  <c r="C45" i="7" s="1"/>
  <c r="I29" i="7"/>
  <c r="H29" i="7"/>
  <c r="G29" i="7"/>
  <c r="F29" i="7"/>
  <c r="E29" i="7"/>
  <c r="D29" i="7"/>
  <c r="C29" i="7"/>
  <c r="X12" i="7"/>
  <c r="V12" i="7"/>
  <c r="U12" i="7"/>
  <c r="R12" i="7"/>
  <c r="H12" i="7"/>
  <c r="H80" i="7" s="1"/>
  <c r="G12" i="7"/>
  <c r="F12" i="7"/>
  <c r="E12" i="7"/>
  <c r="E98" i="7" s="1"/>
  <c r="D12" i="7"/>
  <c r="D89" i="7" s="1"/>
  <c r="C12" i="7"/>
  <c r="X11" i="7"/>
  <c r="W11" i="7"/>
  <c r="S11" i="7"/>
  <c r="G11" i="7"/>
  <c r="F11" i="7"/>
  <c r="F88" i="7" s="1"/>
  <c r="E11" i="7"/>
  <c r="D11" i="7"/>
  <c r="D97" i="7" s="1"/>
  <c r="C11" i="7"/>
  <c r="X10" i="7"/>
  <c r="W10" i="7"/>
  <c r="V10" i="7"/>
  <c r="U10" i="7"/>
  <c r="T10" i="7"/>
  <c r="R10" i="7"/>
  <c r="F10" i="7"/>
  <c r="F96" i="7" s="1"/>
  <c r="E10" i="7"/>
  <c r="E87" i="7" s="1"/>
  <c r="D10" i="7"/>
  <c r="C10" i="7"/>
  <c r="C105" i="7" s="1"/>
  <c r="X9" i="7"/>
  <c r="W9" i="7"/>
  <c r="V9" i="7"/>
  <c r="U9" i="7"/>
  <c r="T9" i="7"/>
  <c r="E9" i="7"/>
  <c r="E68" i="7" s="1"/>
  <c r="D9" i="7"/>
  <c r="C9" i="7"/>
  <c r="C86" i="7" s="1"/>
  <c r="X8" i="7"/>
  <c r="W8" i="7"/>
  <c r="V8" i="7"/>
  <c r="U8" i="7"/>
  <c r="T8" i="7"/>
  <c r="S8" i="7"/>
  <c r="D8" i="7"/>
  <c r="D40" i="7" s="1"/>
  <c r="C8" i="7"/>
  <c r="C76" i="7" s="1"/>
  <c r="X7" i="7"/>
  <c r="W7" i="7"/>
  <c r="V7" i="7"/>
  <c r="U7" i="7"/>
  <c r="T7" i="7"/>
  <c r="S7" i="7"/>
  <c r="C7" i="7"/>
  <c r="X6" i="7"/>
  <c r="W6" i="7"/>
  <c r="V6" i="7"/>
  <c r="U6" i="7"/>
  <c r="T6" i="7"/>
  <c r="S6" i="7"/>
  <c r="R6" i="7"/>
  <c r="H96" i="6"/>
  <c r="D96" i="6"/>
  <c r="H95" i="6"/>
  <c r="G95" i="6"/>
  <c r="E95" i="6"/>
  <c r="H94" i="6"/>
  <c r="G94" i="6"/>
  <c r="F94" i="6"/>
  <c r="H93" i="6"/>
  <c r="G93" i="6"/>
  <c r="F93" i="6"/>
  <c r="E93" i="6"/>
  <c r="H92" i="6"/>
  <c r="G92" i="6"/>
  <c r="F92" i="6"/>
  <c r="E92" i="6"/>
  <c r="D92" i="6"/>
  <c r="H91" i="6"/>
  <c r="G91" i="6"/>
  <c r="F91" i="6"/>
  <c r="E91" i="6"/>
  <c r="D91" i="6"/>
  <c r="C91" i="6"/>
  <c r="H88" i="6"/>
  <c r="H87" i="6"/>
  <c r="G87" i="6"/>
  <c r="H86" i="6"/>
  <c r="G86" i="6"/>
  <c r="F86" i="6"/>
  <c r="H85" i="6"/>
  <c r="G85" i="6"/>
  <c r="F85" i="6"/>
  <c r="E85" i="6"/>
  <c r="H84" i="6"/>
  <c r="G84" i="6"/>
  <c r="F84" i="6"/>
  <c r="E84" i="6"/>
  <c r="D84" i="6"/>
  <c r="H83" i="6"/>
  <c r="G83" i="6"/>
  <c r="F83" i="6"/>
  <c r="E83" i="6"/>
  <c r="D83" i="6"/>
  <c r="C83" i="6"/>
  <c r="H80" i="6"/>
  <c r="H79" i="6"/>
  <c r="G79" i="6"/>
  <c r="H78" i="6"/>
  <c r="G78" i="6"/>
  <c r="F78" i="6"/>
  <c r="H77" i="6"/>
  <c r="G77" i="6"/>
  <c r="F77" i="6"/>
  <c r="E77" i="6"/>
  <c r="H76" i="6"/>
  <c r="G76" i="6"/>
  <c r="F76" i="6"/>
  <c r="E76" i="6"/>
  <c r="D76" i="6"/>
  <c r="H75" i="6"/>
  <c r="G75" i="6"/>
  <c r="F75" i="6"/>
  <c r="E75" i="6"/>
  <c r="D75" i="6"/>
  <c r="C75" i="6"/>
  <c r="H72" i="6"/>
  <c r="F72" i="6"/>
  <c r="H71" i="6"/>
  <c r="G71" i="6"/>
  <c r="C71" i="6"/>
  <c r="H70" i="6"/>
  <c r="G70" i="6"/>
  <c r="F70" i="6"/>
  <c r="D70" i="6"/>
  <c r="H69" i="6"/>
  <c r="G69" i="6"/>
  <c r="F69" i="6"/>
  <c r="E69" i="6"/>
  <c r="H68" i="6"/>
  <c r="G68" i="6"/>
  <c r="F68" i="6"/>
  <c r="E68" i="6"/>
  <c r="D68" i="6"/>
  <c r="H67" i="6"/>
  <c r="G67" i="6"/>
  <c r="F67" i="6"/>
  <c r="E67" i="6"/>
  <c r="D67" i="6"/>
  <c r="C67" i="6"/>
  <c r="H64" i="6"/>
  <c r="H63" i="6"/>
  <c r="G63" i="6"/>
  <c r="H62" i="6"/>
  <c r="G62" i="6"/>
  <c r="F62" i="6"/>
  <c r="H61" i="6"/>
  <c r="G61" i="6"/>
  <c r="F61" i="6"/>
  <c r="E61" i="6"/>
  <c r="H60" i="6"/>
  <c r="G60" i="6"/>
  <c r="F60" i="6"/>
  <c r="E60" i="6"/>
  <c r="D60" i="6"/>
  <c r="H59" i="6"/>
  <c r="G59" i="6"/>
  <c r="F59" i="6"/>
  <c r="E59" i="6"/>
  <c r="D59" i="6"/>
  <c r="C59" i="6"/>
  <c r="H56" i="6"/>
  <c r="H55" i="6"/>
  <c r="G55" i="6"/>
  <c r="H54" i="6"/>
  <c r="G54" i="6"/>
  <c r="F54" i="6"/>
  <c r="H53" i="6"/>
  <c r="G53" i="6"/>
  <c r="F53" i="6"/>
  <c r="E53" i="6"/>
  <c r="H52" i="6"/>
  <c r="G52" i="6"/>
  <c r="F52" i="6"/>
  <c r="E52" i="6"/>
  <c r="D52" i="6"/>
  <c r="H51" i="6"/>
  <c r="G51" i="6"/>
  <c r="F51" i="6"/>
  <c r="E51" i="6"/>
  <c r="D51" i="6"/>
  <c r="C51" i="6"/>
  <c r="H48" i="6"/>
  <c r="H47" i="6"/>
  <c r="G47" i="6"/>
  <c r="H46" i="6"/>
  <c r="G46" i="6"/>
  <c r="F46" i="6"/>
  <c r="H45" i="6"/>
  <c r="G45" i="6"/>
  <c r="F45" i="6"/>
  <c r="E45" i="6"/>
  <c r="H44" i="6"/>
  <c r="G44" i="6"/>
  <c r="F44" i="6"/>
  <c r="E44" i="6"/>
  <c r="D44" i="6"/>
  <c r="H43" i="6"/>
  <c r="G43" i="6"/>
  <c r="F43" i="6"/>
  <c r="E43" i="6"/>
  <c r="D43" i="6"/>
  <c r="C43" i="6"/>
  <c r="H40" i="6"/>
  <c r="H39" i="6"/>
  <c r="G39" i="6"/>
  <c r="H38" i="6"/>
  <c r="G38" i="6"/>
  <c r="F38" i="6"/>
  <c r="H37" i="6"/>
  <c r="G37" i="6"/>
  <c r="F37" i="6"/>
  <c r="E37" i="6"/>
  <c r="H36" i="6"/>
  <c r="G36" i="6"/>
  <c r="F36" i="6"/>
  <c r="E36" i="6"/>
  <c r="D36" i="6"/>
  <c r="H35" i="6"/>
  <c r="G35" i="6"/>
  <c r="F35" i="6"/>
  <c r="E35" i="6"/>
  <c r="D35" i="6"/>
  <c r="C35" i="6"/>
  <c r="H32" i="6"/>
  <c r="F32" i="6"/>
  <c r="H31" i="6"/>
  <c r="G31" i="6"/>
  <c r="F31" i="6"/>
  <c r="E31" i="6"/>
  <c r="H30" i="6"/>
  <c r="G30" i="6"/>
  <c r="F30" i="6"/>
  <c r="H29" i="6"/>
  <c r="G29" i="6"/>
  <c r="F29" i="6"/>
  <c r="E29" i="6"/>
  <c r="H28" i="6"/>
  <c r="G28" i="6"/>
  <c r="F28" i="6"/>
  <c r="E28" i="6"/>
  <c r="D28" i="6"/>
  <c r="J27" i="6"/>
  <c r="C41" i="6" s="1"/>
  <c r="H27" i="6"/>
  <c r="G27" i="6"/>
  <c r="F27" i="6"/>
  <c r="E27" i="6"/>
  <c r="D27" i="6"/>
  <c r="C27" i="6"/>
  <c r="V11" i="6"/>
  <c r="G11" i="6"/>
  <c r="G32" i="6" s="1"/>
  <c r="F11" i="6"/>
  <c r="E11" i="6"/>
  <c r="D11" i="6"/>
  <c r="D64" i="6" s="1"/>
  <c r="C11" i="6"/>
  <c r="C32" i="6" s="1"/>
  <c r="V10" i="6"/>
  <c r="U10" i="6"/>
  <c r="S10" i="6"/>
  <c r="F10" i="6"/>
  <c r="T10" i="6" s="1"/>
  <c r="E10" i="6"/>
  <c r="D10" i="6"/>
  <c r="C10" i="6"/>
  <c r="C39" i="6" s="1"/>
  <c r="V9" i="6"/>
  <c r="U9" i="6"/>
  <c r="T9" i="6"/>
  <c r="R9" i="6"/>
  <c r="Q9" i="6"/>
  <c r="E9" i="6"/>
  <c r="E38" i="6" s="1"/>
  <c r="D9" i="6"/>
  <c r="D86" i="6" s="1"/>
  <c r="C9" i="6"/>
  <c r="V8" i="6"/>
  <c r="U8" i="6"/>
  <c r="T8" i="6"/>
  <c r="S8" i="6"/>
  <c r="R8" i="6"/>
  <c r="D8" i="6"/>
  <c r="C8" i="6"/>
  <c r="V7" i="6"/>
  <c r="U7" i="6"/>
  <c r="T7" i="6"/>
  <c r="S7" i="6"/>
  <c r="R7" i="6"/>
  <c r="C7" i="6"/>
  <c r="C28" i="6" s="1"/>
  <c r="V6" i="6"/>
  <c r="U6" i="6"/>
  <c r="T6" i="6"/>
  <c r="S6" i="6"/>
  <c r="R6" i="6"/>
  <c r="Q6" i="6"/>
  <c r="G85" i="5"/>
  <c r="C85" i="5"/>
  <c r="G84" i="5"/>
  <c r="F84" i="5"/>
  <c r="G83" i="5"/>
  <c r="F83" i="5"/>
  <c r="E83" i="5"/>
  <c r="C83" i="5"/>
  <c r="G82" i="5"/>
  <c r="F82" i="5"/>
  <c r="E82" i="5"/>
  <c r="D82" i="5"/>
  <c r="G81" i="5"/>
  <c r="F81" i="5"/>
  <c r="E81" i="5"/>
  <c r="D81" i="5"/>
  <c r="C81" i="5"/>
  <c r="G78" i="5"/>
  <c r="E78" i="5"/>
  <c r="C78" i="5"/>
  <c r="G77" i="5"/>
  <c r="F77" i="5"/>
  <c r="E77" i="5"/>
  <c r="G76" i="5"/>
  <c r="F76" i="5"/>
  <c r="E76" i="5"/>
  <c r="C76" i="5"/>
  <c r="G75" i="5"/>
  <c r="F75" i="5"/>
  <c r="E75" i="5"/>
  <c r="D75" i="5"/>
  <c r="G74" i="5"/>
  <c r="F74" i="5"/>
  <c r="E74" i="5"/>
  <c r="D74" i="5"/>
  <c r="C74" i="5"/>
  <c r="G71" i="5"/>
  <c r="E71" i="5"/>
  <c r="G70" i="5"/>
  <c r="F70" i="5"/>
  <c r="E70" i="5"/>
  <c r="D70" i="5"/>
  <c r="G69" i="5"/>
  <c r="F69" i="5"/>
  <c r="E69" i="5"/>
  <c r="D69" i="5"/>
  <c r="G68" i="5"/>
  <c r="F68" i="5"/>
  <c r="E68" i="5"/>
  <c r="D68" i="5"/>
  <c r="G67" i="5"/>
  <c r="F67" i="5"/>
  <c r="E67" i="5"/>
  <c r="D67" i="5"/>
  <c r="C67" i="5"/>
  <c r="G64" i="5"/>
  <c r="E64" i="5"/>
  <c r="G63" i="5"/>
  <c r="F63" i="5"/>
  <c r="E63" i="5"/>
  <c r="D63" i="5"/>
  <c r="G62" i="5"/>
  <c r="F62" i="5"/>
  <c r="E62" i="5"/>
  <c r="D62" i="5"/>
  <c r="C62" i="5"/>
  <c r="G61" i="5"/>
  <c r="F61" i="5"/>
  <c r="E61" i="5"/>
  <c r="D61" i="5"/>
  <c r="G60" i="5"/>
  <c r="F60" i="5"/>
  <c r="E60" i="5"/>
  <c r="D60" i="5"/>
  <c r="C60" i="5"/>
  <c r="G57" i="5"/>
  <c r="D57" i="5"/>
  <c r="G56" i="5"/>
  <c r="F56" i="5"/>
  <c r="G55" i="5"/>
  <c r="F55" i="5"/>
  <c r="E55" i="5"/>
  <c r="G54" i="5"/>
  <c r="F54" i="5"/>
  <c r="E54" i="5"/>
  <c r="D54" i="5"/>
  <c r="G53" i="5"/>
  <c r="F53" i="5"/>
  <c r="E53" i="5"/>
  <c r="D53" i="5"/>
  <c r="C53" i="5"/>
  <c r="G50" i="5"/>
  <c r="E50" i="5"/>
  <c r="C50" i="5"/>
  <c r="G49" i="5"/>
  <c r="F49" i="5"/>
  <c r="E49" i="5"/>
  <c r="G48" i="5"/>
  <c r="F48" i="5"/>
  <c r="E48" i="5"/>
  <c r="C48" i="5"/>
  <c r="G47" i="5"/>
  <c r="F47" i="5"/>
  <c r="E47" i="5"/>
  <c r="D47" i="5"/>
  <c r="G46" i="5"/>
  <c r="F46" i="5"/>
  <c r="E46" i="5"/>
  <c r="D46" i="5"/>
  <c r="C46" i="5"/>
  <c r="G43" i="5"/>
  <c r="E43" i="5"/>
  <c r="G42" i="5"/>
  <c r="F42" i="5"/>
  <c r="E42" i="5"/>
  <c r="D42" i="5"/>
  <c r="G41" i="5"/>
  <c r="F41" i="5"/>
  <c r="E41" i="5"/>
  <c r="D41" i="5"/>
  <c r="G40" i="5"/>
  <c r="F40" i="5"/>
  <c r="E40" i="5"/>
  <c r="D40" i="5"/>
  <c r="G39" i="5"/>
  <c r="F39" i="5"/>
  <c r="E39" i="5"/>
  <c r="D39" i="5"/>
  <c r="C39" i="5"/>
  <c r="C37" i="5"/>
  <c r="G36" i="5"/>
  <c r="E36" i="5"/>
  <c r="G35" i="5"/>
  <c r="F35" i="5"/>
  <c r="E35" i="5"/>
  <c r="D35" i="5"/>
  <c r="G34" i="5"/>
  <c r="F34" i="5"/>
  <c r="E34" i="5"/>
  <c r="D34" i="5"/>
  <c r="C34" i="5"/>
  <c r="G33" i="5"/>
  <c r="F33" i="5"/>
  <c r="E33" i="5"/>
  <c r="D33" i="5"/>
  <c r="G32" i="5"/>
  <c r="F32" i="5"/>
  <c r="E32" i="5"/>
  <c r="D32" i="5"/>
  <c r="C32" i="5"/>
  <c r="G29" i="5"/>
  <c r="E29" i="5"/>
  <c r="G28" i="5"/>
  <c r="F28" i="5"/>
  <c r="G27" i="5"/>
  <c r="F27" i="5"/>
  <c r="E27" i="5"/>
  <c r="G26" i="5"/>
  <c r="F26" i="5"/>
  <c r="E26" i="5"/>
  <c r="D26" i="5"/>
  <c r="C26" i="5"/>
  <c r="I25" i="5"/>
  <c r="G25" i="5"/>
  <c r="F25" i="5"/>
  <c r="E25" i="5"/>
  <c r="D25" i="5"/>
  <c r="C25" i="5"/>
  <c r="T10" i="5"/>
  <c r="R10" i="5"/>
  <c r="Q10" i="5"/>
  <c r="P10" i="5"/>
  <c r="F10" i="5"/>
  <c r="F85" i="5" s="1"/>
  <c r="E10" i="5"/>
  <c r="E85" i="5" s="1"/>
  <c r="D10" i="5"/>
  <c r="C10" i="5"/>
  <c r="T9" i="5"/>
  <c r="S9" i="5"/>
  <c r="E9" i="5"/>
  <c r="E28" i="5" s="1"/>
  <c r="D9" i="5"/>
  <c r="C9" i="5"/>
  <c r="C56" i="5" s="1"/>
  <c r="T8" i="5"/>
  <c r="S8" i="5"/>
  <c r="R8" i="5"/>
  <c r="P8" i="5"/>
  <c r="D8" i="5"/>
  <c r="C8" i="5"/>
  <c r="C55" i="5" s="1"/>
  <c r="T7" i="5"/>
  <c r="S7" i="5"/>
  <c r="R7" i="5"/>
  <c r="Q7" i="5"/>
  <c r="P7" i="5"/>
  <c r="C7" i="5"/>
  <c r="T6" i="5"/>
  <c r="S6" i="5"/>
  <c r="R6" i="5"/>
  <c r="Q6" i="5"/>
  <c r="P6" i="5"/>
  <c r="F74" i="4"/>
  <c r="E74" i="4"/>
  <c r="D74" i="4"/>
  <c r="F73" i="4"/>
  <c r="E73" i="4"/>
  <c r="D73" i="4"/>
  <c r="F72" i="4"/>
  <c r="E72" i="4"/>
  <c r="D72" i="4"/>
  <c r="C72" i="4"/>
  <c r="F71" i="4"/>
  <c r="E71" i="4"/>
  <c r="D71" i="4"/>
  <c r="C71" i="4"/>
  <c r="F68" i="4"/>
  <c r="F67" i="4"/>
  <c r="E67" i="4"/>
  <c r="F66" i="4"/>
  <c r="E66" i="4"/>
  <c r="D66" i="4"/>
  <c r="F65" i="4"/>
  <c r="E65" i="4"/>
  <c r="D65" i="4"/>
  <c r="C65" i="4"/>
  <c r="F62" i="4"/>
  <c r="E62" i="4"/>
  <c r="D62" i="4"/>
  <c r="F61" i="4"/>
  <c r="E61" i="4"/>
  <c r="D61" i="4"/>
  <c r="F60" i="4"/>
  <c r="E60" i="4"/>
  <c r="D60" i="4"/>
  <c r="C60" i="4"/>
  <c r="F59" i="4"/>
  <c r="E59" i="4"/>
  <c r="D59" i="4"/>
  <c r="C59" i="4"/>
  <c r="F56" i="4"/>
  <c r="F55" i="4"/>
  <c r="E55" i="4"/>
  <c r="F54" i="4"/>
  <c r="E54" i="4"/>
  <c r="D54" i="4"/>
  <c r="F53" i="4"/>
  <c r="E53" i="4"/>
  <c r="D53" i="4"/>
  <c r="C53" i="4"/>
  <c r="F50" i="4"/>
  <c r="E50" i="4"/>
  <c r="F49" i="4"/>
  <c r="E49" i="4"/>
  <c r="D49" i="4"/>
  <c r="F48" i="4"/>
  <c r="E48" i="4"/>
  <c r="D48" i="4"/>
  <c r="C48" i="4"/>
  <c r="F47" i="4"/>
  <c r="E47" i="4"/>
  <c r="D47" i="4"/>
  <c r="C47" i="4"/>
  <c r="F44" i="4"/>
  <c r="F43" i="4"/>
  <c r="E43" i="4"/>
  <c r="F42" i="4"/>
  <c r="E42" i="4"/>
  <c r="D42" i="4"/>
  <c r="F41" i="4"/>
  <c r="E41" i="4"/>
  <c r="D41" i="4"/>
  <c r="C41" i="4"/>
  <c r="F38" i="4"/>
  <c r="E38" i="4"/>
  <c r="D38" i="4"/>
  <c r="F37" i="4"/>
  <c r="E37" i="4"/>
  <c r="D37" i="4"/>
  <c r="F36" i="4"/>
  <c r="E36" i="4"/>
  <c r="D36" i="4"/>
  <c r="F35" i="4"/>
  <c r="E35" i="4"/>
  <c r="D35" i="4"/>
  <c r="C35" i="4"/>
  <c r="F32" i="4"/>
  <c r="D32" i="4"/>
  <c r="F31" i="4"/>
  <c r="E31" i="4"/>
  <c r="F30" i="4"/>
  <c r="E30" i="4"/>
  <c r="D30" i="4"/>
  <c r="F29" i="4"/>
  <c r="E29" i="4"/>
  <c r="D29" i="4"/>
  <c r="C29" i="4"/>
  <c r="F26" i="4"/>
  <c r="E26" i="4"/>
  <c r="D26" i="4"/>
  <c r="F25" i="4"/>
  <c r="E25" i="4"/>
  <c r="H24" i="4"/>
  <c r="F24" i="4"/>
  <c r="E24" i="4"/>
  <c r="D24" i="4"/>
  <c r="C24" i="4"/>
  <c r="H23" i="4"/>
  <c r="F23" i="4"/>
  <c r="E23" i="4"/>
  <c r="D23" i="4"/>
  <c r="C23" i="4"/>
  <c r="R9" i="4"/>
  <c r="Q9" i="4"/>
  <c r="E9" i="4"/>
  <c r="E68" i="4" s="1"/>
  <c r="D9" i="4"/>
  <c r="D68" i="4" s="1"/>
  <c r="C9" i="4"/>
  <c r="C68" i="4" s="1"/>
  <c r="R8" i="4"/>
  <c r="Q8" i="4"/>
  <c r="P8" i="4"/>
  <c r="D8" i="4"/>
  <c r="D67" i="4" s="1"/>
  <c r="C8" i="4"/>
  <c r="C31" i="4" s="1"/>
  <c r="R7" i="4"/>
  <c r="Q7" i="4"/>
  <c r="P7" i="4"/>
  <c r="O7" i="4"/>
  <c r="C7" i="4"/>
  <c r="R6" i="4"/>
  <c r="Q6" i="4"/>
  <c r="P6" i="4"/>
  <c r="O6" i="4"/>
  <c r="E61" i="3"/>
  <c r="E63" i="3"/>
  <c r="E62" i="3"/>
  <c r="D62" i="3"/>
  <c r="D61" i="3"/>
  <c r="C61" i="3"/>
  <c r="E58" i="3"/>
  <c r="E57" i="3"/>
  <c r="D57" i="3"/>
  <c r="E56" i="3"/>
  <c r="D56" i="3"/>
  <c r="C56" i="3"/>
  <c r="E53" i="3"/>
  <c r="E52" i="3"/>
  <c r="D52" i="3"/>
  <c r="E51" i="3"/>
  <c r="D51" i="3"/>
  <c r="C51" i="3"/>
  <c r="E48" i="3"/>
  <c r="E47" i="3"/>
  <c r="D47" i="3"/>
  <c r="E46" i="3"/>
  <c r="D46" i="3"/>
  <c r="C46" i="3"/>
  <c r="E43" i="3"/>
  <c r="E42" i="3"/>
  <c r="D42" i="3"/>
  <c r="E41" i="3"/>
  <c r="D41" i="3"/>
  <c r="C41" i="3"/>
  <c r="E38" i="3"/>
  <c r="E37" i="3"/>
  <c r="D37" i="3"/>
  <c r="E36" i="3"/>
  <c r="D36" i="3"/>
  <c r="C36" i="3"/>
  <c r="E33" i="3"/>
  <c r="E32" i="3"/>
  <c r="D32" i="3"/>
  <c r="E31" i="3"/>
  <c r="D31" i="3"/>
  <c r="C31" i="3"/>
  <c r="E28" i="3"/>
  <c r="E27" i="3"/>
  <c r="D27" i="3"/>
  <c r="E26" i="3"/>
  <c r="D26" i="3"/>
  <c r="C26" i="3"/>
  <c r="E23" i="3"/>
  <c r="E22" i="3"/>
  <c r="D22" i="3"/>
  <c r="E21" i="3"/>
  <c r="D21" i="3"/>
  <c r="C21" i="3"/>
  <c r="P8" i="3"/>
  <c r="D8" i="3"/>
  <c r="D33" i="3" s="1"/>
  <c r="C8" i="3"/>
  <c r="C28" i="3" s="1"/>
  <c r="P7" i="3"/>
  <c r="O7" i="3"/>
  <c r="C7" i="3"/>
  <c r="C62" i="3" s="1"/>
  <c r="P6" i="3"/>
  <c r="O6" i="3"/>
  <c r="N6" i="3"/>
  <c r="D52" i="2"/>
  <c r="D51" i="2"/>
  <c r="C51" i="2"/>
  <c r="D48" i="2"/>
  <c r="D47" i="2"/>
  <c r="C47" i="2"/>
  <c r="D44" i="2"/>
  <c r="D43" i="2"/>
  <c r="C43" i="2"/>
  <c r="D40" i="2"/>
  <c r="D39" i="2"/>
  <c r="C39" i="2"/>
  <c r="D36" i="2"/>
  <c r="D35" i="2"/>
  <c r="C35" i="2"/>
  <c r="D32" i="2"/>
  <c r="D31" i="2"/>
  <c r="C31" i="2"/>
  <c r="D28" i="2"/>
  <c r="D27" i="2"/>
  <c r="C27" i="2"/>
  <c r="D24" i="2"/>
  <c r="D23" i="2"/>
  <c r="C23" i="2"/>
  <c r="D20" i="2"/>
  <c r="D19" i="2"/>
  <c r="F19" i="2" s="1"/>
  <c r="C19" i="2"/>
  <c r="N7" i="2"/>
  <c r="C7" i="2"/>
  <c r="C20" i="2" s="1"/>
  <c r="F20" i="2" s="1"/>
  <c r="N6" i="2"/>
  <c r="M6" i="2"/>
  <c r="N8" i="3" l="1"/>
  <c r="F106" i="8"/>
  <c r="F86" i="8"/>
  <c r="F76" i="8"/>
  <c r="F56" i="8"/>
  <c r="F36" i="8"/>
  <c r="F116" i="8"/>
  <c r="F66" i="8"/>
  <c r="F46" i="8"/>
  <c r="C103" i="8"/>
  <c r="C83" i="8"/>
  <c r="C93" i="8"/>
  <c r="C53" i="8"/>
  <c r="C73" i="8"/>
  <c r="C63" i="8"/>
  <c r="C43" i="8"/>
  <c r="L33" i="8"/>
  <c r="D104" i="8"/>
  <c r="D84" i="8"/>
  <c r="D94" i="8"/>
  <c r="D54" i="8"/>
  <c r="D74" i="8"/>
  <c r="D64" i="8"/>
  <c r="D44" i="8"/>
  <c r="D115" i="8"/>
  <c r="D95" i="8"/>
  <c r="D75" i="8"/>
  <c r="D105" i="8"/>
  <c r="D85" i="8"/>
  <c r="D55" i="8"/>
  <c r="D35" i="8"/>
  <c r="C106" i="8"/>
  <c r="C86" i="8"/>
  <c r="C116" i="8"/>
  <c r="C96" i="8"/>
  <c r="C76" i="8"/>
  <c r="L36" i="8"/>
  <c r="C36" i="8"/>
  <c r="C66" i="8"/>
  <c r="C46" i="8"/>
  <c r="G106" i="8"/>
  <c r="G86" i="8"/>
  <c r="G116" i="8"/>
  <c r="G96" i="8"/>
  <c r="G76" i="8"/>
  <c r="G36" i="8"/>
  <c r="G66" i="8"/>
  <c r="G46" i="8"/>
  <c r="S11" i="8"/>
  <c r="W11" i="8"/>
  <c r="E117" i="8"/>
  <c r="E97" i="8"/>
  <c r="E77" i="8"/>
  <c r="E107" i="8"/>
  <c r="E67" i="8"/>
  <c r="E47" i="8"/>
  <c r="E37" i="8"/>
  <c r="E87" i="8"/>
  <c r="E57" i="8"/>
  <c r="T12" i="8"/>
  <c r="X12" i="8"/>
  <c r="F118" i="8"/>
  <c r="F98" i="8"/>
  <c r="F78" i="8"/>
  <c r="F108" i="8"/>
  <c r="F68" i="8"/>
  <c r="F48" i="8"/>
  <c r="F88" i="8"/>
  <c r="F38" i="8"/>
  <c r="F58" i="8"/>
  <c r="C32" i="8"/>
  <c r="L32" i="8"/>
  <c r="D45" i="8"/>
  <c r="F96" i="8"/>
  <c r="C115" i="8"/>
  <c r="C95" i="8"/>
  <c r="C75" i="8"/>
  <c r="C85" i="8"/>
  <c r="C65" i="8"/>
  <c r="C45" i="8"/>
  <c r="C55" i="8"/>
  <c r="L35" i="8"/>
  <c r="C35" i="8"/>
  <c r="V11" i="8"/>
  <c r="D107" i="8"/>
  <c r="D87" i="8"/>
  <c r="D117" i="8"/>
  <c r="D97" i="8"/>
  <c r="D77" i="8"/>
  <c r="D67" i="8"/>
  <c r="D47" i="8"/>
  <c r="D37" i="8"/>
  <c r="E108" i="8"/>
  <c r="E88" i="8"/>
  <c r="E118" i="8"/>
  <c r="E98" i="8"/>
  <c r="E78" i="8"/>
  <c r="E68" i="8"/>
  <c r="E48" i="8"/>
  <c r="E38" i="8"/>
  <c r="I108" i="8"/>
  <c r="I88" i="8"/>
  <c r="I118" i="8"/>
  <c r="I98" i="8"/>
  <c r="I78" i="8"/>
  <c r="I68" i="8"/>
  <c r="I48" i="8"/>
  <c r="I38" i="8"/>
  <c r="D103" i="8"/>
  <c r="D83" i="8"/>
  <c r="D113" i="8"/>
  <c r="D93" i="8"/>
  <c r="D73" i="8"/>
  <c r="D63" i="8"/>
  <c r="D43" i="8"/>
  <c r="D33" i="8"/>
  <c r="E104" i="8"/>
  <c r="E84" i="8"/>
  <c r="E114" i="8"/>
  <c r="E94" i="8"/>
  <c r="E74" i="8"/>
  <c r="E64" i="8"/>
  <c r="E44" i="8"/>
  <c r="E34" i="8"/>
  <c r="S9" i="8"/>
  <c r="E105" i="8"/>
  <c r="E85" i="8"/>
  <c r="E115" i="8"/>
  <c r="E55" i="8"/>
  <c r="E35" i="8"/>
  <c r="E95" i="8"/>
  <c r="E75" i="8"/>
  <c r="E65" i="8"/>
  <c r="E45" i="8"/>
  <c r="D116" i="8"/>
  <c r="D96" i="8"/>
  <c r="D76" i="8"/>
  <c r="D66" i="8"/>
  <c r="D46" i="8"/>
  <c r="D106" i="8"/>
  <c r="D86" i="8"/>
  <c r="D56" i="8"/>
  <c r="T11" i="8"/>
  <c r="F117" i="8"/>
  <c r="F97" i="8"/>
  <c r="F77" i="8"/>
  <c r="F107" i="8"/>
  <c r="F87" i="8"/>
  <c r="F57" i="8"/>
  <c r="C118" i="8"/>
  <c r="C98" i="8"/>
  <c r="C78" i="8"/>
  <c r="C108" i="8"/>
  <c r="C88" i="8"/>
  <c r="L38" i="8"/>
  <c r="C38" i="8"/>
  <c r="C58" i="8"/>
  <c r="G118" i="8"/>
  <c r="G98" i="8"/>
  <c r="G78" i="8"/>
  <c r="G108" i="8"/>
  <c r="G88" i="8"/>
  <c r="G38" i="8"/>
  <c r="G58" i="8"/>
  <c r="U13" i="8"/>
  <c r="Y13" i="8"/>
  <c r="C34" i="8"/>
  <c r="F35" i="8"/>
  <c r="E58" i="8"/>
  <c r="D65" i="8"/>
  <c r="C114" i="8"/>
  <c r="C94" i="8"/>
  <c r="C74" i="8"/>
  <c r="C104" i="8"/>
  <c r="C84" i="8"/>
  <c r="L34" i="8"/>
  <c r="C54" i="8"/>
  <c r="H107" i="8"/>
  <c r="H87" i="8"/>
  <c r="H117" i="8"/>
  <c r="H97" i="8"/>
  <c r="H77" i="8"/>
  <c r="H67" i="8"/>
  <c r="H47" i="8"/>
  <c r="H37" i="8"/>
  <c r="C49" i="8"/>
  <c r="C102" i="8"/>
  <c r="C82" i="8"/>
  <c r="C112" i="8"/>
  <c r="C92" i="8"/>
  <c r="C72" i="8"/>
  <c r="C62" i="8"/>
  <c r="C42" i="8"/>
  <c r="S7" i="8"/>
  <c r="T8" i="8"/>
  <c r="T9" i="8"/>
  <c r="F105" i="8"/>
  <c r="F85" i="8"/>
  <c r="F115" i="8"/>
  <c r="F95" i="8"/>
  <c r="F75" i="8"/>
  <c r="F65" i="8"/>
  <c r="F45" i="8"/>
  <c r="S10" i="8"/>
  <c r="E116" i="8"/>
  <c r="E96" i="8"/>
  <c r="E76" i="8"/>
  <c r="E106" i="8"/>
  <c r="E86" i="8"/>
  <c r="E56" i="8"/>
  <c r="E36" i="8"/>
  <c r="U11" i="8"/>
  <c r="C107" i="8"/>
  <c r="C87" i="8"/>
  <c r="C77" i="8"/>
  <c r="C57" i="8"/>
  <c r="C117" i="8"/>
  <c r="C67" i="8"/>
  <c r="C47" i="8"/>
  <c r="L37" i="8"/>
  <c r="C37" i="8"/>
  <c r="G107" i="8"/>
  <c r="G87" i="8"/>
  <c r="G57" i="8"/>
  <c r="G117" i="8"/>
  <c r="G97" i="8"/>
  <c r="G67" i="8"/>
  <c r="G47" i="8"/>
  <c r="G37" i="8"/>
  <c r="V12" i="8"/>
  <c r="D108" i="8"/>
  <c r="D88" i="8"/>
  <c r="D58" i="8"/>
  <c r="D118" i="8"/>
  <c r="D98" i="8"/>
  <c r="D68" i="8"/>
  <c r="D48" i="8"/>
  <c r="H108" i="8"/>
  <c r="H88" i="8"/>
  <c r="H118" i="8"/>
  <c r="H58" i="8"/>
  <c r="H98" i="8"/>
  <c r="H78" i="8"/>
  <c r="H68" i="8"/>
  <c r="H48" i="8"/>
  <c r="V13" i="8"/>
  <c r="C33" i="8"/>
  <c r="D34" i="8"/>
  <c r="D36" i="8"/>
  <c r="D38" i="8"/>
  <c r="E46" i="8"/>
  <c r="C48" i="8"/>
  <c r="D53" i="8"/>
  <c r="E54" i="8"/>
  <c r="C56" i="8"/>
  <c r="I58" i="8"/>
  <c r="C64" i="8"/>
  <c r="G77" i="8"/>
  <c r="D114" i="8"/>
  <c r="E88" i="7"/>
  <c r="E52" i="7"/>
  <c r="E97" i="7"/>
  <c r="E61" i="7"/>
  <c r="E34" i="7"/>
  <c r="E43" i="7"/>
  <c r="E106" i="7"/>
  <c r="E70" i="7"/>
  <c r="C102" i="7"/>
  <c r="C66" i="7"/>
  <c r="C75" i="7"/>
  <c r="C39" i="7"/>
  <c r="C30" i="7"/>
  <c r="C93" i="7"/>
  <c r="C48" i="7"/>
  <c r="C89" i="7"/>
  <c r="C53" i="7"/>
  <c r="C98" i="7"/>
  <c r="C62" i="7"/>
  <c r="C107" i="7"/>
  <c r="C35" i="7"/>
  <c r="C44" i="7"/>
  <c r="K35" i="7"/>
  <c r="C80" i="7"/>
  <c r="G89" i="7"/>
  <c r="G53" i="7"/>
  <c r="G98" i="7"/>
  <c r="G62" i="7"/>
  <c r="G80" i="7"/>
  <c r="G44" i="7"/>
  <c r="G71" i="7"/>
  <c r="G35" i="7"/>
  <c r="G107" i="7"/>
  <c r="C104" i="7"/>
  <c r="C68" i="7"/>
  <c r="C77" i="7"/>
  <c r="C59" i="7"/>
  <c r="C41" i="7"/>
  <c r="C32" i="7"/>
  <c r="R9" i="7"/>
  <c r="C50" i="7"/>
  <c r="K32" i="7"/>
  <c r="C95" i="7"/>
  <c r="D96" i="7"/>
  <c r="D60" i="7"/>
  <c r="D105" i="7"/>
  <c r="D69" i="7"/>
  <c r="D87" i="7"/>
  <c r="S10" i="7"/>
  <c r="D33" i="7"/>
  <c r="D78" i="7"/>
  <c r="D42" i="7"/>
  <c r="T11" i="7"/>
  <c r="D98" i="7"/>
  <c r="D62" i="7"/>
  <c r="D107" i="7"/>
  <c r="D71" i="7"/>
  <c r="D35" i="7"/>
  <c r="S12" i="7"/>
  <c r="D80" i="7"/>
  <c r="D53" i="7"/>
  <c r="D44" i="7"/>
  <c r="H98" i="7"/>
  <c r="H62" i="7"/>
  <c r="H107" i="7"/>
  <c r="H71" i="7"/>
  <c r="H35" i="7"/>
  <c r="W12" i="7"/>
  <c r="H89" i="7"/>
  <c r="H44" i="7"/>
  <c r="D45" i="7"/>
  <c r="R7" i="7"/>
  <c r="D77" i="7"/>
  <c r="D86" i="7"/>
  <c r="D104" i="7"/>
  <c r="D50" i="7"/>
  <c r="S9" i="7"/>
  <c r="D95" i="7"/>
  <c r="D68" i="7"/>
  <c r="E105" i="7"/>
  <c r="E69" i="7"/>
  <c r="E78" i="7"/>
  <c r="E60" i="7"/>
  <c r="E42" i="7"/>
  <c r="E33" i="7"/>
  <c r="E96" i="7"/>
  <c r="E51" i="7"/>
  <c r="D79" i="7"/>
  <c r="D88" i="7"/>
  <c r="D52" i="7"/>
  <c r="D70" i="7"/>
  <c r="D61" i="7"/>
  <c r="D34" i="7"/>
  <c r="D106" i="7"/>
  <c r="D32" i="7"/>
  <c r="K34" i="7"/>
  <c r="D43" i="7"/>
  <c r="D51" i="7"/>
  <c r="D59" i="7"/>
  <c r="C71" i="7"/>
  <c r="E79" i="7"/>
  <c r="E45" i="7"/>
  <c r="C31" i="7"/>
  <c r="F43" i="7"/>
  <c r="F51" i="7"/>
  <c r="C85" i="7"/>
  <c r="C94" i="7"/>
  <c r="C58" i="7"/>
  <c r="E86" i="7"/>
  <c r="E95" i="7"/>
  <c r="E59" i="7"/>
  <c r="F78" i="7"/>
  <c r="F87" i="7"/>
  <c r="F97" i="7"/>
  <c r="F61" i="7"/>
  <c r="F106" i="7"/>
  <c r="F70" i="7"/>
  <c r="U11" i="7"/>
  <c r="E107" i="7"/>
  <c r="E71" i="7"/>
  <c r="E80" i="7"/>
  <c r="D94" i="7"/>
  <c r="D58" i="7"/>
  <c r="D103" i="7"/>
  <c r="D67" i="7"/>
  <c r="R8" i="7"/>
  <c r="C87" i="7"/>
  <c r="C51" i="7"/>
  <c r="C96" i="7"/>
  <c r="C60" i="7"/>
  <c r="C106" i="7"/>
  <c r="C70" i="7"/>
  <c r="C79" i="7"/>
  <c r="G106" i="7"/>
  <c r="G70" i="7"/>
  <c r="G79" i="7"/>
  <c r="R11" i="7"/>
  <c r="V11" i="7"/>
  <c r="F80" i="7"/>
  <c r="F89" i="7"/>
  <c r="F53" i="7"/>
  <c r="T12" i="7"/>
  <c r="D31" i="7"/>
  <c r="F33" i="7"/>
  <c r="K33" i="7"/>
  <c r="C43" i="7"/>
  <c r="G43" i="7"/>
  <c r="E44" i="7"/>
  <c r="C52" i="7"/>
  <c r="E53" i="7"/>
  <c r="G61" i="7"/>
  <c r="D76" i="7"/>
  <c r="E77" i="7"/>
  <c r="G88" i="7"/>
  <c r="C97" i="7"/>
  <c r="F98" i="7"/>
  <c r="C103" i="7"/>
  <c r="F105" i="7"/>
  <c r="F107" i="7"/>
  <c r="C85" i="6"/>
  <c r="C69" i="6"/>
  <c r="C53" i="6"/>
  <c r="D95" i="6"/>
  <c r="D79" i="6"/>
  <c r="D63" i="6"/>
  <c r="D47" i="6"/>
  <c r="D87" i="6"/>
  <c r="D71" i="6"/>
  <c r="D55" i="6"/>
  <c r="D39" i="6"/>
  <c r="E88" i="6"/>
  <c r="E72" i="6"/>
  <c r="E56" i="6"/>
  <c r="E40" i="6"/>
  <c r="E96" i="6"/>
  <c r="E80" i="6"/>
  <c r="E64" i="6"/>
  <c r="E48" i="6"/>
  <c r="D85" i="6"/>
  <c r="D69" i="6"/>
  <c r="D53" i="6"/>
  <c r="D93" i="6"/>
  <c r="D77" i="6"/>
  <c r="D61" i="6"/>
  <c r="D45" i="6"/>
  <c r="Q8" i="6"/>
  <c r="C86" i="6"/>
  <c r="C70" i="6"/>
  <c r="C54" i="6"/>
  <c r="C38" i="6"/>
  <c r="C94" i="6"/>
  <c r="C78" i="6"/>
  <c r="C62" i="6"/>
  <c r="C46" i="6"/>
  <c r="S9" i="6"/>
  <c r="E87" i="6"/>
  <c r="E71" i="6"/>
  <c r="E55" i="6"/>
  <c r="E39" i="6"/>
  <c r="F96" i="6"/>
  <c r="F80" i="6"/>
  <c r="F64" i="6"/>
  <c r="F48" i="6"/>
  <c r="T11" i="6"/>
  <c r="C29" i="6"/>
  <c r="C30" i="6"/>
  <c r="C31" i="6"/>
  <c r="C37" i="6"/>
  <c r="D38" i="6"/>
  <c r="E47" i="6"/>
  <c r="D48" i="6"/>
  <c r="C77" i="6"/>
  <c r="C87" i="6"/>
  <c r="F88" i="6"/>
  <c r="C92" i="6"/>
  <c r="C76" i="6"/>
  <c r="C60" i="6"/>
  <c r="C44" i="6"/>
  <c r="C84" i="6"/>
  <c r="C68" i="6"/>
  <c r="C52" i="6"/>
  <c r="C36" i="6"/>
  <c r="C61" i="6"/>
  <c r="D94" i="6"/>
  <c r="D78" i="6"/>
  <c r="D62" i="6"/>
  <c r="D46" i="6"/>
  <c r="F87" i="6"/>
  <c r="F71" i="6"/>
  <c r="F55" i="6"/>
  <c r="F39" i="6"/>
  <c r="F95" i="6"/>
  <c r="F79" i="6"/>
  <c r="F63" i="6"/>
  <c r="F47" i="6"/>
  <c r="Q10" i="6"/>
  <c r="C96" i="6"/>
  <c r="C80" i="6"/>
  <c r="C64" i="6"/>
  <c r="C48" i="6"/>
  <c r="C88" i="6"/>
  <c r="C72" i="6"/>
  <c r="C56" i="6"/>
  <c r="C40" i="6"/>
  <c r="G96" i="6"/>
  <c r="G80" i="6"/>
  <c r="G64" i="6"/>
  <c r="G48" i="6"/>
  <c r="G88" i="6"/>
  <c r="G72" i="6"/>
  <c r="G56" i="6"/>
  <c r="G40" i="6"/>
  <c r="Q11" i="6"/>
  <c r="U11" i="6"/>
  <c r="D29" i="6"/>
  <c r="D30" i="6"/>
  <c r="D31" i="6"/>
  <c r="D32" i="6"/>
  <c r="D37" i="6"/>
  <c r="F40" i="6"/>
  <c r="E63" i="6"/>
  <c r="C93" i="6"/>
  <c r="Q7" i="6"/>
  <c r="S11" i="6"/>
  <c r="E94" i="6"/>
  <c r="E78" i="6"/>
  <c r="E62" i="6"/>
  <c r="E46" i="6"/>
  <c r="E86" i="6"/>
  <c r="E70" i="6"/>
  <c r="E54" i="6"/>
  <c r="C95" i="6"/>
  <c r="C79" i="6"/>
  <c r="C63" i="6"/>
  <c r="C47" i="6"/>
  <c r="R10" i="6"/>
  <c r="D88" i="6"/>
  <c r="D72" i="6"/>
  <c r="D56" i="6"/>
  <c r="D40" i="6"/>
  <c r="R11" i="6"/>
  <c r="J28" i="6"/>
  <c r="J33" i="6" s="1"/>
  <c r="K27" i="6" s="1"/>
  <c r="J29" i="6"/>
  <c r="E30" i="6"/>
  <c r="J30" i="6"/>
  <c r="J31" i="6"/>
  <c r="E32" i="6"/>
  <c r="J32" i="6"/>
  <c r="C45" i="6"/>
  <c r="D54" i="6"/>
  <c r="C55" i="6"/>
  <c r="F56" i="6"/>
  <c r="E79" i="6"/>
  <c r="D80" i="6"/>
  <c r="C28" i="5"/>
  <c r="C68" i="5"/>
  <c r="C40" i="5"/>
  <c r="I26" i="5"/>
  <c r="D77" i="5"/>
  <c r="D49" i="5"/>
  <c r="Q9" i="5"/>
  <c r="D84" i="5"/>
  <c r="D28" i="5"/>
  <c r="F57" i="5"/>
  <c r="F71" i="5"/>
  <c r="C71" i="5"/>
  <c r="C43" i="5"/>
  <c r="C29" i="5"/>
  <c r="C27" i="5"/>
  <c r="C36" i="5"/>
  <c r="C47" i="5"/>
  <c r="D56" i="5"/>
  <c r="C64" i="5"/>
  <c r="C75" i="5"/>
  <c r="C82" i="5"/>
  <c r="C70" i="5"/>
  <c r="C42" i="5"/>
  <c r="P9" i="5"/>
  <c r="F64" i="5"/>
  <c r="F36" i="5"/>
  <c r="S10" i="5"/>
  <c r="I28" i="5"/>
  <c r="F29" i="5"/>
  <c r="C33" i="5"/>
  <c r="F43" i="5"/>
  <c r="C61" i="5"/>
  <c r="C84" i="5"/>
  <c r="C69" i="5"/>
  <c r="C41" i="5"/>
  <c r="E84" i="5"/>
  <c r="E56" i="5"/>
  <c r="R9" i="5"/>
  <c r="D76" i="5"/>
  <c r="D48" i="5"/>
  <c r="D83" i="5"/>
  <c r="Q8" i="5"/>
  <c r="D78" i="5"/>
  <c r="D50" i="5"/>
  <c r="D85" i="5"/>
  <c r="D27" i="5"/>
  <c r="I27" i="5"/>
  <c r="D29" i="5"/>
  <c r="I29" i="5"/>
  <c r="C35" i="5"/>
  <c r="D36" i="5"/>
  <c r="D43" i="5"/>
  <c r="C49" i="5"/>
  <c r="F50" i="5"/>
  <c r="C54" i="5"/>
  <c r="D55" i="5"/>
  <c r="C57" i="5"/>
  <c r="C63" i="5"/>
  <c r="D64" i="5"/>
  <c r="D71" i="5"/>
  <c r="C77" i="5"/>
  <c r="F78" i="5"/>
  <c r="E57" i="5"/>
  <c r="C49" i="4"/>
  <c r="D33" i="4"/>
  <c r="C44" i="4"/>
  <c r="O8" i="4"/>
  <c r="C67" i="4"/>
  <c r="C33" i="4"/>
  <c r="C55" i="4"/>
  <c r="C74" i="4"/>
  <c r="C62" i="4"/>
  <c r="C50" i="4"/>
  <c r="C38" i="4"/>
  <c r="O9" i="4"/>
  <c r="C37" i="4"/>
  <c r="C43" i="4"/>
  <c r="C56" i="4"/>
  <c r="H25" i="4"/>
  <c r="H27" i="4" s="1"/>
  <c r="D56" i="4"/>
  <c r="C66" i="4"/>
  <c r="C54" i="4"/>
  <c r="C42" i="4"/>
  <c r="C30" i="4"/>
  <c r="P9" i="4"/>
  <c r="C25" i="4"/>
  <c r="C26" i="4"/>
  <c r="H26" i="4"/>
  <c r="C32" i="4"/>
  <c r="C36" i="4"/>
  <c r="D44" i="4"/>
  <c r="D50" i="4"/>
  <c r="C61" i="4"/>
  <c r="C73" i="4"/>
  <c r="D25" i="4"/>
  <c r="D31" i="4"/>
  <c r="E32" i="4"/>
  <c r="D43" i="4"/>
  <c r="E44" i="4"/>
  <c r="D55" i="4"/>
  <c r="E56" i="4"/>
  <c r="C48" i="3"/>
  <c r="C57" i="3"/>
  <c r="C22" i="3"/>
  <c r="G22" i="3" s="1"/>
  <c r="D29" i="3" s="1"/>
  <c r="C37" i="3"/>
  <c r="C52" i="3"/>
  <c r="C32" i="3"/>
  <c r="D53" i="3"/>
  <c r="D58" i="3"/>
  <c r="D38" i="3"/>
  <c r="D63" i="3"/>
  <c r="D43" i="3"/>
  <c r="D23" i="3"/>
  <c r="D48" i="3"/>
  <c r="D28" i="3"/>
  <c r="O8" i="3"/>
  <c r="C53" i="3"/>
  <c r="C33" i="3"/>
  <c r="C58" i="3"/>
  <c r="C38" i="3"/>
  <c r="C63" i="3"/>
  <c r="C43" i="3"/>
  <c r="C23" i="3"/>
  <c r="G23" i="3" s="1"/>
  <c r="G21" i="3"/>
  <c r="N7" i="3"/>
  <c r="C27" i="3"/>
  <c r="C47" i="3"/>
  <c r="C42" i="3"/>
  <c r="C25" i="2"/>
  <c r="F21" i="2"/>
  <c r="G19" i="2" s="1"/>
  <c r="D25" i="2"/>
  <c r="G20" i="2"/>
  <c r="M7" i="2"/>
  <c r="C24" i="2"/>
  <c r="C32" i="2"/>
  <c r="C40" i="2"/>
  <c r="C48" i="2"/>
  <c r="C28" i="2"/>
  <c r="C36" i="2"/>
  <c r="C44" i="2"/>
  <c r="C52" i="2"/>
  <c r="E49" i="8" l="1"/>
  <c r="L39" i="8"/>
  <c r="M31" i="8" s="1"/>
  <c r="F49" i="8"/>
  <c r="L42" i="8" s="1"/>
  <c r="D49" i="8"/>
  <c r="M32" i="8"/>
  <c r="J49" i="8"/>
  <c r="H49" i="8"/>
  <c r="M37" i="8"/>
  <c r="I49" i="8"/>
  <c r="L46" i="8"/>
  <c r="L48" i="8"/>
  <c r="G49" i="8"/>
  <c r="M35" i="8"/>
  <c r="H45" i="7"/>
  <c r="K39" i="7" s="1"/>
  <c r="L32" i="7"/>
  <c r="F45" i="7"/>
  <c r="K36" i="7"/>
  <c r="I45" i="7"/>
  <c r="L35" i="7"/>
  <c r="G45" i="7"/>
  <c r="L33" i="7"/>
  <c r="K42" i="7"/>
  <c r="K44" i="7"/>
  <c r="K40" i="7"/>
  <c r="F41" i="6"/>
  <c r="K30" i="6"/>
  <c r="H41" i="6"/>
  <c r="K32" i="6"/>
  <c r="E41" i="6"/>
  <c r="K29" i="6"/>
  <c r="G41" i="6"/>
  <c r="K31" i="6"/>
  <c r="D41" i="6"/>
  <c r="K28" i="6"/>
  <c r="K33" i="6" s="1"/>
  <c r="G37" i="5"/>
  <c r="D37" i="5"/>
  <c r="I30" i="5"/>
  <c r="J25" i="5" s="1"/>
  <c r="E37" i="5"/>
  <c r="F37" i="5"/>
  <c r="I24" i="4"/>
  <c r="I23" i="4"/>
  <c r="F33" i="4"/>
  <c r="I26" i="4"/>
  <c r="H29" i="4"/>
  <c r="H31" i="4"/>
  <c r="I25" i="4"/>
  <c r="E33" i="4"/>
  <c r="H30" i="4" s="1"/>
  <c r="E29" i="3"/>
  <c r="C29" i="3"/>
  <c r="G24" i="3"/>
  <c r="H22" i="3" s="1"/>
  <c r="G21" i="2"/>
  <c r="F23" i="2"/>
  <c r="F24" i="2"/>
  <c r="D59" i="8" l="1"/>
  <c r="H59" i="8"/>
  <c r="L43" i="8"/>
  <c r="L41" i="8"/>
  <c r="L47" i="8"/>
  <c r="L45" i="8"/>
  <c r="M36" i="8"/>
  <c r="J59" i="8"/>
  <c r="L44" i="8"/>
  <c r="M38" i="8"/>
  <c r="M34" i="8"/>
  <c r="M33" i="8"/>
  <c r="M39" i="8" s="1"/>
  <c r="D54" i="7"/>
  <c r="I54" i="7"/>
  <c r="E54" i="7"/>
  <c r="K38" i="7"/>
  <c r="L29" i="7"/>
  <c r="L36" i="7" s="1"/>
  <c r="L31" i="7"/>
  <c r="L30" i="7"/>
  <c r="L34" i="7"/>
  <c r="G54" i="7"/>
  <c r="K43" i="7"/>
  <c r="K41" i="7"/>
  <c r="J36" i="6"/>
  <c r="J38" i="6"/>
  <c r="J40" i="6"/>
  <c r="J35" i="6"/>
  <c r="J39" i="6"/>
  <c r="J37" i="6"/>
  <c r="I35" i="5"/>
  <c r="I32" i="5"/>
  <c r="I36" i="5"/>
  <c r="I33" i="5"/>
  <c r="I34" i="5"/>
  <c r="J27" i="5"/>
  <c r="J29" i="5"/>
  <c r="J28" i="5"/>
  <c r="J26" i="5"/>
  <c r="J30" i="5" s="1"/>
  <c r="D39" i="4"/>
  <c r="H32" i="4"/>
  <c r="I27" i="4"/>
  <c r="E39" i="4"/>
  <c r="C39" i="4"/>
  <c r="H21" i="3"/>
  <c r="G28" i="3"/>
  <c r="G26" i="3"/>
  <c r="G27" i="3"/>
  <c r="H23" i="3"/>
  <c r="H24" i="3" s="1"/>
  <c r="D29" i="2"/>
  <c r="F25" i="2"/>
  <c r="G24" i="2" s="1"/>
  <c r="H24" i="2" s="1"/>
  <c r="C29" i="2"/>
  <c r="I59" i="8" l="1"/>
  <c r="L49" i="8"/>
  <c r="C59" i="8"/>
  <c r="F59" i="8"/>
  <c r="G59" i="8"/>
  <c r="E59" i="8"/>
  <c r="M43" i="8"/>
  <c r="N43" i="8" s="1"/>
  <c r="H54" i="7"/>
  <c r="L41" i="7"/>
  <c r="M41" i="7" s="1"/>
  <c r="F54" i="7"/>
  <c r="C54" i="7"/>
  <c r="K45" i="7"/>
  <c r="L38" i="7"/>
  <c r="H49" i="6"/>
  <c r="C49" i="6"/>
  <c r="J41" i="6"/>
  <c r="K35" i="6" s="1"/>
  <c r="E49" i="6"/>
  <c r="F49" i="6"/>
  <c r="G49" i="6"/>
  <c r="D49" i="6"/>
  <c r="G44" i="5"/>
  <c r="E44" i="5"/>
  <c r="F44" i="5"/>
  <c r="C44" i="5"/>
  <c r="I37" i="5"/>
  <c r="J32" i="5" s="1"/>
  <c r="D44" i="5"/>
  <c r="F39" i="4"/>
  <c r="H35" i="4" s="1"/>
  <c r="H33" i="4"/>
  <c r="H38" i="4"/>
  <c r="H36" i="4"/>
  <c r="H37" i="4"/>
  <c r="D34" i="3"/>
  <c r="C34" i="3"/>
  <c r="G29" i="3"/>
  <c r="H26" i="3" s="1"/>
  <c r="E34" i="3"/>
  <c r="G23" i="2"/>
  <c r="G25" i="2"/>
  <c r="H23" i="2"/>
  <c r="F28" i="2"/>
  <c r="F27" i="2"/>
  <c r="L57" i="8" l="1"/>
  <c r="L53" i="8"/>
  <c r="L58" i="8"/>
  <c r="L54" i="8"/>
  <c r="L55" i="8"/>
  <c r="L51" i="8"/>
  <c r="L56" i="8"/>
  <c r="L52" i="8"/>
  <c r="M42" i="8"/>
  <c r="N42" i="8" s="1"/>
  <c r="M46" i="8"/>
  <c r="N46" i="8" s="1"/>
  <c r="M48" i="8"/>
  <c r="N48" i="8" s="1"/>
  <c r="M44" i="8"/>
  <c r="N44" i="8" s="1"/>
  <c r="M47" i="8"/>
  <c r="N47" i="8" s="1"/>
  <c r="M45" i="8"/>
  <c r="N45" i="8" s="1"/>
  <c r="M41" i="8"/>
  <c r="K53" i="7"/>
  <c r="K51" i="7"/>
  <c r="K49" i="7"/>
  <c r="K47" i="7"/>
  <c r="K50" i="7"/>
  <c r="K48" i="7"/>
  <c r="K52" i="7"/>
  <c r="M38" i="7"/>
  <c r="L44" i="7"/>
  <c r="M44" i="7" s="1"/>
  <c r="L42" i="7"/>
  <c r="M42" i="7" s="1"/>
  <c r="L39" i="7"/>
  <c r="M39" i="7" s="1"/>
  <c r="L40" i="7"/>
  <c r="M40" i="7" s="1"/>
  <c r="L43" i="7"/>
  <c r="M43" i="7" s="1"/>
  <c r="L35" i="6"/>
  <c r="K37" i="6"/>
  <c r="L37" i="6" s="1"/>
  <c r="J46" i="6"/>
  <c r="J45" i="6"/>
  <c r="J48" i="6"/>
  <c r="J44" i="6"/>
  <c r="J43" i="6"/>
  <c r="J47" i="6"/>
  <c r="K39" i="6"/>
  <c r="L39" i="6" s="1"/>
  <c r="K40" i="6"/>
  <c r="L40" i="6" s="1"/>
  <c r="K36" i="6"/>
  <c r="L36" i="6" s="1"/>
  <c r="K38" i="6"/>
  <c r="L38" i="6" s="1"/>
  <c r="K32" i="5"/>
  <c r="J34" i="5"/>
  <c r="K34" i="5" s="1"/>
  <c r="I43" i="5"/>
  <c r="I39" i="5"/>
  <c r="I42" i="5"/>
  <c r="I40" i="5"/>
  <c r="I41" i="5"/>
  <c r="J33" i="5"/>
  <c r="K33" i="5" s="1"/>
  <c r="J35" i="5"/>
  <c r="K35" i="5" s="1"/>
  <c r="J36" i="5"/>
  <c r="K36" i="5" s="1"/>
  <c r="C45" i="4"/>
  <c r="H39" i="4"/>
  <c r="I35" i="4" s="1"/>
  <c r="F45" i="4"/>
  <c r="E45" i="4"/>
  <c r="I31" i="4"/>
  <c r="J31" i="4" s="1"/>
  <c r="I30" i="4"/>
  <c r="J30" i="4" s="1"/>
  <c r="I29" i="4"/>
  <c r="I32" i="4"/>
  <c r="J32" i="4" s="1"/>
  <c r="I36" i="4"/>
  <c r="J36" i="4" s="1"/>
  <c r="D45" i="4"/>
  <c r="I26" i="3"/>
  <c r="H28" i="3"/>
  <c r="I28" i="3" s="1"/>
  <c r="H27" i="3"/>
  <c r="I27" i="3" s="1"/>
  <c r="G33" i="3"/>
  <c r="G31" i="3"/>
  <c r="G32" i="3"/>
  <c r="D33" i="2"/>
  <c r="C33" i="2"/>
  <c r="F29" i="2"/>
  <c r="G28" i="2" s="1"/>
  <c r="H28" i="2" s="1"/>
  <c r="F69" i="8" l="1"/>
  <c r="N41" i="8"/>
  <c r="M49" i="8"/>
  <c r="H69" i="8"/>
  <c r="J69" i="8"/>
  <c r="M58" i="8"/>
  <c r="N58" i="8" s="1"/>
  <c r="C69" i="8"/>
  <c r="L59" i="8"/>
  <c r="M56" i="8" s="1"/>
  <c r="N56" i="8" s="1"/>
  <c r="E69" i="8"/>
  <c r="D69" i="8"/>
  <c r="M52" i="8"/>
  <c r="N52" i="8" s="1"/>
  <c r="G69" i="8"/>
  <c r="I69" i="8"/>
  <c r="M57" i="8"/>
  <c r="N57" i="8" s="1"/>
  <c r="L45" i="7"/>
  <c r="H63" i="7"/>
  <c r="K54" i="7"/>
  <c r="L48" i="7" s="1"/>
  <c r="M48" i="7" s="1"/>
  <c r="C63" i="7"/>
  <c r="E63" i="7"/>
  <c r="D63" i="7"/>
  <c r="G63" i="7"/>
  <c r="F63" i="7"/>
  <c r="I63" i="7"/>
  <c r="F57" i="6"/>
  <c r="D57" i="6"/>
  <c r="H57" i="6"/>
  <c r="C57" i="6"/>
  <c r="J49" i="6"/>
  <c r="K43" i="6" s="1"/>
  <c r="G57" i="6"/>
  <c r="E57" i="6"/>
  <c r="K41" i="6"/>
  <c r="G51" i="5"/>
  <c r="F51" i="5"/>
  <c r="J37" i="5"/>
  <c r="E51" i="5"/>
  <c r="D51" i="5"/>
  <c r="C51" i="5"/>
  <c r="I44" i="5"/>
  <c r="J40" i="5" s="1"/>
  <c r="K40" i="5" s="1"/>
  <c r="J39" i="5"/>
  <c r="J35" i="4"/>
  <c r="J29" i="4"/>
  <c r="I33" i="4"/>
  <c r="I37" i="4"/>
  <c r="J37" i="4" s="1"/>
  <c r="H42" i="4"/>
  <c r="H44" i="4"/>
  <c r="H41" i="4"/>
  <c r="H43" i="4"/>
  <c r="I38" i="4"/>
  <c r="J38" i="4" s="1"/>
  <c r="D39" i="3"/>
  <c r="C39" i="3"/>
  <c r="G34" i="3"/>
  <c r="H32" i="3" s="1"/>
  <c r="I32" i="3" s="1"/>
  <c r="E39" i="3"/>
  <c r="H29" i="3"/>
  <c r="F31" i="2"/>
  <c r="F32" i="2"/>
  <c r="G27" i="2"/>
  <c r="H31" i="3" l="1"/>
  <c r="H33" i="3"/>
  <c r="I33" i="3" s="1"/>
  <c r="L65" i="8"/>
  <c r="L61" i="8"/>
  <c r="L66" i="8"/>
  <c r="L62" i="8"/>
  <c r="L67" i="8"/>
  <c r="L63" i="8"/>
  <c r="L68" i="8"/>
  <c r="L64" i="8"/>
  <c r="M54" i="8"/>
  <c r="N54" i="8" s="1"/>
  <c r="M55" i="8"/>
  <c r="N55" i="8" s="1"/>
  <c r="M53" i="8"/>
  <c r="N53" i="8" s="1"/>
  <c r="M51" i="8"/>
  <c r="L49" i="7"/>
  <c r="M49" i="7" s="1"/>
  <c r="L53" i="7"/>
  <c r="M53" i="7" s="1"/>
  <c r="L51" i="7"/>
  <c r="M51" i="7" s="1"/>
  <c r="L52" i="7"/>
  <c r="M52" i="7" s="1"/>
  <c r="L50" i="7"/>
  <c r="M50" i="7" s="1"/>
  <c r="L47" i="7"/>
  <c r="K61" i="7"/>
  <c r="K59" i="7"/>
  <c r="K57" i="7"/>
  <c r="K62" i="7"/>
  <c r="K56" i="7"/>
  <c r="K58" i="7"/>
  <c r="K60" i="7"/>
  <c r="L43" i="6"/>
  <c r="K45" i="6"/>
  <c r="L45" i="6" s="1"/>
  <c r="K47" i="6"/>
  <c r="L47" i="6" s="1"/>
  <c r="J56" i="6"/>
  <c r="J52" i="6"/>
  <c r="J55" i="6"/>
  <c r="J51" i="6"/>
  <c r="J54" i="6"/>
  <c r="J53" i="6"/>
  <c r="K44" i="6"/>
  <c r="L44" i="6" s="1"/>
  <c r="K48" i="6"/>
  <c r="L48" i="6" s="1"/>
  <c r="K46" i="6"/>
  <c r="L46" i="6" s="1"/>
  <c r="K39" i="5"/>
  <c r="J41" i="5"/>
  <c r="K41" i="5" s="1"/>
  <c r="J42" i="5"/>
  <c r="K42" i="5" s="1"/>
  <c r="I50" i="5"/>
  <c r="I49" i="5"/>
  <c r="I48" i="5"/>
  <c r="I47" i="5"/>
  <c r="I46" i="5"/>
  <c r="J43" i="5"/>
  <c r="K43" i="5" s="1"/>
  <c r="F51" i="4"/>
  <c r="I44" i="4"/>
  <c r="J44" i="4" s="1"/>
  <c r="D51" i="4"/>
  <c r="I42" i="4"/>
  <c r="J42" i="4" s="1"/>
  <c r="H45" i="4"/>
  <c r="I41" i="4"/>
  <c r="C51" i="4"/>
  <c r="I43" i="4"/>
  <c r="J43" i="4" s="1"/>
  <c r="E51" i="4"/>
  <c r="I39" i="4"/>
  <c r="G37" i="3"/>
  <c r="G38" i="3"/>
  <c r="G36" i="3"/>
  <c r="H34" i="3"/>
  <c r="I31" i="3"/>
  <c r="H27" i="2"/>
  <c r="G29" i="2"/>
  <c r="D37" i="2"/>
  <c r="F33" i="2"/>
  <c r="G32" i="2" s="1"/>
  <c r="H32" i="2" s="1"/>
  <c r="C37" i="2"/>
  <c r="F79" i="8" l="1"/>
  <c r="J79" i="8"/>
  <c r="H79" i="8"/>
  <c r="N51" i="8"/>
  <c r="M59" i="8"/>
  <c r="E79" i="8"/>
  <c r="C79" i="8"/>
  <c r="L69" i="8"/>
  <c r="M63" i="8" s="1"/>
  <c r="N63" i="8" s="1"/>
  <c r="D79" i="8"/>
  <c r="I79" i="8"/>
  <c r="G79" i="8"/>
  <c r="E72" i="7"/>
  <c r="F72" i="7"/>
  <c r="L59" i="7"/>
  <c r="M59" i="7" s="1"/>
  <c r="C72" i="7"/>
  <c r="K63" i="7"/>
  <c r="L58" i="7" s="1"/>
  <c r="M58" i="7" s="1"/>
  <c r="L56" i="7"/>
  <c r="L61" i="7"/>
  <c r="M61" i="7" s="1"/>
  <c r="H72" i="7"/>
  <c r="L62" i="7"/>
  <c r="M62" i="7" s="1"/>
  <c r="I72" i="7"/>
  <c r="L54" i="7"/>
  <c r="M47" i="7"/>
  <c r="G72" i="7"/>
  <c r="L60" i="7"/>
  <c r="M60" i="7" s="1"/>
  <c r="L57" i="7"/>
  <c r="M57" i="7" s="1"/>
  <c r="D72" i="7"/>
  <c r="G65" i="6"/>
  <c r="E65" i="6"/>
  <c r="D65" i="6"/>
  <c r="J57" i="6"/>
  <c r="K55" i="6" s="1"/>
  <c r="L55" i="6" s="1"/>
  <c r="C65" i="6"/>
  <c r="F65" i="6"/>
  <c r="H65" i="6"/>
  <c r="K49" i="6"/>
  <c r="F58" i="5"/>
  <c r="J44" i="5"/>
  <c r="D58" i="5"/>
  <c r="E58" i="5"/>
  <c r="I51" i="5"/>
  <c r="J46" i="5" s="1"/>
  <c r="C58" i="5"/>
  <c r="G58" i="5"/>
  <c r="H50" i="4"/>
  <c r="H49" i="4"/>
  <c r="H47" i="4"/>
  <c r="H48" i="4"/>
  <c r="I45" i="4"/>
  <c r="J41" i="4"/>
  <c r="C44" i="3"/>
  <c r="G39" i="3"/>
  <c r="H38" i="3" s="1"/>
  <c r="I38" i="3" s="1"/>
  <c r="H36" i="3"/>
  <c r="E44" i="3"/>
  <c r="D44" i="3"/>
  <c r="H37" i="3"/>
  <c r="I37" i="3" s="1"/>
  <c r="G31" i="2"/>
  <c r="F36" i="2"/>
  <c r="F35" i="2"/>
  <c r="G33" i="2"/>
  <c r="H31" i="2"/>
  <c r="M62" i="8" l="1"/>
  <c r="N62" i="8" s="1"/>
  <c r="L78" i="8"/>
  <c r="L74" i="8"/>
  <c r="L75" i="8"/>
  <c r="L71" i="8"/>
  <c r="L76" i="8"/>
  <c r="L72" i="8"/>
  <c r="L77" i="8"/>
  <c r="L73" i="8"/>
  <c r="M68" i="8"/>
  <c r="N68" i="8" s="1"/>
  <c r="M66" i="8"/>
  <c r="N66" i="8" s="1"/>
  <c r="M64" i="8"/>
  <c r="N64" i="8" s="1"/>
  <c r="M67" i="8"/>
  <c r="N67" i="8" s="1"/>
  <c r="M65" i="8"/>
  <c r="N65" i="8" s="1"/>
  <c r="M61" i="8"/>
  <c r="M56" i="7"/>
  <c r="L63" i="7"/>
  <c r="K70" i="7"/>
  <c r="K68" i="7"/>
  <c r="K66" i="7"/>
  <c r="K67" i="7"/>
  <c r="K69" i="7"/>
  <c r="K71" i="7"/>
  <c r="K65" i="7"/>
  <c r="K53" i="6"/>
  <c r="L53" i="6" s="1"/>
  <c r="K51" i="6"/>
  <c r="K52" i="6"/>
  <c r="L52" i="6" s="1"/>
  <c r="K54" i="6"/>
  <c r="L54" i="6" s="1"/>
  <c r="K56" i="6"/>
  <c r="L56" i="6" s="1"/>
  <c r="J62" i="6"/>
  <c r="J61" i="6"/>
  <c r="J64" i="6"/>
  <c r="J60" i="6"/>
  <c r="J59" i="6"/>
  <c r="J63" i="6"/>
  <c r="K46" i="5"/>
  <c r="J48" i="5"/>
  <c r="K48" i="5" s="1"/>
  <c r="J50" i="5"/>
  <c r="K50" i="5" s="1"/>
  <c r="J47" i="5"/>
  <c r="K47" i="5" s="1"/>
  <c r="I57" i="5"/>
  <c r="I55" i="5"/>
  <c r="I56" i="5"/>
  <c r="I53" i="5"/>
  <c r="I54" i="5"/>
  <c r="J49" i="5"/>
  <c r="K49" i="5" s="1"/>
  <c r="D57" i="4"/>
  <c r="E57" i="4"/>
  <c r="I49" i="4"/>
  <c r="J49" i="4" s="1"/>
  <c r="H51" i="4"/>
  <c r="I48" i="4" s="1"/>
  <c r="J48" i="4" s="1"/>
  <c r="C57" i="4"/>
  <c r="F57" i="4"/>
  <c r="I36" i="3"/>
  <c r="H39" i="3"/>
  <c r="G42" i="3"/>
  <c r="G41" i="3"/>
  <c r="G43" i="3"/>
  <c r="C41" i="2"/>
  <c r="F37" i="2"/>
  <c r="G36" i="2" s="1"/>
  <c r="H36" i="2" s="1"/>
  <c r="D41" i="2"/>
  <c r="G89" i="8" l="1"/>
  <c r="M69" i="8"/>
  <c r="N61" i="8"/>
  <c r="D89" i="8"/>
  <c r="F89" i="8"/>
  <c r="M74" i="8"/>
  <c r="N74" i="8" s="1"/>
  <c r="H89" i="8"/>
  <c r="J89" i="8"/>
  <c r="M78" i="8"/>
  <c r="N78" i="8" s="1"/>
  <c r="I89" i="8"/>
  <c r="E89" i="8"/>
  <c r="M73" i="8"/>
  <c r="N73" i="8" s="1"/>
  <c r="L79" i="8"/>
  <c r="M75" i="8" s="1"/>
  <c r="N75" i="8" s="1"/>
  <c r="C89" i="8"/>
  <c r="F81" i="7"/>
  <c r="H81" i="7"/>
  <c r="E81" i="7"/>
  <c r="I81" i="7"/>
  <c r="G81" i="7"/>
  <c r="C81" i="7"/>
  <c r="K72" i="7"/>
  <c r="L68" i="7" s="1"/>
  <c r="M68" i="7" s="1"/>
  <c r="D81" i="7"/>
  <c r="H73" i="6"/>
  <c r="G73" i="6"/>
  <c r="E73" i="6"/>
  <c r="C73" i="6"/>
  <c r="J65" i="6"/>
  <c r="K61" i="6" s="1"/>
  <c r="L61" i="6" s="1"/>
  <c r="F73" i="6"/>
  <c r="K57" i="6"/>
  <c r="L51" i="6"/>
  <c r="D73" i="6"/>
  <c r="F65" i="5"/>
  <c r="J54" i="5"/>
  <c r="K54" i="5" s="1"/>
  <c r="D65" i="5"/>
  <c r="E65" i="5"/>
  <c r="J57" i="5"/>
  <c r="K57" i="5" s="1"/>
  <c r="G65" i="5"/>
  <c r="I58" i="5"/>
  <c r="J55" i="5" s="1"/>
  <c r="K55" i="5" s="1"/>
  <c r="C65" i="5"/>
  <c r="J51" i="5"/>
  <c r="H54" i="4"/>
  <c r="H55" i="4"/>
  <c r="H53" i="4"/>
  <c r="H56" i="4"/>
  <c r="I50" i="4"/>
  <c r="J50" i="4" s="1"/>
  <c r="I47" i="4"/>
  <c r="D49" i="3"/>
  <c r="C49" i="3"/>
  <c r="G44" i="3"/>
  <c r="H41" i="3" s="1"/>
  <c r="E49" i="3"/>
  <c r="G35" i="2"/>
  <c r="H35" i="2"/>
  <c r="G37" i="2"/>
  <c r="F39" i="2"/>
  <c r="F40" i="2"/>
  <c r="L86" i="8" l="1"/>
  <c r="L82" i="8"/>
  <c r="L87" i="8"/>
  <c r="L83" i="8"/>
  <c r="L88" i="8"/>
  <c r="L84" i="8"/>
  <c r="L81" i="8"/>
  <c r="L85" i="8"/>
  <c r="M77" i="8"/>
  <c r="N77" i="8" s="1"/>
  <c r="M71" i="8"/>
  <c r="M76" i="8"/>
  <c r="N76" i="8" s="1"/>
  <c r="M72" i="8"/>
  <c r="N72" i="8" s="1"/>
  <c r="L71" i="7"/>
  <c r="M71" i="7" s="1"/>
  <c r="L70" i="7"/>
  <c r="M70" i="7" s="1"/>
  <c r="L66" i="7"/>
  <c r="M66" i="7" s="1"/>
  <c r="K80" i="7"/>
  <c r="K78" i="7"/>
  <c r="K76" i="7"/>
  <c r="K74" i="7"/>
  <c r="K75" i="7"/>
  <c r="K79" i="7"/>
  <c r="K77" i="7"/>
  <c r="L69" i="7"/>
  <c r="M69" i="7" s="1"/>
  <c r="L67" i="7"/>
  <c r="M67" i="7" s="1"/>
  <c r="L65" i="7"/>
  <c r="K60" i="6"/>
  <c r="L60" i="6" s="1"/>
  <c r="K62" i="6"/>
  <c r="L62" i="6" s="1"/>
  <c r="J72" i="6"/>
  <c r="J68" i="6"/>
  <c r="J71" i="6"/>
  <c r="J67" i="6"/>
  <c r="J70" i="6"/>
  <c r="J69" i="6"/>
  <c r="K63" i="6"/>
  <c r="L63" i="6" s="1"/>
  <c r="K64" i="6"/>
  <c r="L64" i="6" s="1"/>
  <c r="K59" i="6"/>
  <c r="I60" i="5"/>
  <c r="I63" i="5"/>
  <c r="I64" i="5"/>
  <c r="I61" i="5"/>
  <c r="I62" i="5"/>
  <c r="J56" i="5"/>
  <c r="K56" i="5" s="1"/>
  <c r="J53" i="5"/>
  <c r="F63" i="4"/>
  <c r="I55" i="4"/>
  <c r="J55" i="4" s="1"/>
  <c r="E63" i="4"/>
  <c r="C63" i="4"/>
  <c r="H57" i="4"/>
  <c r="I56" i="4" s="1"/>
  <c r="J56" i="4" s="1"/>
  <c r="I53" i="4"/>
  <c r="I51" i="4"/>
  <c r="J47" i="4"/>
  <c r="D63" i="4"/>
  <c r="I54" i="4"/>
  <c r="J54" i="4" s="1"/>
  <c r="I41" i="3"/>
  <c r="G48" i="3"/>
  <c r="G46" i="3"/>
  <c r="G47" i="3"/>
  <c r="H43" i="3"/>
  <c r="I43" i="3" s="1"/>
  <c r="H42" i="3"/>
  <c r="I42" i="3" s="1"/>
  <c r="D45" i="2"/>
  <c r="C45" i="2"/>
  <c r="F41" i="2"/>
  <c r="G40" i="2" s="1"/>
  <c r="H40" i="2" s="1"/>
  <c r="E99" i="8" l="1"/>
  <c r="C99" i="8"/>
  <c r="M81" i="8"/>
  <c r="L89" i="8"/>
  <c r="M83" i="8" s="1"/>
  <c r="N83" i="8" s="1"/>
  <c r="M87" i="8"/>
  <c r="N87" i="8" s="1"/>
  <c r="I99" i="8"/>
  <c r="M79" i="8"/>
  <c r="N71" i="8"/>
  <c r="M84" i="8"/>
  <c r="N84" i="8" s="1"/>
  <c r="F99" i="8"/>
  <c r="D99" i="8"/>
  <c r="M82" i="8"/>
  <c r="N82" i="8" s="1"/>
  <c r="G99" i="8"/>
  <c r="M85" i="8"/>
  <c r="N85" i="8" s="1"/>
  <c r="M88" i="8"/>
  <c r="N88" i="8" s="1"/>
  <c r="J99" i="8"/>
  <c r="H99" i="8"/>
  <c r="M86" i="8"/>
  <c r="N86" i="8" s="1"/>
  <c r="K81" i="7"/>
  <c r="C90" i="7"/>
  <c r="L74" i="7"/>
  <c r="I90" i="7"/>
  <c r="L80" i="7"/>
  <c r="M80" i="7" s="1"/>
  <c r="L77" i="7"/>
  <c r="M77" i="7" s="1"/>
  <c r="F90" i="7"/>
  <c r="E90" i="7"/>
  <c r="L76" i="7"/>
  <c r="M76" i="7" s="1"/>
  <c r="D90" i="7"/>
  <c r="L75" i="7"/>
  <c r="M75" i="7" s="1"/>
  <c r="L72" i="7"/>
  <c r="M65" i="7"/>
  <c r="H90" i="7"/>
  <c r="L79" i="7"/>
  <c r="M79" i="7" s="1"/>
  <c r="G90" i="7"/>
  <c r="L78" i="7"/>
  <c r="M78" i="7" s="1"/>
  <c r="F81" i="6"/>
  <c r="H81" i="6"/>
  <c r="E81" i="6"/>
  <c r="J73" i="6"/>
  <c r="K68" i="6" s="1"/>
  <c r="L68" i="6" s="1"/>
  <c r="C81" i="6"/>
  <c r="D81" i="6"/>
  <c r="K65" i="6"/>
  <c r="L59" i="6"/>
  <c r="G81" i="6"/>
  <c r="D72" i="5"/>
  <c r="J58" i="5"/>
  <c r="K53" i="5"/>
  <c r="F72" i="5"/>
  <c r="G72" i="5"/>
  <c r="E72" i="5"/>
  <c r="C72" i="5"/>
  <c r="I65" i="5"/>
  <c r="J61" i="5" s="1"/>
  <c r="K61" i="5" s="1"/>
  <c r="I57" i="4"/>
  <c r="J53" i="4"/>
  <c r="H62" i="4"/>
  <c r="H59" i="4"/>
  <c r="H61" i="4"/>
  <c r="H60" i="4"/>
  <c r="E54" i="3"/>
  <c r="C54" i="3"/>
  <c r="G49" i="3"/>
  <c r="H46" i="3" s="1"/>
  <c r="D54" i="3"/>
  <c r="H44" i="3"/>
  <c r="F44" i="2"/>
  <c r="F43" i="2"/>
  <c r="G39" i="2"/>
  <c r="L98" i="8" l="1"/>
  <c r="L94" i="8"/>
  <c r="L95" i="8"/>
  <c r="L91" i="8"/>
  <c r="L96" i="8"/>
  <c r="L92" i="8"/>
  <c r="L93" i="8"/>
  <c r="L97" i="8"/>
  <c r="N81" i="8"/>
  <c r="M89" i="8"/>
  <c r="L81" i="7"/>
  <c r="M74" i="7"/>
  <c r="K89" i="7"/>
  <c r="K87" i="7"/>
  <c r="K85" i="7"/>
  <c r="K83" i="7"/>
  <c r="K84" i="7"/>
  <c r="K88" i="7"/>
  <c r="K86" i="7"/>
  <c r="K67" i="6"/>
  <c r="K71" i="6"/>
  <c r="L71" i="6" s="1"/>
  <c r="K69" i="6"/>
  <c r="L69" i="6" s="1"/>
  <c r="K70" i="6"/>
  <c r="L70" i="6" s="1"/>
  <c r="K72" i="6"/>
  <c r="L72" i="6" s="1"/>
  <c r="J78" i="6"/>
  <c r="J77" i="6"/>
  <c r="J80" i="6"/>
  <c r="J76" i="6"/>
  <c r="J75" i="6"/>
  <c r="J79" i="6"/>
  <c r="J64" i="5"/>
  <c r="K64" i="5" s="1"/>
  <c r="I71" i="5"/>
  <c r="I67" i="5"/>
  <c r="I69" i="5"/>
  <c r="I70" i="5"/>
  <c r="I68" i="5"/>
  <c r="J62" i="5"/>
  <c r="K62" i="5" s="1"/>
  <c r="J60" i="5"/>
  <c r="J63" i="5"/>
  <c r="K63" i="5" s="1"/>
  <c r="F69" i="4"/>
  <c r="H63" i="4"/>
  <c r="I61" i="4" s="1"/>
  <c r="J61" i="4" s="1"/>
  <c r="C69" i="4"/>
  <c r="D69" i="4"/>
  <c r="E69" i="4"/>
  <c r="I46" i="3"/>
  <c r="H47" i="3"/>
  <c r="I47" i="3" s="1"/>
  <c r="H48" i="3"/>
  <c r="I48" i="3" s="1"/>
  <c r="G53" i="3"/>
  <c r="G51" i="3"/>
  <c r="G52" i="3"/>
  <c r="G41" i="2"/>
  <c r="H39" i="2"/>
  <c r="C49" i="2"/>
  <c r="F45" i="2"/>
  <c r="G43" i="2" s="1"/>
  <c r="D49" i="2"/>
  <c r="I109" i="8" l="1"/>
  <c r="E109" i="8"/>
  <c r="G109" i="8"/>
  <c r="D109" i="8"/>
  <c r="F109" i="8"/>
  <c r="L99" i="8"/>
  <c r="M95" i="8" s="1"/>
  <c r="N95" i="8" s="1"/>
  <c r="C109" i="8"/>
  <c r="H109" i="8"/>
  <c r="J109" i="8"/>
  <c r="G99" i="7"/>
  <c r="I99" i="7"/>
  <c r="C99" i="7"/>
  <c r="K90" i="7"/>
  <c r="L87" i="7" s="1"/>
  <c r="M87" i="7" s="1"/>
  <c r="L88" i="7"/>
  <c r="M88" i="7" s="1"/>
  <c r="H99" i="7"/>
  <c r="D99" i="7"/>
  <c r="F99" i="7"/>
  <c r="E99" i="7"/>
  <c r="G89" i="6"/>
  <c r="K77" i="6"/>
  <c r="L77" i="6" s="1"/>
  <c r="E89" i="6"/>
  <c r="F89" i="6"/>
  <c r="H89" i="6"/>
  <c r="K80" i="6"/>
  <c r="L80" i="6" s="1"/>
  <c r="C89" i="6"/>
  <c r="J81" i="6"/>
  <c r="K76" i="6" s="1"/>
  <c r="L76" i="6" s="1"/>
  <c r="K75" i="6"/>
  <c r="D89" i="6"/>
  <c r="K73" i="6"/>
  <c r="L67" i="6"/>
  <c r="E79" i="5"/>
  <c r="C79" i="5"/>
  <c r="I72" i="5"/>
  <c r="J67" i="5" s="1"/>
  <c r="K60" i="5"/>
  <c r="J65" i="5"/>
  <c r="D79" i="5"/>
  <c r="G79" i="5"/>
  <c r="F79" i="5"/>
  <c r="I59" i="4"/>
  <c r="I60" i="4"/>
  <c r="J60" i="4" s="1"/>
  <c r="I62" i="4"/>
  <c r="J62" i="4" s="1"/>
  <c r="H66" i="4"/>
  <c r="H67" i="4"/>
  <c r="H68" i="4"/>
  <c r="H65" i="4"/>
  <c r="D59" i="3"/>
  <c r="G54" i="3"/>
  <c r="H52" i="3" s="1"/>
  <c r="I52" i="3" s="1"/>
  <c r="C59" i="3"/>
  <c r="E59" i="3"/>
  <c r="H49" i="3"/>
  <c r="H43" i="2"/>
  <c r="G45" i="2"/>
  <c r="F47" i="2"/>
  <c r="F48" i="2"/>
  <c r="G44" i="2"/>
  <c r="H44" i="2" s="1"/>
  <c r="M91" i="8" l="1"/>
  <c r="M92" i="8"/>
  <c r="N92" i="8" s="1"/>
  <c r="M93" i="8"/>
  <c r="N93" i="8" s="1"/>
  <c r="M96" i="8"/>
  <c r="N96" i="8" s="1"/>
  <c r="M94" i="8"/>
  <c r="N94" i="8" s="1"/>
  <c r="M97" i="8"/>
  <c r="N97" i="8" s="1"/>
  <c r="M98" i="8"/>
  <c r="N98" i="8" s="1"/>
  <c r="L106" i="8"/>
  <c r="L102" i="8"/>
  <c r="L107" i="8"/>
  <c r="L103" i="8"/>
  <c r="L108" i="8"/>
  <c r="L104" i="8"/>
  <c r="L101" i="8"/>
  <c r="L105" i="8"/>
  <c r="L85" i="7"/>
  <c r="M85" i="7" s="1"/>
  <c r="K97" i="7"/>
  <c r="K95" i="7"/>
  <c r="K93" i="7"/>
  <c r="K96" i="7"/>
  <c r="K98" i="7"/>
  <c r="K92" i="7"/>
  <c r="K94" i="7"/>
  <c r="L84" i="7"/>
  <c r="M84" i="7" s="1"/>
  <c r="L89" i="7"/>
  <c r="M89" i="7" s="1"/>
  <c r="L86" i="7"/>
  <c r="M86" i="7" s="1"/>
  <c r="L83" i="7"/>
  <c r="K78" i="6"/>
  <c r="L78" i="6" s="1"/>
  <c r="K79" i="6"/>
  <c r="L79" i="6" s="1"/>
  <c r="K81" i="6"/>
  <c r="L75" i="6"/>
  <c r="J88" i="6"/>
  <c r="J84" i="6"/>
  <c r="J87" i="6"/>
  <c r="J83" i="6"/>
  <c r="J86" i="6"/>
  <c r="J85" i="6"/>
  <c r="K67" i="5"/>
  <c r="I78" i="5"/>
  <c r="I77" i="5"/>
  <c r="I76" i="5"/>
  <c r="I75" i="5"/>
  <c r="I74" i="5"/>
  <c r="J71" i="5"/>
  <c r="K71" i="5" s="1"/>
  <c r="J69" i="5"/>
  <c r="K69" i="5" s="1"/>
  <c r="J70" i="5"/>
  <c r="K70" i="5" s="1"/>
  <c r="J68" i="5"/>
  <c r="K68" i="5" s="1"/>
  <c r="D75" i="4"/>
  <c r="C75" i="4"/>
  <c r="H69" i="4"/>
  <c r="I65" i="4" s="1"/>
  <c r="F75" i="4"/>
  <c r="I67" i="4"/>
  <c r="J67" i="4" s="1"/>
  <c r="E75" i="4"/>
  <c r="I63" i="4"/>
  <c r="J59" i="4"/>
  <c r="H51" i="3"/>
  <c r="H53" i="3"/>
  <c r="I53" i="3" s="1"/>
  <c r="G57" i="3"/>
  <c r="G58" i="3"/>
  <c r="G56" i="3"/>
  <c r="C53" i="2"/>
  <c r="F49" i="2"/>
  <c r="G47" i="2" s="1"/>
  <c r="D53" i="2"/>
  <c r="H119" i="8" l="1"/>
  <c r="G119" i="8"/>
  <c r="M105" i="8"/>
  <c r="N105" i="8" s="1"/>
  <c r="E119" i="8"/>
  <c r="J119" i="8"/>
  <c r="C119" i="8"/>
  <c r="L109" i="8"/>
  <c r="M103" i="8" s="1"/>
  <c r="N103" i="8" s="1"/>
  <c r="M107" i="8"/>
  <c r="N107" i="8" s="1"/>
  <c r="I119" i="8"/>
  <c r="F119" i="8"/>
  <c r="D119" i="8"/>
  <c r="M99" i="8"/>
  <c r="N91" i="8"/>
  <c r="E108" i="7"/>
  <c r="C108" i="7"/>
  <c r="K99" i="7"/>
  <c r="L94" i="7" s="1"/>
  <c r="M94" i="7" s="1"/>
  <c r="I108" i="7"/>
  <c r="H108" i="7"/>
  <c r="M83" i="7"/>
  <c r="L90" i="7"/>
  <c r="L93" i="7"/>
  <c r="M93" i="7" s="1"/>
  <c r="D108" i="7"/>
  <c r="F108" i="7"/>
  <c r="G108" i="7"/>
  <c r="C97" i="6"/>
  <c r="J89" i="6"/>
  <c r="K83" i="6" s="1"/>
  <c r="K87" i="6"/>
  <c r="L87" i="6" s="1"/>
  <c r="G97" i="6"/>
  <c r="E97" i="6"/>
  <c r="K85" i="6"/>
  <c r="L85" i="6" s="1"/>
  <c r="D97" i="6"/>
  <c r="F97" i="6"/>
  <c r="K86" i="6"/>
  <c r="L86" i="6" s="1"/>
  <c r="H97" i="6"/>
  <c r="I79" i="5"/>
  <c r="C86" i="5"/>
  <c r="J74" i="5"/>
  <c r="G86" i="5"/>
  <c r="J78" i="5"/>
  <c r="K78" i="5" s="1"/>
  <c r="D86" i="5"/>
  <c r="J75" i="5"/>
  <c r="K75" i="5" s="1"/>
  <c r="J77" i="5"/>
  <c r="K77" i="5" s="1"/>
  <c r="F86" i="5"/>
  <c r="E86" i="5"/>
  <c r="J76" i="5"/>
  <c r="K76" i="5" s="1"/>
  <c r="J72" i="5"/>
  <c r="J65" i="4"/>
  <c r="H74" i="4"/>
  <c r="H71" i="4"/>
  <c r="H73" i="4"/>
  <c r="H72" i="4"/>
  <c r="I68" i="4"/>
  <c r="J68" i="4" s="1"/>
  <c r="I66" i="4"/>
  <c r="J66" i="4" s="1"/>
  <c r="D64" i="3"/>
  <c r="E64" i="3"/>
  <c r="C64" i="3"/>
  <c r="G59" i="3"/>
  <c r="H57" i="3" s="1"/>
  <c r="I57" i="3" s="1"/>
  <c r="H54" i="3"/>
  <c r="I51" i="3"/>
  <c r="G48" i="2"/>
  <c r="H48" i="2" s="1"/>
  <c r="H47" i="2"/>
  <c r="G49" i="2"/>
  <c r="F51" i="2"/>
  <c r="F52" i="2"/>
  <c r="H56" i="3" l="1"/>
  <c r="M108" i="8"/>
  <c r="N108" i="8" s="1"/>
  <c r="M104" i="8"/>
  <c r="N104" i="8" s="1"/>
  <c r="M101" i="8"/>
  <c r="M106" i="8"/>
  <c r="N106" i="8" s="1"/>
  <c r="M102" i="8"/>
  <c r="N102" i="8" s="1"/>
  <c r="L118" i="8"/>
  <c r="L114" i="8"/>
  <c r="L115" i="8"/>
  <c r="L111" i="8"/>
  <c r="L116" i="8"/>
  <c r="L112" i="8"/>
  <c r="L113" i="8"/>
  <c r="L117" i="8"/>
  <c r="L95" i="7"/>
  <c r="M95" i="7" s="1"/>
  <c r="K106" i="7"/>
  <c r="K104" i="7"/>
  <c r="K102" i="7"/>
  <c r="K105" i="7"/>
  <c r="K107" i="7"/>
  <c r="K101" i="7"/>
  <c r="K103" i="7"/>
  <c r="L98" i="7"/>
  <c r="M98" i="7" s="1"/>
  <c r="L96" i="7"/>
  <c r="M96" i="7" s="1"/>
  <c r="L97" i="7"/>
  <c r="M97" i="7" s="1"/>
  <c r="L92" i="7"/>
  <c r="L83" i="6"/>
  <c r="J94" i="6"/>
  <c r="J93" i="6"/>
  <c r="J96" i="6"/>
  <c r="J92" i="6"/>
  <c r="J95" i="6"/>
  <c r="J91" i="6"/>
  <c r="K88" i="6"/>
  <c r="L88" i="6" s="1"/>
  <c r="K84" i="6"/>
  <c r="L84" i="6" s="1"/>
  <c r="J79" i="5"/>
  <c r="K74" i="5"/>
  <c r="I81" i="5"/>
  <c r="I85" i="5"/>
  <c r="I84" i="5"/>
  <c r="I83" i="5"/>
  <c r="I82" i="5"/>
  <c r="I69" i="4"/>
  <c r="H75" i="4"/>
  <c r="I72" i="4" s="1"/>
  <c r="H58" i="3"/>
  <c r="I58" i="3" s="1"/>
  <c r="I56" i="3"/>
  <c r="G62" i="3"/>
  <c r="G63" i="3"/>
  <c r="G61" i="3"/>
  <c r="F53" i="2"/>
  <c r="G52" i="2" s="1"/>
  <c r="G51" i="2"/>
  <c r="H59" i="3" l="1"/>
  <c r="N101" i="8"/>
  <c r="M109" i="8"/>
  <c r="M115" i="8"/>
  <c r="L119" i="8"/>
  <c r="M112" i="8" s="1"/>
  <c r="K108" i="7"/>
  <c r="L101" i="7" s="1"/>
  <c r="L105" i="7"/>
  <c r="M92" i="7"/>
  <c r="L99" i="7"/>
  <c r="L102" i="7"/>
  <c r="L107" i="7"/>
  <c r="J97" i="6"/>
  <c r="K95" i="6" s="1"/>
  <c r="K91" i="6"/>
  <c r="K96" i="6"/>
  <c r="K89" i="6"/>
  <c r="I86" i="5"/>
  <c r="J82" i="5" s="1"/>
  <c r="J84" i="5"/>
  <c r="J72" i="4"/>
  <c r="L7" i="4"/>
  <c r="I71" i="4"/>
  <c r="I73" i="4"/>
  <c r="I74" i="4"/>
  <c r="G64" i="3"/>
  <c r="H62" i="3" s="1"/>
  <c r="H52" i="2"/>
  <c r="J7" i="2"/>
  <c r="H51" i="2"/>
  <c r="J6" i="2"/>
  <c r="G53" i="2"/>
  <c r="H61" i="3" l="1"/>
  <c r="K6" i="3" s="1"/>
  <c r="N112" i="8"/>
  <c r="P7" i="8"/>
  <c r="M111" i="8"/>
  <c r="M116" i="8"/>
  <c r="M114" i="8"/>
  <c r="N115" i="8"/>
  <c r="P10" i="8"/>
  <c r="M118" i="8"/>
  <c r="M117" i="8"/>
  <c r="M113" i="8"/>
  <c r="M101" i="7"/>
  <c r="O6" i="7"/>
  <c r="O7" i="7"/>
  <c r="M102" i="7"/>
  <c r="M105" i="7"/>
  <c r="O10" i="7"/>
  <c r="L103" i="7"/>
  <c r="L104" i="7"/>
  <c r="L106" i="7"/>
  <c r="M107" i="7"/>
  <c r="O12" i="7"/>
  <c r="L95" i="6"/>
  <c r="N10" i="6"/>
  <c r="L91" i="6"/>
  <c r="N6" i="6"/>
  <c r="K93" i="6"/>
  <c r="K94" i="6"/>
  <c r="L96" i="6"/>
  <c r="N11" i="6"/>
  <c r="K92" i="6"/>
  <c r="M7" i="5"/>
  <c r="K82" i="5"/>
  <c r="M9" i="5"/>
  <c r="K84" i="5"/>
  <c r="J85" i="5"/>
  <c r="J81" i="5"/>
  <c r="J83" i="5"/>
  <c r="J73" i="4"/>
  <c r="L8" i="4"/>
  <c r="I75" i="4"/>
  <c r="L6" i="4"/>
  <c r="J71" i="4"/>
  <c r="H7" i="4"/>
  <c r="J74" i="4"/>
  <c r="L9" i="4"/>
  <c r="I62" i="3"/>
  <c r="K7" i="3"/>
  <c r="I61" i="3"/>
  <c r="H63" i="3"/>
  <c r="H64" i="3" s="1"/>
  <c r="F7" i="2"/>
  <c r="J8" i="2"/>
  <c r="K7" i="2" s="1"/>
  <c r="F6" i="2"/>
  <c r="N118" i="8" l="1"/>
  <c r="P13" i="8"/>
  <c r="L10" i="8"/>
  <c r="M119" i="8"/>
  <c r="P6" i="8"/>
  <c r="N111" i="8"/>
  <c r="N113" i="8"/>
  <c r="P8" i="8"/>
  <c r="L7" i="8"/>
  <c r="N116" i="8"/>
  <c r="P11" i="8"/>
  <c r="N117" i="8"/>
  <c r="P12" i="8"/>
  <c r="N114" i="8"/>
  <c r="P9" i="8"/>
  <c r="K7" i="7"/>
  <c r="O13" i="7"/>
  <c r="P12" i="7" s="1"/>
  <c r="K6" i="7"/>
  <c r="M106" i="7"/>
  <c r="O11" i="7"/>
  <c r="K12" i="7"/>
  <c r="M103" i="7"/>
  <c r="O8" i="7"/>
  <c r="K10" i="7"/>
  <c r="M104" i="7"/>
  <c r="O9" i="7"/>
  <c r="L108" i="7"/>
  <c r="L94" i="6"/>
  <c r="N9" i="6"/>
  <c r="K97" i="6"/>
  <c r="L92" i="6"/>
  <c r="N7" i="6"/>
  <c r="L93" i="6"/>
  <c r="N8" i="6"/>
  <c r="J10" i="6"/>
  <c r="J11" i="6"/>
  <c r="N12" i="6"/>
  <c r="O10" i="6" s="1"/>
  <c r="J6" i="6"/>
  <c r="I9" i="5"/>
  <c r="J86" i="5"/>
  <c r="M6" i="5"/>
  <c r="K81" i="5"/>
  <c r="M8" i="5"/>
  <c r="K83" i="5"/>
  <c r="M10" i="5"/>
  <c r="K85" i="5"/>
  <c r="I7" i="5"/>
  <c r="L10" i="4"/>
  <c r="M7" i="4" s="1"/>
  <c r="H6" i="4"/>
  <c r="M6" i="4"/>
  <c r="H8" i="4"/>
  <c r="M8" i="4"/>
  <c r="M9" i="4"/>
  <c r="H9" i="4"/>
  <c r="I63" i="3"/>
  <c r="K8" i="3"/>
  <c r="K9" i="3" s="1"/>
  <c r="L7" i="3" s="1"/>
  <c r="G7" i="3"/>
  <c r="G6" i="3"/>
  <c r="Q7" i="2"/>
  <c r="Q11" i="2"/>
  <c r="P11" i="2"/>
  <c r="N9" i="2"/>
  <c r="K6" i="2"/>
  <c r="L12" i="8" l="1"/>
  <c r="P14" i="8"/>
  <c r="Q13" i="8" s="1"/>
  <c r="L6" i="8"/>
  <c r="L13" i="8"/>
  <c r="L9" i="8"/>
  <c r="L11" i="8"/>
  <c r="L8" i="8"/>
  <c r="Z21" i="7"/>
  <c r="X14" i="7"/>
  <c r="AA21" i="7"/>
  <c r="AA12" i="7"/>
  <c r="P7" i="7"/>
  <c r="P6" i="7"/>
  <c r="K9" i="7"/>
  <c r="P9" i="7"/>
  <c r="P8" i="7"/>
  <c r="K8" i="7"/>
  <c r="P11" i="7"/>
  <c r="K11" i="7"/>
  <c r="P10" i="7"/>
  <c r="U13" i="6"/>
  <c r="X18" i="6"/>
  <c r="Y18" i="6"/>
  <c r="Y10" i="6"/>
  <c r="J8" i="6"/>
  <c r="O8" i="6"/>
  <c r="O9" i="6"/>
  <c r="J9" i="6"/>
  <c r="O11" i="6"/>
  <c r="O6" i="6"/>
  <c r="O7" i="6"/>
  <c r="J7" i="6"/>
  <c r="I10" i="5"/>
  <c r="I8" i="5"/>
  <c r="N8" i="5"/>
  <c r="M11" i="5"/>
  <c r="N6" i="5" s="1"/>
  <c r="I6" i="5"/>
  <c r="T12" i="4"/>
  <c r="U6" i="4"/>
  <c r="U12" i="4"/>
  <c r="O11" i="4"/>
  <c r="T15" i="4"/>
  <c r="U9" i="4"/>
  <c r="U15" i="4"/>
  <c r="R11" i="4"/>
  <c r="U14" i="4"/>
  <c r="Q11" i="4"/>
  <c r="U8" i="4"/>
  <c r="T14" i="4"/>
  <c r="T13" i="4"/>
  <c r="P11" i="4"/>
  <c r="U13" i="4"/>
  <c r="U7" i="4"/>
  <c r="S12" i="3"/>
  <c r="O10" i="3"/>
  <c r="R12" i="3"/>
  <c r="S7" i="3"/>
  <c r="L6" i="3"/>
  <c r="L8" i="3"/>
  <c r="G8" i="3"/>
  <c r="Q10" i="2"/>
  <c r="M9" i="2"/>
  <c r="P10" i="2"/>
  <c r="Q6" i="2"/>
  <c r="AB23" i="8" l="1"/>
  <c r="AC23" i="8"/>
  <c r="Z15" i="8"/>
  <c r="AC13" i="8"/>
  <c r="Q6" i="8"/>
  <c r="Q11" i="8"/>
  <c r="Q10" i="8"/>
  <c r="Q7" i="8"/>
  <c r="Q8" i="8"/>
  <c r="Q9" i="8"/>
  <c r="Q12" i="8"/>
  <c r="Z18" i="7"/>
  <c r="AA9" i="7"/>
  <c r="U14" i="7"/>
  <c r="AA18" i="7"/>
  <c r="Z20" i="7"/>
  <c r="AA11" i="7"/>
  <c r="W14" i="7"/>
  <c r="AA20" i="7"/>
  <c r="Z15" i="7"/>
  <c r="R14" i="7"/>
  <c r="AA6" i="7"/>
  <c r="AA15" i="7"/>
  <c r="V14" i="7"/>
  <c r="AA10" i="7"/>
  <c r="Z19" i="7"/>
  <c r="AA19" i="7"/>
  <c r="AA8" i="7"/>
  <c r="Z17" i="7"/>
  <c r="T14" i="7"/>
  <c r="AA17" i="7"/>
  <c r="Z16" i="7"/>
  <c r="AA7" i="7"/>
  <c r="AA16" i="7"/>
  <c r="S14" i="7"/>
  <c r="Y17" i="6"/>
  <c r="X17" i="6"/>
  <c r="T13" i="6"/>
  <c r="Y9" i="6"/>
  <c r="Y14" i="6"/>
  <c r="Q13" i="6"/>
  <c r="X14" i="6"/>
  <c r="Z14" i="6" s="1"/>
  <c r="Y6" i="6"/>
  <c r="Y8" i="6"/>
  <c r="Y16" i="6"/>
  <c r="S13" i="6"/>
  <c r="X16" i="6"/>
  <c r="Y15" i="6"/>
  <c r="Y7" i="6"/>
  <c r="X15" i="6"/>
  <c r="R13" i="6"/>
  <c r="Y19" i="6"/>
  <c r="X19" i="6"/>
  <c r="Y11" i="6"/>
  <c r="V13" i="6"/>
  <c r="W13" i="5"/>
  <c r="W6" i="5"/>
  <c r="V13" i="5"/>
  <c r="P12" i="5"/>
  <c r="W8" i="5"/>
  <c r="V15" i="5"/>
  <c r="W15" i="5"/>
  <c r="R12" i="5"/>
  <c r="N9" i="5"/>
  <c r="N7" i="5"/>
  <c r="N10" i="5"/>
  <c r="T9" i="4"/>
  <c r="T8" i="4"/>
  <c r="T7" i="4"/>
  <c r="T6" i="4"/>
  <c r="V6" i="4" s="1"/>
  <c r="U17" i="4" s="1"/>
  <c r="I12" i="4" s="1"/>
  <c r="I13" i="4" s="1"/>
  <c r="V12" i="4"/>
  <c r="S13" i="3"/>
  <c r="S8" i="3"/>
  <c r="R13" i="3"/>
  <c r="P10" i="3"/>
  <c r="S11" i="3"/>
  <c r="R11" i="3"/>
  <c r="N10" i="3"/>
  <c r="S6" i="3"/>
  <c r="R10" i="2"/>
  <c r="P6" i="2"/>
  <c r="P7" i="2"/>
  <c r="T15" i="8" l="1"/>
  <c r="AC17" i="8"/>
  <c r="AB17" i="8"/>
  <c r="AC7" i="8"/>
  <c r="W15" i="8"/>
  <c r="AC20" i="8"/>
  <c r="AC10" i="8"/>
  <c r="AB20" i="8"/>
  <c r="AB19" i="8"/>
  <c r="AC9" i="8"/>
  <c r="V15" i="8"/>
  <c r="AC19" i="8"/>
  <c r="AB21" i="8"/>
  <c r="AC21" i="8"/>
  <c r="AC11" i="8"/>
  <c r="X15" i="8"/>
  <c r="AB22" i="8"/>
  <c r="AC22" i="8"/>
  <c r="Y15" i="8"/>
  <c r="AC12" i="8"/>
  <c r="AC18" i="8"/>
  <c r="AC8" i="8"/>
  <c r="AB18" i="8"/>
  <c r="U15" i="8"/>
  <c r="S15" i="8"/>
  <c r="AB16" i="8"/>
  <c r="AD16" i="8" s="1"/>
  <c r="AC16" i="8"/>
  <c r="AC6" i="8"/>
  <c r="Z11" i="7"/>
  <c r="Z6" i="7"/>
  <c r="Z8" i="7"/>
  <c r="Z7" i="7"/>
  <c r="Z10" i="7"/>
  <c r="Z12" i="7"/>
  <c r="Z9" i="7"/>
  <c r="AB15" i="7"/>
  <c r="X8" i="6"/>
  <c r="X10" i="6"/>
  <c r="X7" i="6"/>
  <c r="X9" i="6"/>
  <c r="X6" i="6"/>
  <c r="X11" i="6"/>
  <c r="W14" i="5"/>
  <c r="W7" i="5"/>
  <c r="Q12" i="5"/>
  <c r="V7" i="5" s="1"/>
  <c r="V14" i="5"/>
  <c r="X13" i="5" s="1"/>
  <c r="V6" i="5"/>
  <c r="W17" i="5"/>
  <c r="W10" i="5"/>
  <c r="V17" i="5"/>
  <c r="T12" i="5"/>
  <c r="W16" i="5"/>
  <c r="S12" i="5"/>
  <c r="W9" i="5"/>
  <c r="V16" i="5"/>
  <c r="R8" i="3"/>
  <c r="R7" i="3"/>
  <c r="R6" i="3"/>
  <c r="T11" i="3"/>
  <c r="R6" i="2"/>
  <c r="Q13" i="2" s="1"/>
  <c r="G10" i="2" s="1"/>
  <c r="G11" i="2" s="1"/>
  <c r="AB10" i="8" l="1"/>
  <c r="AB7" i="8"/>
  <c r="AB9" i="8"/>
  <c r="AB8" i="8"/>
  <c r="AB11" i="8"/>
  <c r="AB13" i="8"/>
  <c r="AB12" i="8"/>
  <c r="AB6" i="8"/>
  <c r="AD6" i="8" s="1"/>
  <c r="AC25" i="8" s="1"/>
  <c r="M16" i="8" s="1"/>
  <c r="M17" i="8" s="1"/>
  <c r="AB6" i="7"/>
  <c r="AA23" i="7" s="1"/>
  <c r="L15" i="7" s="1"/>
  <c r="L16" i="7" s="1"/>
  <c r="Z6" i="6"/>
  <c r="Y21" i="6" s="1"/>
  <c r="K14" i="6" s="1"/>
  <c r="K15" i="6" s="1"/>
  <c r="V8" i="5"/>
  <c r="X6" i="5" s="1"/>
  <c r="W19" i="5" s="1"/>
  <c r="J13" i="5" s="1"/>
  <c r="J14" i="5" s="1"/>
  <c r="V10" i="5"/>
  <c r="V9" i="5"/>
  <c r="T6" i="3"/>
  <c r="S15" i="3" s="1"/>
  <c r="H11" i="3" s="1"/>
  <c r="H12" i="3" s="1"/>
</calcChain>
</file>

<file path=xl/sharedStrings.xml><?xml version="1.0" encoding="utf-8"?>
<sst xmlns="http://schemas.openxmlformats.org/spreadsheetml/2006/main" count="147" uniqueCount="25">
  <si>
    <t>Vetor
Prioridade</t>
  </si>
  <si>
    <t>Rayleigh quotient</t>
  </si>
  <si>
    <t>Ax</t>
  </si>
  <si>
    <t>x</t>
  </si>
  <si>
    <t>RCI</t>
  </si>
  <si>
    <t>CI</t>
  </si>
  <si>
    <t>CR</t>
  </si>
  <si>
    <t>l</t>
  </si>
  <si>
    <t>I1</t>
  </si>
  <si>
    <r>
      <t>x</t>
    </r>
    <r>
      <rPr>
        <b/>
        <vertAlign val="subscript"/>
        <sz val="10"/>
        <color theme="1"/>
        <rFont val="Calibri"/>
        <family val="2"/>
        <scheme val="minor"/>
      </rPr>
      <t>0</t>
    </r>
  </si>
  <si>
    <t>I2</t>
  </si>
  <si>
    <t>I3</t>
  </si>
  <si>
    <t>I4</t>
  </si>
  <si>
    <t>I5</t>
  </si>
  <si>
    <t>I6</t>
  </si>
  <si>
    <t>I7</t>
  </si>
  <si>
    <t>I8</t>
  </si>
  <si>
    <t>I9</t>
  </si>
  <si>
    <t>AHP METHOD (8x8)</t>
  </si>
  <si>
    <t>AHP METHOD (7x7)</t>
  </si>
  <si>
    <t>AHP METHOD (6x6)</t>
  </si>
  <si>
    <t>AHP METHOD (5x5)</t>
  </si>
  <si>
    <t>AHP METHOD (4x4)</t>
  </si>
  <si>
    <t>AHP METHOD (3x3)</t>
  </si>
  <si>
    <t>AHP METHOD (2x2)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</si>
</sst>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-* #,##0.00_-;\-* #,##0.00_-;_-* &quot;-&quot;??_-;_-@_-"/>
    <numFmt numFmtId="168" formatCode="0.00000"/>
    <numFmt numFmtId="169" formatCode="0.0000000"/>
    <numFmt numFmtId="170" formatCode="0.0000"/>
    <numFmt numFmtId="171" formatCode="0.000"/>
    <numFmt numFmtId="172" formatCode="_-* #,##0.0_-;\-* #,##0.0_-;_-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sz val="10"/>
      <color theme="1"/>
      <name val="Symbol"/>
      <family val="1"/>
      <charset val="2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vertAlign val="subscript"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CFF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0">
    <xf numFmtId="0" fontId="0" fillId="0" borderId="0" xfId="0"/>
    <xf numFmtId="0" fontId="2" fillId="0" borderId="0" xfId="0" applyFont="1" applyAlignment="1" applyProtection="1">
      <alignment horizontal="center" vertical="center"/>
    </xf>
    <xf numFmtId="0" fontId="2" fillId="0" borderId="0" xfId="0" applyFont="1" applyAlignment="1" applyProtection="1">
      <alignment horizontal="center" vertical="center"/>
      <protection locked="0"/>
    </xf>
    <xf numFmtId="0" fontId="3" fillId="0" borderId="0" xfId="0" applyFont="1" applyAlignment="1" applyProtection="1">
      <alignment horizontal="left" vertical="center"/>
    </xf>
    <xf numFmtId="0" fontId="2" fillId="0" borderId="1" xfId="0" applyFont="1" applyBorder="1" applyAlignment="1" applyProtection="1">
      <alignment horizontal="center" vertical="center" wrapText="1"/>
    </xf>
    <xf numFmtId="0" fontId="2" fillId="0" borderId="0" xfId="0" applyFont="1" applyBorder="1" applyAlignment="1" applyProtection="1">
      <alignment horizontal="center" vertical="center" wrapText="1"/>
    </xf>
    <xf numFmtId="0" fontId="3" fillId="0" borderId="0" xfId="0" applyFont="1" applyAlignment="1" applyProtection="1">
      <alignment horizontal="center" vertical="center"/>
    </xf>
    <xf numFmtId="0" fontId="2" fillId="0" borderId="1" xfId="0" applyFont="1" applyBorder="1" applyAlignment="1" applyProtection="1">
      <alignment horizontal="center" vertical="center"/>
    </xf>
    <xf numFmtId="0" fontId="2" fillId="0" borderId="1" xfId="0" applyFont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2" fillId="3" borderId="1" xfId="0" applyFont="1" applyFill="1" applyBorder="1" applyAlignment="1" applyProtection="1">
      <alignment horizontal="center" vertical="center"/>
    </xf>
    <xf numFmtId="168" fontId="3" fillId="5" borderId="1" xfId="0" applyNumberFormat="1" applyFont="1" applyFill="1" applyBorder="1" applyAlignment="1" applyProtection="1">
      <alignment horizontal="center" vertical="center"/>
    </xf>
    <xf numFmtId="168" fontId="2" fillId="0" borderId="0" xfId="0" applyNumberFormat="1" applyFont="1" applyBorder="1" applyAlignment="1" applyProtection="1">
      <alignment horizontal="center" vertical="center"/>
    </xf>
    <xf numFmtId="169" fontId="2" fillId="0" borderId="0" xfId="0" applyNumberFormat="1" applyFont="1" applyBorder="1" applyAlignment="1" applyProtection="1">
      <alignment horizontal="center" vertical="center"/>
    </xf>
    <xf numFmtId="168" fontId="3" fillId="6" borderId="1" xfId="0" applyNumberFormat="1" applyFont="1" applyFill="1" applyBorder="1" applyAlignment="1" applyProtection="1">
      <alignment horizontal="center" vertical="center"/>
    </xf>
    <xf numFmtId="0" fontId="2" fillId="0" borderId="1" xfId="0" applyFont="1" applyFill="1" applyBorder="1" applyAlignment="1" applyProtection="1">
      <alignment horizontal="center" vertical="center"/>
    </xf>
    <xf numFmtId="0" fontId="2" fillId="0" borderId="2" xfId="0" applyFont="1" applyBorder="1" applyAlignment="1" applyProtection="1">
      <alignment horizontal="center" vertical="center"/>
    </xf>
    <xf numFmtId="0" fontId="2" fillId="0" borderId="1" xfId="0" quotePrefix="1" applyFont="1" applyFill="1" applyBorder="1" applyAlignment="1" applyProtection="1">
      <alignment horizontal="center" vertical="center"/>
    </xf>
    <xf numFmtId="0" fontId="2" fillId="0" borderId="3" xfId="0" applyFont="1" applyBorder="1" applyAlignment="1" applyProtection="1">
      <alignment horizontal="center" vertical="center"/>
    </xf>
    <xf numFmtId="170" fontId="2" fillId="0" borderId="0" xfId="0" applyNumberFormat="1" applyFont="1" applyAlignment="1" applyProtection="1">
      <alignment horizontal="center" vertical="center"/>
    </xf>
    <xf numFmtId="170" fontId="2" fillId="2" borderId="1" xfId="0" applyNumberFormat="1" applyFont="1" applyFill="1" applyBorder="1" applyAlignment="1" applyProtection="1">
      <alignment horizontal="center" vertical="center"/>
    </xf>
    <xf numFmtId="168" fontId="2" fillId="0" borderId="1" xfId="0" applyNumberFormat="1" applyFont="1" applyBorder="1" applyAlignment="1" applyProtection="1">
      <alignment horizontal="center" vertical="center"/>
    </xf>
    <xf numFmtId="0" fontId="2" fillId="2" borderId="1" xfId="0" applyFont="1" applyFill="1" applyBorder="1" applyAlignment="1" applyProtection="1">
      <alignment horizontal="center" vertical="center"/>
    </xf>
    <xf numFmtId="168" fontId="2" fillId="2" borderId="1" xfId="0" applyNumberFormat="1" applyFont="1" applyFill="1" applyBorder="1" applyAlignment="1" applyProtection="1">
      <alignment horizontal="center" vertical="center"/>
    </xf>
    <xf numFmtId="0" fontId="5" fillId="0" borderId="1" xfId="0" applyFont="1" applyBorder="1" applyAlignment="1" applyProtection="1">
      <alignment horizontal="center" vertical="center"/>
    </xf>
    <xf numFmtId="0" fontId="3" fillId="5" borderId="1" xfId="0" applyFont="1" applyFill="1" applyBorder="1" applyAlignment="1" applyProtection="1">
      <alignment horizontal="center" vertical="center"/>
    </xf>
    <xf numFmtId="168" fontId="2" fillId="0" borderId="0" xfId="0" applyNumberFormat="1" applyFont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center"/>
    </xf>
    <xf numFmtId="0" fontId="3" fillId="0" borderId="0" xfId="0" applyFont="1" applyBorder="1" applyAlignment="1" applyProtection="1">
      <alignment horizontal="center" vertical="center"/>
    </xf>
    <xf numFmtId="0" fontId="6" fillId="0" borderId="0" xfId="0" applyFont="1" applyBorder="1" applyAlignment="1" applyProtection="1">
      <alignment horizontal="center" vertical="center"/>
    </xf>
    <xf numFmtId="171" fontId="7" fillId="2" borderId="1" xfId="0" applyNumberFormat="1" applyFont="1" applyFill="1" applyBorder="1" applyAlignment="1" applyProtection="1">
      <alignment horizontal="center" vertical="center"/>
    </xf>
    <xf numFmtId="170" fontId="3" fillId="7" borderId="1" xfId="0" applyNumberFormat="1" applyFont="1" applyFill="1" applyBorder="1" applyAlignment="1" applyProtection="1">
      <alignment horizontal="center" vertical="center"/>
    </xf>
    <xf numFmtId="0" fontId="4" fillId="0" borderId="1" xfId="0" applyFont="1" applyBorder="1" applyAlignment="1" applyProtection="1">
      <alignment horizontal="center" vertical="center"/>
    </xf>
    <xf numFmtId="0" fontId="3" fillId="8" borderId="1" xfId="0" applyFont="1" applyFill="1" applyBorder="1" applyAlignment="1" applyProtection="1">
      <alignment horizontal="center" vertical="center"/>
    </xf>
    <xf numFmtId="171" fontId="7" fillId="9" borderId="1" xfId="0" applyNumberFormat="1" applyFont="1" applyFill="1" applyBorder="1" applyAlignment="1" applyProtection="1">
      <alignment horizontal="center" vertical="center"/>
    </xf>
    <xf numFmtId="170" fontId="2" fillId="0" borderId="1" xfId="0" applyNumberFormat="1" applyFont="1" applyBorder="1" applyAlignment="1" applyProtection="1">
      <alignment horizontal="center" vertical="center"/>
    </xf>
    <xf numFmtId="170" fontId="7" fillId="0" borderId="1" xfId="0" applyNumberFormat="1" applyFont="1" applyFill="1" applyBorder="1" applyAlignment="1" applyProtection="1">
      <alignment horizontal="center" vertical="center"/>
    </xf>
    <xf numFmtId="0" fontId="2" fillId="0" borderId="0" xfId="0" applyFont="1" applyFill="1" applyBorder="1" applyAlignment="1" applyProtection="1">
      <alignment horizontal="center" vertical="center"/>
    </xf>
    <xf numFmtId="171" fontId="2" fillId="0" borderId="0" xfId="0" applyNumberFormat="1" applyFont="1" applyFill="1" applyAlignment="1" applyProtection="1">
      <alignment horizontal="center" vertical="center"/>
    </xf>
    <xf numFmtId="0" fontId="2" fillId="0" borderId="0" xfId="0" applyFont="1" applyFill="1" applyAlignment="1" applyProtection="1">
      <alignment horizontal="center" vertical="center"/>
    </xf>
    <xf numFmtId="0" fontId="7" fillId="0" borderId="0" xfId="0" applyFont="1" applyAlignment="1" applyProtection="1">
      <alignment horizontal="center" vertical="center"/>
    </xf>
    <xf numFmtId="170" fontId="2" fillId="0" borderId="0" xfId="0" applyNumberFormat="1" applyFont="1" applyFill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center"/>
      <protection locked="0"/>
    </xf>
    <xf numFmtId="170" fontId="3" fillId="6" borderId="1" xfId="0" applyNumberFormat="1" applyFont="1" applyFill="1" applyBorder="1" applyAlignment="1" applyProtection="1">
      <alignment horizontal="center" vertical="center"/>
    </xf>
    <xf numFmtId="0" fontId="2" fillId="0" borderId="4" xfId="0" applyFont="1" applyBorder="1" applyAlignment="1" applyProtection="1">
      <alignment horizontal="center" vertical="center"/>
    </xf>
    <xf numFmtId="172" fontId="3" fillId="4" borderId="1" xfId="1" applyNumberFormat="1" applyFont="1" applyFill="1" applyBorder="1" applyAlignment="1" applyProtection="1">
      <alignment horizontal="center" vertical="center"/>
      <protection locked="0"/>
    </xf>
    <xf numFmtId="172" fontId="3" fillId="4" borderId="1" xfId="1" applyNumberFormat="1" applyFont="1" applyFill="1" applyBorder="1" applyAlignment="1" applyProtection="1">
      <alignment vertical="center"/>
      <protection locked="0"/>
    </xf>
    <xf numFmtId="171" fontId="9" fillId="9" borderId="1" xfId="0" applyNumberFormat="1" applyFont="1" applyFill="1" applyBorder="1" applyAlignment="1" applyProtection="1">
      <alignment horizontal="center" vertical="center"/>
    </xf>
    <xf numFmtId="172" fontId="2" fillId="4" borderId="1" xfId="1" applyNumberFormat="1" applyFont="1" applyFill="1" applyBorder="1" applyAlignment="1" applyProtection="1">
      <alignment horizontal="center" vertical="center"/>
      <protection locked="0"/>
    </xf>
  </cellXfs>
  <cellStyles count="2">
    <cellStyle name="Normal" xfId="0" builtinId="0"/>
    <cellStyle name="Vírgula" xfId="1" builtinId="3"/>
  </cellStyles>
  <dxfs count="7">
    <dxf>
      <fill>
        <patternFill>
          <bgColor rgb="FF66FF33"/>
        </patternFill>
      </fill>
    </dxf>
    <dxf>
      <fill>
        <patternFill>
          <bgColor rgb="FF66FF33"/>
        </patternFill>
      </fill>
    </dxf>
    <dxf>
      <fill>
        <patternFill>
          <bgColor rgb="FF66FF33"/>
        </patternFill>
      </fill>
    </dxf>
    <dxf>
      <fill>
        <patternFill>
          <bgColor rgb="FF66FF33"/>
        </patternFill>
      </fill>
    </dxf>
    <dxf>
      <fill>
        <patternFill>
          <bgColor rgb="FF66FF33"/>
        </patternFill>
      </fill>
    </dxf>
    <dxf>
      <fill>
        <patternFill>
          <bgColor rgb="FF66FF33"/>
        </patternFill>
      </fill>
    </dxf>
    <dxf>
      <fill>
        <patternFill>
          <bgColor rgb="FF66FF3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4"/>
  <sheetViews>
    <sheetView showGridLines="0" tabSelected="1" workbookViewId="0">
      <selection activeCell="D6" sqref="D6"/>
    </sheetView>
  </sheetViews>
  <sheetFormatPr defaultRowHeight="12.75" x14ac:dyDescent="0.25"/>
  <cols>
    <col min="1" max="1" width="2.7109375" style="2" customWidth="1"/>
    <col min="2" max="4" width="10.7109375" style="2" customWidth="1"/>
    <col min="5" max="5" width="4.7109375" style="2" customWidth="1"/>
    <col min="6" max="8" width="12.7109375" style="2" customWidth="1"/>
    <col min="9" max="9" width="2.7109375" style="2" customWidth="1"/>
    <col min="10" max="11" width="10.7109375" style="2" customWidth="1"/>
    <col min="12" max="12" width="2.7109375" style="2" customWidth="1"/>
    <col min="13" max="14" width="10.7109375" style="2" customWidth="1"/>
    <col min="15" max="15" width="2.7109375" style="2" customWidth="1"/>
    <col min="16" max="18" width="10.7109375" style="2" customWidth="1"/>
    <col min="19" max="16384" width="9.140625" style="2"/>
  </cols>
  <sheetData>
    <row r="1" spans="1:18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1:18" x14ac:dyDescent="0.25">
      <c r="A3" s="1"/>
      <c r="B3" s="3" t="s">
        <v>24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  <row r="4" spans="1:18" x14ac:dyDescent="0.25">
      <c r="A4" s="1"/>
      <c r="B4" s="1"/>
      <c r="C4" s="1"/>
      <c r="D4" s="1"/>
      <c r="E4" s="1"/>
      <c r="F4" s="4" t="s">
        <v>0</v>
      </c>
      <c r="G4" s="5"/>
      <c r="H4" s="5"/>
      <c r="I4" s="1"/>
      <c r="J4" s="1"/>
      <c r="K4" s="1"/>
      <c r="L4" s="1"/>
      <c r="M4" s="6" t="s">
        <v>1</v>
      </c>
      <c r="N4" s="1"/>
      <c r="O4" s="1"/>
      <c r="P4" s="1"/>
      <c r="Q4" s="1"/>
      <c r="R4" s="1"/>
    </row>
    <row r="5" spans="1:18" x14ac:dyDescent="0.25">
      <c r="A5" s="1"/>
      <c r="B5" s="1"/>
      <c r="C5" s="7">
        <v>1</v>
      </c>
      <c r="D5" s="7">
        <v>2</v>
      </c>
      <c r="E5" s="1"/>
      <c r="F5" s="8"/>
      <c r="G5" s="9"/>
      <c r="H5" s="9"/>
      <c r="I5" s="1"/>
      <c r="J5" s="1"/>
      <c r="K5" s="1"/>
      <c r="L5" s="1"/>
      <c r="M5" s="1"/>
      <c r="N5" s="1"/>
      <c r="O5" s="1"/>
      <c r="P5" s="10" t="s">
        <v>2</v>
      </c>
      <c r="Q5" s="10" t="s">
        <v>3</v>
      </c>
      <c r="R5" s="1"/>
    </row>
    <row r="6" spans="1:18" x14ac:dyDescent="0.25">
      <c r="A6" s="1"/>
      <c r="B6" s="7">
        <v>1</v>
      </c>
      <c r="C6" s="11">
        <v>1</v>
      </c>
      <c r="D6" s="47">
        <v>1</v>
      </c>
      <c r="E6" s="1"/>
      <c r="F6" s="12">
        <f>J6</f>
        <v>0.5</v>
      </c>
      <c r="G6" s="13"/>
      <c r="H6" s="14"/>
      <c r="I6" s="1"/>
      <c r="J6" s="15">
        <f>G51</f>
        <v>0.5</v>
      </c>
      <c r="K6" s="7">
        <f>J6/$J$8</f>
        <v>1</v>
      </c>
      <c r="L6" s="1"/>
      <c r="M6" s="16">
        <f>C6</f>
        <v>1</v>
      </c>
      <c r="N6" s="16">
        <f>D6</f>
        <v>1</v>
      </c>
      <c r="O6" s="1"/>
      <c r="P6" s="7">
        <f>SUMPRODUCT($M$9:$N$9,M6:N6)</f>
        <v>2</v>
      </c>
      <c r="Q6" s="7">
        <f>K6</f>
        <v>1</v>
      </c>
      <c r="R6" s="17">
        <f>SUMPRODUCT(P6:P7,Q6:Q7)</f>
        <v>4</v>
      </c>
    </row>
    <row r="7" spans="1:18" x14ac:dyDescent="0.25">
      <c r="A7" s="1"/>
      <c r="B7" s="7">
        <v>2</v>
      </c>
      <c r="C7" s="18">
        <f>1/D6</f>
        <v>1</v>
      </c>
      <c r="D7" s="11">
        <v>1</v>
      </c>
      <c r="E7" s="1"/>
      <c r="F7" s="12">
        <f t="shared" ref="F7" si="0">J7</f>
        <v>0.5</v>
      </c>
      <c r="G7" s="13"/>
      <c r="H7" s="14"/>
      <c r="I7" s="1"/>
      <c r="J7" s="15">
        <f>G52</f>
        <v>0.5</v>
      </c>
      <c r="K7" s="7">
        <f>J7/$J$8</f>
        <v>1</v>
      </c>
      <c r="L7" s="1"/>
      <c r="M7" s="16">
        <f>C7</f>
        <v>1</v>
      </c>
      <c r="N7" s="16">
        <f>D7</f>
        <v>1</v>
      </c>
      <c r="O7" s="1"/>
      <c r="P7" s="7">
        <f>SUMPRODUCT($M$9:$N$9,M7:N7)</f>
        <v>2</v>
      </c>
      <c r="Q7" s="7">
        <f>K7</f>
        <v>1</v>
      </c>
      <c r="R7" s="19"/>
    </row>
    <row r="8" spans="1:18" x14ac:dyDescent="0.25">
      <c r="A8" s="1"/>
      <c r="B8" s="1"/>
      <c r="C8" s="1"/>
      <c r="D8" s="1"/>
      <c r="E8" s="1"/>
      <c r="F8" s="20"/>
      <c r="G8" s="1"/>
      <c r="H8" s="1"/>
      <c r="I8" s="1"/>
      <c r="J8" s="21">
        <f>SMALL(J6:J7,1)</f>
        <v>0.5</v>
      </c>
      <c r="K8" s="1"/>
      <c r="L8" s="1"/>
      <c r="M8" s="1"/>
      <c r="N8" s="1"/>
      <c r="O8" s="1"/>
      <c r="P8" s="1"/>
      <c r="Q8" s="1"/>
      <c r="R8" s="1"/>
    </row>
    <row r="9" spans="1:18" x14ac:dyDescent="0.25">
      <c r="A9" s="1"/>
      <c r="B9" s="1"/>
      <c r="C9" s="1"/>
      <c r="D9" s="1"/>
      <c r="E9" s="1"/>
      <c r="F9" s="1"/>
      <c r="G9" s="1"/>
      <c r="H9" s="7" t="s">
        <v>4</v>
      </c>
      <c r="I9" s="1"/>
      <c r="J9" s="1"/>
      <c r="K9" s="1"/>
      <c r="L9" s="1"/>
      <c r="M9" s="7">
        <f>K6</f>
        <v>1</v>
      </c>
      <c r="N9" s="7">
        <f>K7</f>
        <v>1</v>
      </c>
      <c r="O9" s="1"/>
      <c r="P9" s="10" t="s">
        <v>3</v>
      </c>
      <c r="Q9" s="10" t="s">
        <v>3</v>
      </c>
      <c r="R9" s="1"/>
    </row>
    <row r="10" spans="1:18" x14ac:dyDescent="0.25">
      <c r="A10" s="1"/>
      <c r="B10" s="1"/>
      <c r="C10" s="1"/>
      <c r="D10" s="1"/>
      <c r="E10" s="1"/>
      <c r="F10" s="7" t="s">
        <v>5</v>
      </c>
      <c r="G10" s="22">
        <f>(Q13-2)/1</f>
        <v>0</v>
      </c>
      <c r="H10" s="7">
        <v>9.9999999999999995E-7</v>
      </c>
      <c r="I10" s="1"/>
      <c r="J10" s="1"/>
      <c r="K10" s="1"/>
      <c r="L10" s="1"/>
      <c r="M10" s="1"/>
      <c r="N10" s="1"/>
      <c r="O10" s="1"/>
      <c r="P10" s="7">
        <f>K6</f>
        <v>1</v>
      </c>
      <c r="Q10" s="7">
        <f>K6</f>
        <v>1</v>
      </c>
      <c r="R10" s="8">
        <f>SUMPRODUCT(P10:P11,Q10:Q11)</f>
        <v>2</v>
      </c>
    </row>
    <row r="11" spans="1:18" x14ac:dyDescent="0.25">
      <c r="A11" s="1"/>
      <c r="B11" s="1"/>
      <c r="C11" s="1"/>
      <c r="D11" s="1"/>
      <c r="E11" s="1"/>
      <c r="F11" s="23" t="s">
        <v>6</v>
      </c>
      <c r="G11" s="24">
        <f>G10/H10</f>
        <v>0</v>
      </c>
      <c r="H11" s="1"/>
      <c r="I11" s="1"/>
      <c r="J11" s="1"/>
      <c r="K11" s="1"/>
      <c r="L11" s="1"/>
      <c r="M11" s="1"/>
      <c r="N11" s="1"/>
      <c r="O11" s="1"/>
      <c r="P11" s="7">
        <f>K7</f>
        <v>1</v>
      </c>
      <c r="Q11" s="7">
        <f>K7</f>
        <v>1</v>
      </c>
      <c r="R11" s="8"/>
    </row>
    <row r="12" spans="1:18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</row>
    <row r="13" spans="1:18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25" t="s">
        <v>7</v>
      </c>
      <c r="Q13" s="26">
        <f>R6/R10</f>
        <v>2</v>
      </c>
      <c r="R13" s="1"/>
    </row>
    <row r="14" spans="1:18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</row>
    <row r="15" spans="1:18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</row>
    <row r="16" spans="1:18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</row>
    <row r="17" spans="1:18" x14ac:dyDescent="0.25">
      <c r="A17" s="1"/>
      <c r="B17" s="1"/>
      <c r="C17" s="27"/>
      <c r="D17" s="27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</row>
    <row r="18" spans="1:18" x14ac:dyDescent="0.25">
      <c r="A18" s="1"/>
      <c r="B18" s="1"/>
      <c r="C18" s="28"/>
      <c r="D18" s="28"/>
      <c r="E18" s="28"/>
      <c r="F18" s="29"/>
      <c r="G18" s="30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</row>
    <row r="19" spans="1:18" x14ac:dyDescent="0.25">
      <c r="A19" s="1"/>
      <c r="B19" s="28" t="s">
        <v>8</v>
      </c>
      <c r="C19" s="16">
        <f>C6</f>
        <v>1</v>
      </c>
      <c r="D19" s="16">
        <f>D6</f>
        <v>1</v>
      </c>
      <c r="E19" s="1"/>
      <c r="F19" s="31">
        <f>SUMPRODUCT($C$21:$D$21,C19:D19)</f>
        <v>2</v>
      </c>
      <c r="G19" s="32">
        <f>F19/$F$21</f>
        <v>0.5</v>
      </c>
      <c r="H19" s="1"/>
      <c r="I19" s="20"/>
      <c r="J19" s="1"/>
      <c r="K19" s="1"/>
      <c r="L19" s="1"/>
      <c r="M19" s="1"/>
      <c r="N19" s="1"/>
      <c r="O19" s="1"/>
      <c r="P19" s="1"/>
      <c r="Q19" s="1"/>
      <c r="R19" s="1"/>
    </row>
    <row r="20" spans="1:18" x14ac:dyDescent="0.25">
      <c r="A20" s="1"/>
      <c r="B20" s="28"/>
      <c r="C20" s="16">
        <f>C7</f>
        <v>1</v>
      </c>
      <c r="D20" s="16">
        <f>D7</f>
        <v>1</v>
      </c>
      <c r="E20" s="1"/>
      <c r="F20" s="31">
        <f>SUMPRODUCT($C$21:$D$21,C20:D20)</f>
        <v>2</v>
      </c>
      <c r="G20" s="32">
        <f>F20/$F$21</f>
        <v>0.5</v>
      </c>
      <c r="H20" s="1"/>
      <c r="I20" s="20"/>
      <c r="J20" s="1"/>
      <c r="K20" s="1"/>
      <c r="L20" s="1"/>
      <c r="M20" s="1"/>
      <c r="N20" s="1"/>
      <c r="O20" s="1"/>
      <c r="P20" s="1"/>
      <c r="Q20" s="1"/>
      <c r="R20" s="1"/>
    </row>
    <row r="21" spans="1:18" ht="14.25" x14ac:dyDescent="0.25">
      <c r="A21" s="1"/>
      <c r="B21" s="33" t="s">
        <v>9</v>
      </c>
      <c r="C21" s="34">
        <v>1</v>
      </c>
      <c r="D21" s="34">
        <v>1</v>
      </c>
      <c r="E21" s="1"/>
      <c r="F21" s="35">
        <f>SUM(F19:F20)</f>
        <v>4</v>
      </c>
      <c r="G21" s="36">
        <f>SUM(G19:G20)</f>
        <v>1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</row>
    <row r="22" spans="1:18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</row>
    <row r="23" spans="1:18" x14ac:dyDescent="0.25">
      <c r="A23" s="1"/>
      <c r="B23" s="1" t="s">
        <v>10</v>
      </c>
      <c r="C23" s="16">
        <f>C6</f>
        <v>1</v>
      </c>
      <c r="D23" s="16">
        <f>D6</f>
        <v>1</v>
      </c>
      <c r="E23" s="1"/>
      <c r="F23" s="31">
        <f>SUMPRODUCT($C$25:$D$25,C23:D23)</f>
        <v>4</v>
      </c>
      <c r="G23" s="32">
        <f>F23/$F$25</f>
        <v>0.5</v>
      </c>
      <c r="H23" s="37">
        <f>G23-G19</f>
        <v>0</v>
      </c>
      <c r="I23" s="38"/>
      <c r="J23" s="28"/>
      <c r="K23" s="28"/>
      <c r="L23" s="28"/>
      <c r="M23" s="28"/>
      <c r="N23" s="1"/>
      <c r="O23" s="1"/>
      <c r="P23" s="1"/>
      <c r="Q23" s="1"/>
      <c r="R23" s="1"/>
    </row>
    <row r="24" spans="1:18" x14ac:dyDescent="0.25">
      <c r="A24" s="1"/>
      <c r="B24" s="1"/>
      <c r="C24" s="16">
        <f>C7</f>
        <v>1</v>
      </c>
      <c r="D24" s="16">
        <f>D7</f>
        <v>1</v>
      </c>
      <c r="E24" s="1"/>
      <c r="F24" s="31">
        <f>SUMPRODUCT($C$25:$D$25,C24:D24)</f>
        <v>4</v>
      </c>
      <c r="G24" s="32">
        <f>F24/$F$25</f>
        <v>0.5</v>
      </c>
      <c r="H24" s="37">
        <f>G24-G20</f>
        <v>0</v>
      </c>
      <c r="I24" s="38"/>
      <c r="J24" s="1"/>
      <c r="K24" s="39"/>
      <c r="L24" s="40"/>
      <c r="M24" s="40"/>
      <c r="N24" s="1"/>
      <c r="O24" s="1"/>
      <c r="P24" s="1"/>
      <c r="Q24" s="1"/>
      <c r="R24" s="1"/>
    </row>
    <row r="25" spans="1:18" x14ac:dyDescent="0.25">
      <c r="A25" s="1"/>
      <c r="B25" s="1"/>
      <c r="C25" s="31">
        <f>F19</f>
        <v>2</v>
      </c>
      <c r="D25" s="31">
        <f>F20</f>
        <v>2</v>
      </c>
      <c r="E25" s="1"/>
      <c r="F25" s="35">
        <f>SUM(F23:F24)</f>
        <v>8</v>
      </c>
      <c r="G25" s="36">
        <f>SUM(G23:G24)</f>
        <v>1</v>
      </c>
      <c r="H25" s="41"/>
      <c r="I25" s="1"/>
      <c r="J25" s="1"/>
      <c r="K25" s="40"/>
      <c r="L25" s="40"/>
      <c r="M25" s="40"/>
      <c r="N25" s="1"/>
      <c r="O25" s="1"/>
      <c r="P25" s="1"/>
      <c r="Q25" s="1"/>
      <c r="R25" s="1"/>
    </row>
    <row r="26" spans="1:18" x14ac:dyDescent="0.25">
      <c r="A26" s="1"/>
      <c r="B26" s="1"/>
      <c r="C26" s="1"/>
      <c r="D26" s="1"/>
      <c r="E26" s="1"/>
      <c r="F26" s="1"/>
      <c r="G26" s="1"/>
      <c r="H26" s="41"/>
      <c r="I26" s="1"/>
      <c r="J26" s="1"/>
      <c r="K26" s="40"/>
      <c r="L26" s="40"/>
      <c r="M26" s="40"/>
      <c r="N26" s="1"/>
      <c r="O26" s="1"/>
      <c r="P26" s="1"/>
      <c r="Q26" s="1"/>
      <c r="R26" s="1"/>
    </row>
    <row r="27" spans="1:18" x14ac:dyDescent="0.25">
      <c r="A27" s="1"/>
      <c r="B27" s="1" t="s">
        <v>11</v>
      </c>
      <c r="C27" s="16">
        <f>C6</f>
        <v>1</v>
      </c>
      <c r="D27" s="16">
        <f>D6</f>
        <v>1</v>
      </c>
      <c r="E27" s="1"/>
      <c r="F27" s="31">
        <f>SUMPRODUCT($C$29:$D$29,C27:D27)</f>
        <v>8</v>
      </c>
      <c r="G27" s="32">
        <f>F27/$F$29</f>
        <v>0.5</v>
      </c>
      <c r="H27" s="37">
        <f>G27-G23</f>
        <v>0</v>
      </c>
      <c r="I27" s="1"/>
      <c r="J27" s="1"/>
      <c r="K27" s="40"/>
      <c r="L27" s="40"/>
      <c r="M27" s="40"/>
      <c r="N27" s="1"/>
      <c r="O27" s="1"/>
      <c r="P27" s="1"/>
      <c r="Q27" s="1"/>
      <c r="R27" s="1"/>
    </row>
    <row r="28" spans="1:18" x14ac:dyDescent="0.25">
      <c r="A28" s="1"/>
      <c r="B28" s="1"/>
      <c r="C28" s="16">
        <f>C7</f>
        <v>1</v>
      </c>
      <c r="D28" s="16">
        <f>D7</f>
        <v>1</v>
      </c>
      <c r="E28" s="1"/>
      <c r="F28" s="31">
        <f>SUMPRODUCT($C$29:$D$29,C28:D28)</f>
        <v>8</v>
      </c>
      <c r="G28" s="32">
        <f>F28/$F$29</f>
        <v>0.5</v>
      </c>
      <c r="H28" s="37">
        <f>G28-G24</f>
        <v>0</v>
      </c>
      <c r="I28" s="1"/>
      <c r="J28" s="1"/>
      <c r="K28" s="1"/>
      <c r="L28" s="38"/>
      <c r="M28" s="38"/>
      <c r="N28" s="1"/>
      <c r="O28" s="1"/>
      <c r="P28" s="1"/>
      <c r="Q28" s="1"/>
      <c r="R28" s="1"/>
    </row>
    <row r="29" spans="1:18" x14ac:dyDescent="0.25">
      <c r="A29" s="1"/>
      <c r="B29" s="1"/>
      <c r="C29" s="31">
        <f>F23</f>
        <v>4</v>
      </c>
      <c r="D29" s="31">
        <f>F24</f>
        <v>4</v>
      </c>
      <c r="E29" s="1"/>
      <c r="F29" s="35">
        <f>SUM(F27:F28)</f>
        <v>16</v>
      </c>
      <c r="G29" s="36">
        <f>SUM(G27:G28)</f>
        <v>1</v>
      </c>
      <c r="H29" s="41"/>
      <c r="I29" s="1"/>
      <c r="J29" s="1"/>
      <c r="K29" s="1"/>
      <c r="L29" s="38"/>
      <c r="M29" s="42"/>
      <c r="N29" s="1"/>
      <c r="O29" s="1"/>
      <c r="P29" s="1"/>
      <c r="Q29" s="1"/>
      <c r="R29" s="1"/>
    </row>
    <row r="30" spans="1:18" x14ac:dyDescent="0.25">
      <c r="A30" s="1"/>
      <c r="B30" s="1"/>
      <c r="C30" s="1"/>
      <c r="D30" s="1"/>
      <c r="E30" s="1"/>
      <c r="F30" s="1"/>
      <c r="G30" s="1"/>
      <c r="H30" s="41"/>
      <c r="I30" s="1"/>
      <c r="J30" s="1"/>
      <c r="K30" s="1"/>
      <c r="L30" s="38"/>
      <c r="M30" s="42"/>
      <c r="N30" s="1"/>
      <c r="O30" s="1"/>
      <c r="P30" s="1"/>
      <c r="Q30" s="1"/>
      <c r="R30" s="1"/>
    </row>
    <row r="31" spans="1:18" x14ac:dyDescent="0.25">
      <c r="A31" s="1"/>
      <c r="B31" s="1" t="s">
        <v>12</v>
      </c>
      <c r="C31" s="16">
        <f>C6</f>
        <v>1</v>
      </c>
      <c r="D31" s="16">
        <f>D6</f>
        <v>1</v>
      </c>
      <c r="E31" s="1"/>
      <c r="F31" s="31">
        <f>SUMPRODUCT($C$33:$D$33,C31:D31)</f>
        <v>16</v>
      </c>
      <c r="G31" s="32">
        <f>F31/$F$33</f>
        <v>0.5</v>
      </c>
      <c r="H31" s="37">
        <f>G31-G27</f>
        <v>0</v>
      </c>
      <c r="I31" s="1"/>
      <c r="J31" s="1"/>
      <c r="K31" s="1"/>
      <c r="L31" s="38"/>
      <c r="M31" s="42"/>
      <c r="N31" s="1"/>
      <c r="O31" s="1"/>
      <c r="P31" s="1"/>
      <c r="Q31" s="1"/>
      <c r="R31" s="1"/>
    </row>
    <row r="32" spans="1:18" x14ac:dyDescent="0.25">
      <c r="A32" s="1"/>
      <c r="B32" s="1"/>
      <c r="C32" s="16">
        <f>C7</f>
        <v>1</v>
      </c>
      <c r="D32" s="16">
        <f>D7</f>
        <v>1</v>
      </c>
      <c r="E32" s="1"/>
      <c r="F32" s="31">
        <f>SUMPRODUCT($C$33:$D$33,C32:D32)</f>
        <v>16</v>
      </c>
      <c r="G32" s="32">
        <f>F32/$F$33</f>
        <v>0.5</v>
      </c>
      <c r="H32" s="37">
        <f>G32-G28</f>
        <v>0</v>
      </c>
      <c r="I32" s="1"/>
      <c r="J32" s="1"/>
      <c r="K32" s="1"/>
      <c r="L32" s="38"/>
      <c r="M32" s="38"/>
      <c r="N32" s="1"/>
      <c r="O32" s="1"/>
      <c r="P32" s="1"/>
      <c r="Q32" s="1"/>
      <c r="R32" s="1"/>
    </row>
    <row r="33" spans="1:18" x14ac:dyDescent="0.25">
      <c r="A33" s="1"/>
      <c r="B33" s="1"/>
      <c r="C33" s="31">
        <f>F27</f>
        <v>8</v>
      </c>
      <c r="D33" s="31">
        <f>F28</f>
        <v>8</v>
      </c>
      <c r="E33" s="1"/>
      <c r="F33" s="35">
        <f>SUM(F31:F32)</f>
        <v>32</v>
      </c>
      <c r="G33" s="36">
        <f>SUM(G31:G32)</f>
        <v>1</v>
      </c>
      <c r="H33" s="41"/>
      <c r="I33" s="1"/>
      <c r="J33" s="1"/>
      <c r="K33" s="1"/>
      <c r="L33" s="38"/>
      <c r="M33" s="42"/>
      <c r="N33" s="1"/>
      <c r="O33" s="1"/>
      <c r="P33" s="1"/>
      <c r="Q33" s="1"/>
      <c r="R33" s="1"/>
    </row>
    <row r="34" spans="1:18" x14ac:dyDescent="0.25">
      <c r="A34" s="1"/>
      <c r="B34" s="1"/>
      <c r="C34" s="1"/>
      <c r="D34" s="1"/>
      <c r="E34" s="1"/>
      <c r="F34" s="1"/>
      <c r="G34" s="1"/>
      <c r="H34" s="41"/>
      <c r="I34" s="1"/>
      <c r="J34" s="1"/>
      <c r="K34" s="1"/>
      <c r="L34" s="38"/>
      <c r="M34" s="42"/>
      <c r="N34" s="1"/>
      <c r="O34" s="1"/>
      <c r="P34" s="1"/>
      <c r="Q34" s="1"/>
      <c r="R34" s="1"/>
    </row>
    <row r="35" spans="1:18" x14ac:dyDescent="0.25">
      <c r="A35" s="1"/>
      <c r="B35" s="1" t="s">
        <v>13</v>
      </c>
      <c r="C35" s="16">
        <f>C6</f>
        <v>1</v>
      </c>
      <c r="D35" s="16">
        <f>D6</f>
        <v>1</v>
      </c>
      <c r="E35" s="1"/>
      <c r="F35" s="31">
        <f>SUMPRODUCT($C$37:$D$37,C35:D35)</f>
        <v>32</v>
      </c>
      <c r="G35" s="32">
        <f>F35/$F$37</f>
        <v>0.5</v>
      </c>
      <c r="H35" s="37">
        <f>G35-G31</f>
        <v>0</v>
      </c>
      <c r="I35" s="1"/>
      <c r="J35" s="1"/>
      <c r="K35" s="1"/>
      <c r="L35" s="38"/>
      <c r="M35" s="42"/>
      <c r="N35" s="1"/>
      <c r="O35" s="1"/>
      <c r="P35" s="1"/>
      <c r="Q35" s="1"/>
      <c r="R35" s="1"/>
    </row>
    <row r="36" spans="1:18" x14ac:dyDescent="0.25">
      <c r="A36" s="1"/>
      <c r="B36" s="1"/>
      <c r="C36" s="16">
        <f>C7</f>
        <v>1</v>
      </c>
      <c r="D36" s="16">
        <f>D7</f>
        <v>1</v>
      </c>
      <c r="E36" s="1"/>
      <c r="F36" s="31">
        <f>SUMPRODUCT($C$37:$D$37,C36:D36)</f>
        <v>32</v>
      </c>
      <c r="G36" s="32">
        <f>F36/$F$37</f>
        <v>0.5</v>
      </c>
      <c r="H36" s="37">
        <f>G36-G32</f>
        <v>0</v>
      </c>
      <c r="I36" s="1"/>
      <c r="J36" s="1"/>
      <c r="K36" s="1"/>
      <c r="L36" s="38"/>
      <c r="M36" s="38"/>
      <c r="N36" s="1"/>
      <c r="O36" s="1"/>
      <c r="P36" s="1"/>
      <c r="Q36" s="1"/>
      <c r="R36" s="1"/>
    </row>
    <row r="37" spans="1:18" x14ac:dyDescent="0.25">
      <c r="A37" s="1"/>
      <c r="B37" s="1"/>
      <c r="C37" s="31">
        <f>F31</f>
        <v>16</v>
      </c>
      <c r="D37" s="31">
        <f>F32</f>
        <v>16</v>
      </c>
      <c r="E37" s="1"/>
      <c r="F37" s="35">
        <f>SUM(F35:F36)</f>
        <v>64</v>
      </c>
      <c r="G37" s="36">
        <f>SUM(G35:G36)</f>
        <v>1</v>
      </c>
      <c r="H37" s="41"/>
      <c r="I37" s="1"/>
      <c r="J37" s="1"/>
      <c r="K37" s="1"/>
      <c r="L37" s="1"/>
      <c r="M37" s="1"/>
      <c r="N37" s="1"/>
      <c r="O37" s="1"/>
      <c r="P37" s="1"/>
      <c r="Q37" s="1"/>
      <c r="R37" s="1"/>
    </row>
    <row r="38" spans="1:18" x14ac:dyDescent="0.25">
      <c r="A38" s="1"/>
      <c r="B38" s="1"/>
      <c r="C38" s="1"/>
      <c r="D38" s="1"/>
      <c r="E38" s="1"/>
      <c r="F38" s="1"/>
      <c r="G38" s="1"/>
      <c r="H38" s="41"/>
      <c r="I38" s="1"/>
      <c r="J38" s="1"/>
      <c r="K38" s="1"/>
      <c r="L38" s="1"/>
      <c r="M38" s="1"/>
      <c r="N38" s="1"/>
      <c r="O38" s="1"/>
      <c r="P38" s="1"/>
      <c r="Q38" s="1"/>
      <c r="R38" s="1"/>
    </row>
    <row r="39" spans="1:18" x14ac:dyDescent="0.25">
      <c r="A39" s="1"/>
      <c r="B39" s="1" t="s">
        <v>14</v>
      </c>
      <c r="C39" s="16">
        <f>C6</f>
        <v>1</v>
      </c>
      <c r="D39" s="16">
        <f>D6</f>
        <v>1</v>
      </c>
      <c r="E39" s="1"/>
      <c r="F39" s="31">
        <f>SUMPRODUCT($C$41:$D$41,C39:D39)</f>
        <v>64</v>
      </c>
      <c r="G39" s="32">
        <f>F39/$F$41</f>
        <v>0.5</v>
      </c>
      <c r="H39" s="37">
        <f>G39-G35</f>
        <v>0</v>
      </c>
      <c r="I39" s="1"/>
      <c r="J39" s="1"/>
      <c r="K39" s="1"/>
      <c r="L39" s="1"/>
      <c r="M39" s="1"/>
      <c r="N39" s="1"/>
      <c r="O39" s="1"/>
      <c r="P39" s="1"/>
      <c r="Q39" s="1"/>
      <c r="R39" s="1"/>
    </row>
    <row r="40" spans="1:18" x14ac:dyDescent="0.25">
      <c r="A40" s="1"/>
      <c r="B40" s="1"/>
      <c r="C40" s="16">
        <f>C7</f>
        <v>1</v>
      </c>
      <c r="D40" s="16">
        <f>D7</f>
        <v>1</v>
      </c>
      <c r="E40" s="1"/>
      <c r="F40" s="31">
        <f>SUMPRODUCT($C$41:$D$41,C40:D40)</f>
        <v>64</v>
      </c>
      <c r="G40" s="32">
        <f>F40/$F$41</f>
        <v>0.5</v>
      </c>
      <c r="H40" s="37">
        <f>G40-G36</f>
        <v>0</v>
      </c>
      <c r="I40" s="1"/>
      <c r="J40" s="1"/>
      <c r="K40" s="1"/>
      <c r="L40" s="1"/>
      <c r="M40" s="1"/>
      <c r="N40" s="1"/>
      <c r="O40" s="1"/>
      <c r="P40" s="1"/>
      <c r="Q40" s="1"/>
      <c r="R40" s="1"/>
    </row>
    <row r="41" spans="1:18" x14ac:dyDescent="0.25">
      <c r="A41" s="1"/>
      <c r="B41" s="1"/>
      <c r="C41" s="31">
        <f>F35</f>
        <v>32</v>
      </c>
      <c r="D41" s="31">
        <f>F36</f>
        <v>32</v>
      </c>
      <c r="E41" s="1"/>
      <c r="F41" s="35">
        <f>SUM(F39:F40)</f>
        <v>128</v>
      </c>
      <c r="G41" s="36">
        <f>SUM(G39:G40)</f>
        <v>1</v>
      </c>
      <c r="H41" s="41"/>
      <c r="I41" s="1"/>
      <c r="J41" s="1"/>
      <c r="K41" s="1"/>
      <c r="L41" s="1"/>
      <c r="M41" s="1"/>
      <c r="N41" s="1"/>
      <c r="O41" s="1"/>
      <c r="P41" s="1"/>
      <c r="Q41" s="1"/>
      <c r="R41" s="1"/>
    </row>
    <row r="42" spans="1:18" x14ac:dyDescent="0.25">
      <c r="A42" s="1"/>
      <c r="B42" s="1"/>
      <c r="C42" s="1"/>
      <c r="D42" s="1"/>
      <c r="E42" s="1"/>
      <c r="F42" s="41"/>
      <c r="G42" s="1"/>
      <c r="H42" s="41"/>
      <c r="I42" s="1"/>
      <c r="J42" s="1"/>
      <c r="K42" s="1"/>
      <c r="L42" s="1"/>
      <c r="M42" s="1"/>
      <c r="N42" s="1"/>
      <c r="O42" s="1"/>
      <c r="P42" s="1"/>
      <c r="Q42" s="1"/>
      <c r="R42" s="1"/>
    </row>
    <row r="43" spans="1:18" x14ac:dyDescent="0.25">
      <c r="A43" s="1"/>
      <c r="B43" s="1" t="s">
        <v>15</v>
      </c>
      <c r="C43" s="16">
        <f>C6</f>
        <v>1</v>
      </c>
      <c r="D43" s="16">
        <f>D6</f>
        <v>1</v>
      </c>
      <c r="E43" s="1"/>
      <c r="F43" s="31">
        <f>SUMPRODUCT($C$45:$D$45,C43:D43)</f>
        <v>128</v>
      </c>
      <c r="G43" s="32">
        <f>F43/$F$45</f>
        <v>0.5</v>
      </c>
      <c r="H43" s="37">
        <f>G43-G39</f>
        <v>0</v>
      </c>
      <c r="I43" s="1"/>
      <c r="J43" s="1"/>
      <c r="K43" s="1"/>
      <c r="L43" s="1"/>
      <c r="M43" s="1"/>
      <c r="N43" s="1"/>
      <c r="O43" s="1"/>
      <c r="P43" s="1"/>
      <c r="Q43" s="1"/>
      <c r="R43" s="1"/>
    </row>
    <row r="44" spans="1:18" x14ac:dyDescent="0.25">
      <c r="A44" s="1"/>
      <c r="B44" s="1"/>
      <c r="C44" s="16">
        <f>C7</f>
        <v>1</v>
      </c>
      <c r="D44" s="16">
        <f>D7</f>
        <v>1</v>
      </c>
      <c r="E44" s="1"/>
      <c r="F44" s="31">
        <f>SUMPRODUCT($C$45:$D$45,C44:D44)</f>
        <v>128</v>
      </c>
      <c r="G44" s="32">
        <f>F44/$F$45</f>
        <v>0.5</v>
      </c>
      <c r="H44" s="37">
        <f>G44-G40</f>
        <v>0</v>
      </c>
      <c r="I44" s="1"/>
      <c r="J44" s="1"/>
      <c r="K44" s="1"/>
      <c r="L44" s="1"/>
      <c r="M44" s="1"/>
      <c r="N44" s="1"/>
      <c r="O44" s="1"/>
      <c r="P44" s="1"/>
      <c r="Q44" s="1"/>
      <c r="R44" s="1"/>
    </row>
    <row r="45" spans="1:18" x14ac:dyDescent="0.25">
      <c r="A45" s="1"/>
      <c r="B45" s="1"/>
      <c r="C45" s="31">
        <f>F39</f>
        <v>64</v>
      </c>
      <c r="D45" s="31">
        <f>F40</f>
        <v>64</v>
      </c>
      <c r="E45" s="1"/>
      <c r="F45" s="35">
        <f>SUM(F43:F44)</f>
        <v>256</v>
      </c>
      <c r="G45" s="36">
        <f>SUM(G43:G44)</f>
        <v>1</v>
      </c>
      <c r="H45" s="41"/>
      <c r="I45" s="1"/>
      <c r="J45" s="1"/>
      <c r="K45" s="1"/>
      <c r="L45" s="1"/>
      <c r="M45" s="1"/>
      <c r="N45" s="1"/>
      <c r="O45" s="1"/>
      <c r="P45" s="1"/>
      <c r="Q45" s="1"/>
      <c r="R45" s="1"/>
    </row>
    <row r="46" spans="1:18" x14ac:dyDescent="0.25">
      <c r="A46" s="1"/>
      <c r="B46" s="1"/>
      <c r="C46" s="1"/>
      <c r="D46" s="1"/>
      <c r="E46" s="1"/>
      <c r="F46" s="41"/>
      <c r="G46" s="1"/>
      <c r="H46" s="41"/>
      <c r="I46" s="1"/>
      <c r="J46" s="1"/>
      <c r="K46" s="1"/>
      <c r="L46" s="1"/>
      <c r="M46" s="1"/>
      <c r="N46" s="1"/>
      <c r="O46" s="1"/>
      <c r="P46" s="1"/>
      <c r="Q46" s="1"/>
      <c r="R46" s="1"/>
    </row>
    <row r="47" spans="1:18" x14ac:dyDescent="0.25">
      <c r="A47" s="1"/>
      <c r="B47" s="1" t="s">
        <v>16</v>
      </c>
      <c r="C47" s="16">
        <f>C6</f>
        <v>1</v>
      </c>
      <c r="D47" s="16">
        <f>D6</f>
        <v>1</v>
      </c>
      <c r="E47" s="1"/>
      <c r="F47" s="31">
        <f>SUMPRODUCT($C$49:$D$49,C47:D47)</f>
        <v>256</v>
      </c>
      <c r="G47" s="32">
        <f>F47/$F$49</f>
        <v>0.5</v>
      </c>
      <c r="H47" s="37">
        <f>G47-G43</f>
        <v>0</v>
      </c>
      <c r="I47" s="1"/>
      <c r="J47" s="1"/>
      <c r="K47" s="1"/>
      <c r="L47" s="1"/>
      <c r="M47" s="1"/>
      <c r="N47" s="1"/>
      <c r="O47" s="1"/>
      <c r="P47" s="1"/>
      <c r="Q47" s="1"/>
      <c r="R47" s="1"/>
    </row>
    <row r="48" spans="1:18" x14ac:dyDescent="0.25">
      <c r="A48" s="1"/>
      <c r="B48" s="1"/>
      <c r="C48" s="16">
        <f>C7</f>
        <v>1</v>
      </c>
      <c r="D48" s="16">
        <f>D7</f>
        <v>1</v>
      </c>
      <c r="E48" s="1"/>
      <c r="F48" s="31">
        <f>SUMPRODUCT($C$49:$D$49,C48:D48)</f>
        <v>256</v>
      </c>
      <c r="G48" s="32">
        <f>F48/$F$49</f>
        <v>0.5</v>
      </c>
      <c r="H48" s="37">
        <f>G48-G44</f>
        <v>0</v>
      </c>
      <c r="I48" s="1"/>
      <c r="J48" s="1"/>
      <c r="K48" s="1"/>
      <c r="L48" s="1"/>
      <c r="M48" s="1"/>
      <c r="N48" s="1"/>
      <c r="O48" s="1"/>
      <c r="P48" s="1"/>
      <c r="Q48" s="1"/>
      <c r="R48" s="1"/>
    </row>
    <row r="49" spans="1:21" x14ac:dyDescent="0.25">
      <c r="A49" s="1"/>
      <c r="B49" s="1"/>
      <c r="C49" s="31">
        <f>F43</f>
        <v>128</v>
      </c>
      <c r="D49" s="31">
        <f>F44</f>
        <v>128</v>
      </c>
      <c r="E49" s="1"/>
      <c r="F49" s="35">
        <f>SUM(F47:F48)</f>
        <v>512</v>
      </c>
      <c r="G49" s="36">
        <f>SUM(G47:G48)</f>
        <v>1</v>
      </c>
      <c r="H49" s="41"/>
      <c r="I49" s="1"/>
      <c r="J49" s="1"/>
      <c r="K49" s="1"/>
      <c r="L49" s="1"/>
      <c r="M49" s="1"/>
      <c r="N49" s="1"/>
      <c r="O49" s="1"/>
      <c r="P49" s="1"/>
      <c r="Q49" s="1"/>
      <c r="R49" s="1"/>
      <c r="T49" s="43"/>
      <c r="U49" s="43"/>
    </row>
    <row r="50" spans="1:21" x14ac:dyDescent="0.25">
      <c r="A50" s="1"/>
      <c r="B50" s="1"/>
      <c r="C50" s="1"/>
      <c r="D50" s="1"/>
      <c r="E50" s="1"/>
      <c r="F50" s="41"/>
      <c r="G50" s="1"/>
      <c r="H50" s="41"/>
      <c r="I50" s="1"/>
      <c r="J50" s="1"/>
      <c r="K50" s="1"/>
      <c r="L50" s="1"/>
      <c r="M50" s="1"/>
      <c r="N50" s="1"/>
      <c r="O50" s="1"/>
      <c r="P50" s="1"/>
      <c r="Q50" s="1"/>
      <c r="R50" s="1"/>
      <c r="T50" s="43"/>
      <c r="U50" s="43"/>
    </row>
    <row r="51" spans="1:21" x14ac:dyDescent="0.25">
      <c r="A51" s="1"/>
      <c r="B51" s="1" t="s">
        <v>17</v>
      </c>
      <c r="C51" s="16">
        <f>C6</f>
        <v>1</v>
      </c>
      <c r="D51" s="16">
        <f>D6</f>
        <v>1</v>
      </c>
      <c r="E51" s="1"/>
      <c r="F51" s="31">
        <f>SUMPRODUCT($C$53:$D$53,C51:D51)</f>
        <v>512</v>
      </c>
      <c r="G51" s="44">
        <f>F51/$F$53</f>
        <v>0.5</v>
      </c>
      <c r="H51" s="37">
        <f>G51-G47</f>
        <v>0</v>
      </c>
      <c r="I51" s="1"/>
      <c r="J51" s="1"/>
      <c r="K51" s="1"/>
      <c r="L51" s="1"/>
      <c r="M51" s="1"/>
      <c r="N51" s="1"/>
      <c r="O51" s="1"/>
      <c r="P51" s="1"/>
      <c r="Q51" s="1"/>
      <c r="R51" s="1"/>
      <c r="T51" s="43"/>
      <c r="U51" s="43"/>
    </row>
    <row r="52" spans="1:21" x14ac:dyDescent="0.25">
      <c r="A52" s="1"/>
      <c r="B52" s="1"/>
      <c r="C52" s="16">
        <f>C7</f>
        <v>1</v>
      </c>
      <c r="D52" s="16">
        <f>D7</f>
        <v>1</v>
      </c>
      <c r="E52" s="1"/>
      <c r="F52" s="31">
        <f>SUMPRODUCT($C$53:$D$53,C52:D52)</f>
        <v>512</v>
      </c>
      <c r="G52" s="44">
        <f>F52/$F$53</f>
        <v>0.5</v>
      </c>
      <c r="H52" s="37">
        <f>G52-G48</f>
        <v>0</v>
      </c>
      <c r="I52" s="1"/>
      <c r="J52" s="1"/>
      <c r="K52" s="1"/>
      <c r="L52" s="1"/>
      <c r="M52" s="1"/>
      <c r="N52" s="1"/>
      <c r="O52" s="1"/>
      <c r="P52" s="1"/>
      <c r="Q52" s="1"/>
      <c r="R52" s="1"/>
      <c r="T52" s="43"/>
      <c r="U52" s="43"/>
    </row>
    <row r="53" spans="1:21" x14ac:dyDescent="0.25">
      <c r="A53" s="1"/>
      <c r="B53" s="1"/>
      <c r="C53" s="31">
        <f>F47</f>
        <v>256</v>
      </c>
      <c r="D53" s="31">
        <f>F48</f>
        <v>256</v>
      </c>
      <c r="E53" s="1"/>
      <c r="F53" s="35">
        <f>SUM(F51:F52)</f>
        <v>1024</v>
      </c>
      <c r="G53" s="36">
        <f>SUM(G51:G52)</f>
        <v>1</v>
      </c>
      <c r="H53" s="41"/>
      <c r="I53" s="1"/>
      <c r="J53" s="1"/>
      <c r="K53" s="1"/>
      <c r="L53" s="1"/>
      <c r="M53" s="1"/>
      <c r="N53" s="1"/>
      <c r="O53" s="1"/>
      <c r="P53" s="1"/>
      <c r="Q53" s="1"/>
      <c r="R53" s="1"/>
      <c r="T53" s="43"/>
      <c r="U53" s="43"/>
    </row>
    <row r="54" spans="1:21" x14ac:dyDescent="0.25">
      <c r="T54" s="43"/>
      <c r="U54" s="43"/>
    </row>
  </sheetData>
  <mergeCells count="5">
    <mergeCell ref="F4:F5"/>
    <mergeCell ref="G4:G5"/>
    <mergeCell ref="H4:H5"/>
    <mergeCell ref="R6:R7"/>
    <mergeCell ref="R10:R11"/>
  </mergeCells>
  <conditionalFormatting sqref="G11">
    <cfRule type="cellIs" dxfId="6" priority="1" operator="lessThan">
      <formula>0.1</formula>
    </cfRule>
  </conditionalFormatting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5"/>
  <sheetViews>
    <sheetView showGridLines="0" workbookViewId="0">
      <selection activeCell="D6" sqref="D6"/>
    </sheetView>
  </sheetViews>
  <sheetFormatPr defaultRowHeight="12.75" x14ac:dyDescent="0.25"/>
  <cols>
    <col min="1" max="1" width="2.7109375" style="2" customWidth="1"/>
    <col min="2" max="5" width="10.7109375" style="2" customWidth="1"/>
    <col min="6" max="6" width="4.7109375" style="2" customWidth="1"/>
    <col min="7" max="9" width="12.7109375" style="2" customWidth="1"/>
    <col min="10" max="10" width="2.7109375" style="2" customWidth="1"/>
    <col min="11" max="12" width="10.7109375" style="2" customWidth="1"/>
    <col min="13" max="13" width="2.7109375" style="2" customWidth="1"/>
    <col min="14" max="16" width="10.7109375" style="2" customWidth="1"/>
    <col min="17" max="17" width="2.7109375" style="2" customWidth="1"/>
    <col min="18" max="20" width="10.7109375" style="2" customWidth="1"/>
    <col min="21" max="16384" width="9.140625" style="2"/>
  </cols>
  <sheetData>
    <row r="1" spans="1:2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1:20" x14ac:dyDescent="0.25">
      <c r="A3" s="1"/>
      <c r="B3" s="3" t="s">
        <v>23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 x14ac:dyDescent="0.25">
      <c r="A4" s="1"/>
      <c r="B4" s="1"/>
      <c r="C4" s="1"/>
      <c r="D4" s="1"/>
      <c r="E4" s="1"/>
      <c r="F4" s="1"/>
      <c r="G4" s="4" t="s">
        <v>0</v>
      </c>
      <c r="H4" s="5"/>
      <c r="I4" s="5"/>
      <c r="J4" s="1"/>
      <c r="K4" s="1"/>
      <c r="L4" s="1"/>
      <c r="M4" s="1"/>
      <c r="N4" s="6" t="s">
        <v>1</v>
      </c>
      <c r="O4" s="1"/>
      <c r="P4" s="1"/>
      <c r="Q4" s="1"/>
      <c r="R4" s="1"/>
      <c r="S4" s="1"/>
      <c r="T4" s="1"/>
    </row>
    <row r="5" spans="1:20" x14ac:dyDescent="0.25">
      <c r="A5" s="1"/>
      <c r="B5" s="1"/>
      <c r="C5" s="7">
        <v>1</v>
      </c>
      <c r="D5" s="7">
        <v>2</v>
      </c>
      <c r="E5" s="7">
        <v>3</v>
      </c>
      <c r="F5" s="1"/>
      <c r="G5" s="8"/>
      <c r="H5" s="9"/>
      <c r="I5" s="9"/>
      <c r="J5" s="1"/>
      <c r="K5" s="1"/>
      <c r="L5" s="1"/>
      <c r="M5" s="1"/>
      <c r="N5" s="1"/>
      <c r="O5" s="1"/>
      <c r="P5" s="1"/>
      <c r="Q5" s="1"/>
      <c r="R5" s="10" t="s">
        <v>2</v>
      </c>
      <c r="S5" s="10" t="s">
        <v>3</v>
      </c>
      <c r="T5" s="1"/>
    </row>
    <row r="6" spans="1:20" x14ac:dyDescent="0.25">
      <c r="A6" s="1"/>
      <c r="B6" s="7">
        <v>1</v>
      </c>
      <c r="C6" s="11">
        <v>1</v>
      </c>
      <c r="D6" s="46">
        <v>1</v>
      </c>
      <c r="E6" s="46">
        <v>1</v>
      </c>
      <c r="F6" s="1"/>
      <c r="G6" s="12">
        <f>K6</f>
        <v>0.33333333333333331</v>
      </c>
      <c r="H6" s="28"/>
      <c r="I6" s="14"/>
      <c r="J6" s="1"/>
      <c r="K6" s="15">
        <f>H61</f>
        <v>0.33333333333333331</v>
      </c>
      <c r="L6" s="7">
        <f>K6/$K$9</f>
        <v>1</v>
      </c>
      <c r="M6" s="1"/>
      <c r="N6" s="16">
        <f t="shared" ref="N6:P8" si="0">C6</f>
        <v>1</v>
      </c>
      <c r="O6" s="16">
        <f t="shared" si="0"/>
        <v>1</v>
      </c>
      <c r="P6" s="16">
        <f t="shared" si="0"/>
        <v>1</v>
      </c>
      <c r="Q6" s="1"/>
      <c r="R6" s="7">
        <f>SUMPRODUCT($N$10:$P$10,N6:P6)</f>
        <v>3</v>
      </c>
      <c r="S6" s="7">
        <f>L6</f>
        <v>1</v>
      </c>
      <c r="T6" s="17">
        <f>SUMPRODUCT(R6:R8,S6:S8)</f>
        <v>9</v>
      </c>
    </row>
    <row r="7" spans="1:20" x14ac:dyDescent="0.25">
      <c r="A7" s="1"/>
      <c r="B7" s="7">
        <v>2</v>
      </c>
      <c r="C7" s="18">
        <f>1/D6</f>
        <v>1</v>
      </c>
      <c r="D7" s="11">
        <v>1</v>
      </c>
      <c r="E7" s="46">
        <v>1</v>
      </c>
      <c r="F7" s="1"/>
      <c r="G7" s="12">
        <f t="shared" ref="G7:G8" si="1">K7</f>
        <v>0.33333333333333331</v>
      </c>
      <c r="H7" s="28"/>
      <c r="I7" s="14"/>
      <c r="J7" s="1"/>
      <c r="K7" s="15">
        <f>H62</f>
        <v>0.33333333333333331</v>
      </c>
      <c r="L7" s="7">
        <f>K7/$K$9</f>
        <v>1</v>
      </c>
      <c r="M7" s="1"/>
      <c r="N7" s="16">
        <f t="shared" si="0"/>
        <v>1</v>
      </c>
      <c r="O7" s="16">
        <f t="shared" si="0"/>
        <v>1</v>
      </c>
      <c r="P7" s="16">
        <f t="shared" si="0"/>
        <v>1</v>
      </c>
      <c r="Q7" s="1"/>
      <c r="R7" s="7">
        <f>SUMPRODUCT($N$10:$P$10,N7:P7)</f>
        <v>3</v>
      </c>
      <c r="S7" s="7">
        <f>L7</f>
        <v>1</v>
      </c>
      <c r="T7" s="45"/>
    </row>
    <row r="8" spans="1:20" x14ac:dyDescent="0.25">
      <c r="A8" s="1"/>
      <c r="B8" s="7">
        <v>3</v>
      </c>
      <c r="C8" s="18">
        <f>1/E6</f>
        <v>1</v>
      </c>
      <c r="D8" s="18">
        <f>1/E7</f>
        <v>1</v>
      </c>
      <c r="E8" s="11">
        <v>1</v>
      </c>
      <c r="F8" s="1"/>
      <c r="G8" s="12">
        <f t="shared" si="1"/>
        <v>0.33333333333333331</v>
      </c>
      <c r="H8" s="28"/>
      <c r="I8" s="14"/>
      <c r="J8" s="1"/>
      <c r="K8" s="15">
        <f>H63</f>
        <v>0.33333333333333331</v>
      </c>
      <c r="L8" s="7">
        <f>K8/$K$9</f>
        <v>1</v>
      </c>
      <c r="M8" s="1"/>
      <c r="N8" s="16">
        <f t="shared" si="0"/>
        <v>1</v>
      </c>
      <c r="O8" s="16">
        <f t="shared" si="0"/>
        <v>1</v>
      </c>
      <c r="P8" s="16">
        <f t="shared" si="0"/>
        <v>1</v>
      </c>
      <c r="Q8" s="1"/>
      <c r="R8" s="7">
        <f>SUMPRODUCT($N$10:$P$10,N8:P8)</f>
        <v>3</v>
      </c>
      <c r="S8" s="7">
        <f>L8</f>
        <v>1</v>
      </c>
      <c r="T8" s="19"/>
    </row>
    <row r="9" spans="1:20" x14ac:dyDescent="0.25">
      <c r="A9" s="1"/>
      <c r="B9" s="1"/>
      <c r="C9" s="1"/>
      <c r="D9" s="1"/>
      <c r="E9" s="1"/>
      <c r="F9" s="1"/>
      <c r="G9" s="20"/>
      <c r="H9" s="1"/>
      <c r="I9" s="1"/>
      <c r="J9" s="1"/>
      <c r="K9" s="21">
        <f>SMALL(K6:K8,1)</f>
        <v>0.33333333333333331</v>
      </c>
      <c r="L9" s="1"/>
      <c r="M9" s="1"/>
      <c r="N9" s="1"/>
      <c r="O9" s="1"/>
      <c r="P9" s="1"/>
      <c r="Q9" s="1"/>
      <c r="R9" s="1"/>
      <c r="S9" s="1"/>
      <c r="T9" s="1"/>
    </row>
    <row r="10" spans="1:20" x14ac:dyDescent="0.25">
      <c r="A10" s="1"/>
      <c r="B10" s="1"/>
      <c r="C10" s="1"/>
      <c r="D10" s="1"/>
      <c r="E10" s="1"/>
      <c r="F10" s="1"/>
      <c r="G10" s="1"/>
      <c r="H10" s="1"/>
      <c r="I10" s="7" t="s">
        <v>4</v>
      </c>
      <c r="J10" s="1"/>
      <c r="K10" s="1"/>
      <c r="L10" s="1"/>
      <c r="M10" s="1"/>
      <c r="N10" s="7">
        <f>L6</f>
        <v>1</v>
      </c>
      <c r="O10" s="7">
        <f>L7</f>
        <v>1</v>
      </c>
      <c r="P10" s="7">
        <f>L8</f>
        <v>1</v>
      </c>
      <c r="Q10" s="1"/>
      <c r="R10" s="10" t="s">
        <v>3</v>
      </c>
      <c r="S10" s="10" t="s">
        <v>3</v>
      </c>
      <c r="T10" s="1"/>
    </row>
    <row r="11" spans="1:20" x14ac:dyDescent="0.25">
      <c r="A11" s="1"/>
      <c r="B11" s="1"/>
      <c r="C11" s="1"/>
      <c r="D11" s="1"/>
      <c r="E11" s="1"/>
      <c r="F11" s="1"/>
      <c r="G11" s="7" t="s">
        <v>5</v>
      </c>
      <c r="H11" s="22">
        <f>(S15-3)/2</f>
        <v>0</v>
      </c>
      <c r="I11" s="7">
        <v>0.57999999999999996</v>
      </c>
      <c r="J11" s="1"/>
      <c r="K11" s="1"/>
      <c r="L11" s="1"/>
      <c r="M11" s="1"/>
      <c r="N11" s="1"/>
      <c r="O11" s="1"/>
      <c r="P11" s="1"/>
      <c r="Q11" s="1"/>
      <c r="R11" s="7">
        <f>L6</f>
        <v>1</v>
      </c>
      <c r="S11" s="7">
        <f>L6</f>
        <v>1</v>
      </c>
      <c r="T11" s="8">
        <f>SUMPRODUCT(R11:R13,S11:S13)</f>
        <v>3</v>
      </c>
    </row>
    <row r="12" spans="1:20" x14ac:dyDescent="0.25">
      <c r="A12" s="1"/>
      <c r="B12" s="1"/>
      <c r="C12" s="1"/>
      <c r="D12" s="1"/>
      <c r="E12" s="1"/>
      <c r="F12" s="1"/>
      <c r="G12" s="23" t="s">
        <v>6</v>
      </c>
      <c r="H12" s="24">
        <f>H11/I11</f>
        <v>0</v>
      </c>
      <c r="I12" s="1"/>
      <c r="J12" s="1"/>
      <c r="K12" s="1"/>
      <c r="L12" s="1"/>
      <c r="M12" s="1"/>
      <c r="N12" s="1"/>
      <c r="O12" s="1"/>
      <c r="P12" s="1"/>
      <c r="Q12" s="1"/>
      <c r="R12" s="7">
        <f>L7</f>
        <v>1</v>
      </c>
      <c r="S12" s="7">
        <f>L7</f>
        <v>1</v>
      </c>
      <c r="T12" s="8"/>
    </row>
    <row r="13" spans="1:20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7">
        <f>L8</f>
        <v>1</v>
      </c>
      <c r="S13" s="7">
        <f>L8</f>
        <v>1</v>
      </c>
      <c r="T13" s="8"/>
    </row>
    <row r="14" spans="1:20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1:20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25" t="s">
        <v>7</v>
      </c>
      <c r="S15" s="26">
        <f>T6/T11</f>
        <v>3</v>
      </c>
      <c r="T15" s="1"/>
    </row>
    <row r="16" spans="1:20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</row>
    <row r="17" spans="1:20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</row>
    <row r="18" spans="1:20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</row>
    <row r="19" spans="1:20" x14ac:dyDescent="0.25">
      <c r="A19" s="1"/>
      <c r="B19" s="1"/>
      <c r="C19" s="27"/>
      <c r="D19" s="27"/>
      <c r="E19" s="27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</row>
    <row r="20" spans="1:20" x14ac:dyDescent="0.25">
      <c r="A20" s="1"/>
      <c r="B20" s="1"/>
      <c r="C20" s="28"/>
      <c r="D20" s="28"/>
      <c r="E20" s="28"/>
      <c r="F20" s="28"/>
      <c r="G20" s="29"/>
      <c r="H20" s="30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</row>
    <row r="21" spans="1:20" x14ac:dyDescent="0.25">
      <c r="A21" s="1"/>
      <c r="B21" s="28" t="s">
        <v>8</v>
      </c>
      <c r="C21" s="16">
        <f t="shared" ref="C21:E23" si="2">C6</f>
        <v>1</v>
      </c>
      <c r="D21" s="16">
        <f t="shared" si="2"/>
        <v>1</v>
      </c>
      <c r="E21" s="16">
        <f t="shared" si="2"/>
        <v>1</v>
      </c>
      <c r="F21" s="1"/>
      <c r="G21" s="31">
        <f>SUMPRODUCT($C$24:$E$24,C21:E21)</f>
        <v>3</v>
      </c>
      <c r="H21" s="32">
        <f>G21/$G$24</f>
        <v>0.33333333333333331</v>
      </c>
      <c r="I21" s="1"/>
      <c r="J21" s="20"/>
      <c r="K21" s="1"/>
      <c r="L21" s="1"/>
      <c r="M21" s="1"/>
      <c r="N21" s="1"/>
      <c r="O21" s="1"/>
      <c r="P21" s="1"/>
      <c r="Q21" s="1"/>
      <c r="R21" s="1"/>
      <c r="S21" s="1"/>
      <c r="T21" s="1"/>
    </row>
    <row r="22" spans="1:20" x14ac:dyDescent="0.25">
      <c r="A22" s="1"/>
      <c r="B22" s="28"/>
      <c r="C22" s="16">
        <f t="shared" si="2"/>
        <v>1</v>
      </c>
      <c r="D22" s="16">
        <f t="shared" si="2"/>
        <v>1</v>
      </c>
      <c r="E22" s="16">
        <f t="shared" si="2"/>
        <v>1</v>
      </c>
      <c r="F22" s="1"/>
      <c r="G22" s="31">
        <f>SUMPRODUCT($C$24:$E$24,C22:E22)</f>
        <v>3</v>
      </c>
      <c r="H22" s="32">
        <f>G22/$G$24</f>
        <v>0.33333333333333331</v>
      </c>
      <c r="I22" s="1"/>
      <c r="J22" s="20"/>
      <c r="K22" s="1"/>
      <c r="L22" s="1"/>
      <c r="M22" s="1"/>
      <c r="N22" s="1"/>
      <c r="O22" s="1"/>
      <c r="P22" s="1"/>
      <c r="Q22" s="1"/>
      <c r="R22" s="1"/>
      <c r="S22" s="1"/>
      <c r="T22" s="1"/>
    </row>
    <row r="23" spans="1:20" x14ac:dyDescent="0.25">
      <c r="A23" s="1"/>
      <c r="B23" s="28"/>
      <c r="C23" s="16">
        <f t="shared" si="2"/>
        <v>1</v>
      </c>
      <c r="D23" s="16">
        <f t="shared" si="2"/>
        <v>1</v>
      </c>
      <c r="E23" s="16">
        <f t="shared" si="2"/>
        <v>1</v>
      </c>
      <c r="F23" s="1"/>
      <c r="G23" s="31">
        <f>SUMPRODUCT($C$24:$E$24,C23:E23)</f>
        <v>3</v>
      </c>
      <c r="H23" s="32">
        <f>G23/$G$24</f>
        <v>0.33333333333333331</v>
      </c>
      <c r="I23" s="1"/>
      <c r="J23" s="20"/>
      <c r="K23" s="1"/>
      <c r="L23" s="1"/>
      <c r="M23" s="1"/>
      <c r="N23" s="1"/>
      <c r="O23" s="1"/>
      <c r="P23" s="1"/>
      <c r="Q23" s="1"/>
      <c r="R23" s="1"/>
      <c r="S23" s="1"/>
      <c r="T23" s="1"/>
    </row>
    <row r="24" spans="1:20" ht="14.25" x14ac:dyDescent="0.25">
      <c r="A24" s="1"/>
      <c r="B24" s="33" t="s">
        <v>9</v>
      </c>
      <c r="C24" s="34">
        <v>1</v>
      </c>
      <c r="D24" s="34">
        <v>1</v>
      </c>
      <c r="E24" s="34">
        <v>1</v>
      </c>
      <c r="F24" s="1"/>
      <c r="G24" s="35">
        <f>SUM(G21:G23)</f>
        <v>9</v>
      </c>
      <c r="H24" s="36">
        <f>SUM(H21:H23)</f>
        <v>1</v>
      </c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x14ac:dyDescent="0.25">
      <c r="A26" s="1"/>
      <c r="B26" s="1" t="s">
        <v>10</v>
      </c>
      <c r="C26" s="16">
        <f t="shared" ref="C26:E28" si="3">C6</f>
        <v>1</v>
      </c>
      <c r="D26" s="16">
        <f t="shared" si="3"/>
        <v>1</v>
      </c>
      <c r="E26" s="16">
        <f t="shared" si="3"/>
        <v>1</v>
      </c>
      <c r="F26" s="1"/>
      <c r="G26" s="31">
        <f>SUMPRODUCT($C$29:$E$29,C26:E26)</f>
        <v>9</v>
      </c>
      <c r="H26" s="32">
        <f>G26/$G$29</f>
        <v>0.33333333333333331</v>
      </c>
      <c r="I26" s="37">
        <f>H26-H21</f>
        <v>0</v>
      </c>
      <c r="J26" s="38"/>
      <c r="K26" s="28"/>
      <c r="L26" s="28"/>
      <c r="M26" s="28"/>
      <c r="N26" s="28"/>
      <c r="O26" s="1"/>
      <c r="P26" s="1"/>
      <c r="Q26" s="1"/>
      <c r="R26" s="1"/>
      <c r="S26" s="1"/>
      <c r="T26" s="1"/>
    </row>
    <row r="27" spans="1:20" x14ac:dyDescent="0.25">
      <c r="A27" s="1"/>
      <c r="B27" s="1"/>
      <c r="C27" s="16">
        <f t="shared" si="3"/>
        <v>1</v>
      </c>
      <c r="D27" s="16">
        <f t="shared" si="3"/>
        <v>1</v>
      </c>
      <c r="E27" s="16">
        <f t="shared" si="3"/>
        <v>1</v>
      </c>
      <c r="F27" s="1"/>
      <c r="G27" s="31">
        <f>SUMPRODUCT($C$29:$E$29,C27:E27)</f>
        <v>9</v>
      </c>
      <c r="H27" s="32">
        <f>G27/$G$29</f>
        <v>0.33333333333333331</v>
      </c>
      <c r="I27" s="37">
        <f>H27-H22</f>
        <v>0</v>
      </c>
      <c r="J27" s="38"/>
      <c r="K27" s="28"/>
      <c r="L27" s="28"/>
      <c r="M27" s="28"/>
      <c r="N27" s="28"/>
      <c r="O27" s="1"/>
      <c r="P27" s="1"/>
      <c r="Q27" s="1"/>
      <c r="R27" s="1"/>
      <c r="S27" s="1"/>
      <c r="T27" s="1"/>
    </row>
    <row r="28" spans="1:20" x14ac:dyDescent="0.25">
      <c r="A28" s="1"/>
      <c r="B28" s="1"/>
      <c r="C28" s="16">
        <f t="shared" si="3"/>
        <v>1</v>
      </c>
      <c r="D28" s="16">
        <f t="shared" si="3"/>
        <v>1</v>
      </c>
      <c r="E28" s="16">
        <f t="shared" si="3"/>
        <v>1</v>
      </c>
      <c r="F28" s="1"/>
      <c r="G28" s="31">
        <f>SUMPRODUCT($C$29:$E$29,C28:E28)</f>
        <v>9</v>
      </c>
      <c r="H28" s="32">
        <f>G28/$G$29</f>
        <v>0.33333333333333331</v>
      </c>
      <c r="I28" s="37">
        <f>H28-H23</f>
        <v>0</v>
      </c>
      <c r="J28" s="38"/>
      <c r="K28" s="1"/>
      <c r="L28" s="39"/>
      <c r="M28" s="40"/>
      <c r="N28" s="40"/>
      <c r="O28" s="40"/>
      <c r="P28" s="1"/>
      <c r="Q28" s="1"/>
      <c r="R28" s="1"/>
      <c r="S28" s="1"/>
      <c r="T28" s="1"/>
    </row>
    <row r="29" spans="1:20" x14ac:dyDescent="0.25">
      <c r="A29" s="1"/>
      <c r="B29" s="1"/>
      <c r="C29" s="31">
        <f>G21</f>
        <v>3</v>
      </c>
      <c r="D29" s="31">
        <f>G22</f>
        <v>3</v>
      </c>
      <c r="E29" s="31">
        <f>G23</f>
        <v>3</v>
      </c>
      <c r="F29" s="1"/>
      <c r="G29" s="35">
        <f>SUM(G26:G28)</f>
        <v>27</v>
      </c>
      <c r="H29" s="36">
        <f>SUM(H26:H28)</f>
        <v>1</v>
      </c>
      <c r="I29" s="41"/>
      <c r="J29" s="1"/>
      <c r="K29" s="1"/>
      <c r="L29" s="40"/>
      <c r="M29" s="40"/>
      <c r="N29" s="40"/>
      <c r="O29" s="40"/>
      <c r="P29" s="1"/>
      <c r="Q29" s="1"/>
      <c r="R29" s="1"/>
      <c r="S29" s="1"/>
      <c r="T29" s="1"/>
    </row>
    <row r="30" spans="1:20" x14ac:dyDescent="0.25">
      <c r="A30" s="1"/>
      <c r="B30" s="1"/>
      <c r="C30" s="1"/>
      <c r="D30" s="1"/>
      <c r="E30" s="1"/>
      <c r="F30" s="1"/>
      <c r="G30" s="1"/>
      <c r="H30" s="1"/>
      <c r="I30" s="41"/>
      <c r="J30" s="1"/>
      <c r="K30" s="1"/>
      <c r="L30" s="40"/>
      <c r="M30" s="40"/>
      <c r="N30" s="40"/>
      <c r="O30" s="40"/>
      <c r="P30" s="1"/>
      <c r="Q30" s="1"/>
      <c r="R30" s="1"/>
      <c r="S30" s="1"/>
      <c r="T30" s="1"/>
    </row>
    <row r="31" spans="1:20" x14ac:dyDescent="0.25">
      <c r="A31" s="1"/>
      <c r="B31" s="1" t="s">
        <v>11</v>
      </c>
      <c r="C31" s="16">
        <f t="shared" ref="C31:E33" si="4">C6</f>
        <v>1</v>
      </c>
      <c r="D31" s="16">
        <f t="shared" si="4"/>
        <v>1</v>
      </c>
      <c r="E31" s="16">
        <f t="shared" si="4"/>
        <v>1</v>
      </c>
      <c r="F31" s="1"/>
      <c r="G31" s="31">
        <f>SUMPRODUCT($C$34:$E$34,C31:E31)</f>
        <v>27</v>
      </c>
      <c r="H31" s="32">
        <f>G31/$G$34</f>
        <v>0.33333333333333331</v>
      </c>
      <c r="I31" s="37">
        <f>H31-H26</f>
        <v>0</v>
      </c>
      <c r="J31" s="1"/>
      <c r="K31" s="1"/>
      <c r="L31" s="40"/>
      <c r="M31" s="40"/>
      <c r="N31" s="40"/>
      <c r="O31" s="40"/>
      <c r="P31" s="1"/>
      <c r="Q31" s="1"/>
      <c r="R31" s="1"/>
      <c r="S31" s="1"/>
      <c r="T31" s="1"/>
    </row>
    <row r="32" spans="1:20" x14ac:dyDescent="0.25">
      <c r="A32" s="1"/>
      <c r="B32" s="1"/>
      <c r="C32" s="16">
        <f t="shared" si="4"/>
        <v>1</v>
      </c>
      <c r="D32" s="16">
        <f t="shared" si="4"/>
        <v>1</v>
      </c>
      <c r="E32" s="16">
        <f t="shared" si="4"/>
        <v>1</v>
      </c>
      <c r="F32" s="1"/>
      <c r="G32" s="31">
        <f>SUMPRODUCT($C$34:$E$34,C32:E32)</f>
        <v>27</v>
      </c>
      <c r="H32" s="32">
        <f>G32/$G$34</f>
        <v>0.33333333333333331</v>
      </c>
      <c r="I32" s="37">
        <f>H32-H27</f>
        <v>0</v>
      </c>
      <c r="J32" s="1"/>
      <c r="K32" s="1"/>
      <c r="L32" s="40"/>
      <c r="M32" s="40"/>
      <c r="N32" s="40"/>
      <c r="O32" s="40"/>
      <c r="P32" s="1"/>
      <c r="Q32" s="1"/>
      <c r="R32" s="1"/>
      <c r="S32" s="1"/>
      <c r="T32" s="1"/>
    </row>
    <row r="33" spans="1:20" x14ac:dyDescent="0.25">
      <c r="A33" s="1"/>
      <c r="B33" s="1"/>
      <c r="C33" s="16">
        <f t="shared" si="4"/>
        <v>1</v>
      </c>
      <c r="D33" s="16">
        <f t="shared" si="4"/>
        <v>1</v>
      </c>
      <c r="E33" s="16">
        <f t="shared" si="4"/>
        <v>1</v>
      </c>
      <c r="F33" s="1"/>
      <c r="G33" s="31">
        <f>SUMPRODUCT($C$34:$E$34,C33:E33)</f>
        <v>27</v>
      </c>
      <c r="H33" s="32">
        <f>G33/$G$34</f>
        <v>0.33333333333333331</v>
      </c>
      <c r="I33" s="37">
        <f>H33-H28</f>
        <v>0</v>
      </c>
      <c r="J33" s="1"/>
      <c r="K33" s="1"/>
      <c r="L33" s="1"/>
      <c r="M33" s="38"/>
      <c r="N33" s="38"/>
      <c r="O33" s="38"/>
      <c r="P33" s="1"/>
      <c r="Q33" s="1"/>
      <c r="R33" s="1"/>
      <c r="S33" s="1"/>
      <c r="T33" s="1"/>
    </row>
    <row r="34" spans="1:20" x14ac:dyDescent="0.25">
      <c r="A34" s="1"/>
      <c r="B34" s="1"/>
      <c r="C34" s="31">
        <f>G26</f>
        <v>9</v>
      </c>
      <c r="D34" s="31">
        <f>G27</f>
        <v>9</v>
      </c>
      <c r="E34" s="31">
        <f>G28</f>
        <v>9</v>
      </c>
      <c r="F34" s="1"/>
      <c r="G34" s="35">
        <f>SUM(G31:G33)</f>
        <v>81</v>
      </c>
      <c r="H34" s="36">
        <f>SUM(H31:H33)</f>
        <v>1</v>
      </c>
      <c r="I34" s="41"/>
      <c r="J34" s="1"/>
      <c r="K34" s="1"/>
      <c r="L34" s="1"/>
      <c r="M34" s="38"/>
      <c r="N34" s="42"/>
      <c r="O34" s="42"/>
      <c r="P34" s="1"/>
      <c r="Q34" s="1"/>
      <c r="R34" s="1"/>
      <c r="S34" s="1"/>
      <c r="T34" s="1"/>
    </row>
    <row r="35" spans="1:20" x14ac:dyDescent="0.25">
      <c r="A35" s="1"/>
      <c r="B35" s="1"/>
      <c r="C35" s="1"/>
      <c r="D35" s="1"/>
      <c r="E35" s="1"/>
      <c r="F35" s="1"/>
      <c r="G35" s="1"/>
      <c r="H35" s="1"/>
      <c r="I35" s="41"/>
      <c r="J35" s="1"/>
      <c r="K35" s="1"/>
      <c r="L35" s="1"/>
      <c r="M35" s="38"/>
      <c r="N35" s="42"/>
      <c r="O35" s="42"/>
      <c r="P35" s="1"/>
      <c r="Q35" s="1"/>
      <c r="R35" s="1"/>
      <c r="S35" s="1"/>
      <c r="T35" s="1"/>
    </row>
    <row r="36" spans="1:20" x14ac:dyDescent="0.25">
      <c r="A36" s="1"/>
      <c r="B36" s="1" t="s">
        <v>12</v>
      </c>
      <c r="C36" s="16">
        <f t="shared" ref="C36:E38" si="5">C6</f>
        <v>1</v>
      </c>
      <c r="D36" s="16">
        <f t="shared" si="5"/>
        <v>1</v>
      </c>
      <c r="E36" s="16">
        <f t="shared" si="5"/>
        <v>1</v>
      </c>
      <c r="F36" s="1"/>
      <c r="G36" s="31">
        <f>SUMPRODUCT($C$39:$E$39,C36:E36)</f>
        <v>81</v>
      </c>
      <c r="H36" s="32">
        <f>G36/$G$39</f>
        <v>0.33333333333333331</v>
      </c>
      <c r="I36" s="37">
        <f>H36-H31</f>
        <v>0</v>
      </c>
      <c r="J36" s="1"/>
      <c r="K36" s="1"/>
      <c r="L36" s="1"/>
      <c r="M36" s="38"/>
      <c r="N36" s="42"/>
      <c r="O36" s="42"/>
      <c r="P36" s="1"/>
      <c r="Q36" s="1"/>
      <c r="R36" s="1"/>
      <c r="S36" s="1"/>
      <c r="T36" s="1"/>
    </row>
    <row r="37" spans="1:20" x14ac:dyDescent="0.25">
      <c r="A37" s="1"/>
      <c r="B37" s="1"/>
      <c r="C37" s="16">
        <f t="shared" si="5"/>
        <v>1</v>
      </c>
      <c r="D37" s="16">
        <f t="shared" si="5"/>
        <v>1</v>
      </c>
      <c r="E37" s="16">
        <f t="shared" si="5"/>
        <v>1</v>
      </c>
      <c r="F37" s="1"/>
      <c r="G37" s="31">
        <f>SUMPRODUCT($C$39:$E$39,C37:E37)</f>
        <v>81</v>
      </c>
      <c r="H37" s="32">
        <f>G37/$G$39</f>
        <v>0.33333333333333331</v>
      </c>
      <c r="I37" s="37">
        <f>H37-H32</f>
        <v>0</v>
      </c>
      <c r="J37" s="1"/>
      <c r="K37" s="1"/>
      <c r="L37" s="1"/>
      <c r="M37" s="38"/>
      <c r="N37" s="42"/>
      <c r="O37" s="42"/>
      <c r="P37" s="1"/>
      <c r="Q37" s="1"/>
      <c r="R37" s="1"/>
      <c r="S37" s="1"/>
      <c r="T37" s="1"/>
    </row>
    <row r="38" spans="1:20" x14ac:dyDescent="0.25">
      <c r="A38" s="1"/>
      <c r="B38" s="1"/>
      <c r="C38" s="16">
        <f t="shared" si="5"/>
        <v>1</v>
      </c>
      <c r="D38" s="16">
        <f t="shared" si="5"/>
        <v>1</v>
      </c>
      <c r="E38" s="16">
        <f t="shared" si="5"/>
        <v>1</v>
      </c>
      <c r="F38" s="1"/>
      <c r="G38" s="31">
        <f>SUMPRODUCT($C$39:$E$39,C38:E38)</f>
        <v>81</v>
      </c>
      <c r="H38" s="32">
        <f>G38/$G$39</f>
        <v>0.33333333333333331</v>
      </c>
      <c r="I38" s="37">
        <f>H38-H33</f>
        <v>0</v>
      </c>
      <c r="J38" s="1"/>
      <c r="K38" s="1"/>
      <c r="L38" s="1"/>
      <c r="M38" s="38"/>
      <c r="N38" s="38"/>
      <c r="O38" s="38"/>
      <c r="P38" s="1"/>
      <c r="Q38" s="1"/>
      <c r="R38" s="1"/>
      <c r="S38" s="1"/>
      <c r="T38" s="1"/>
    </row>
    <row r="39" spans="1:20" x14ac:dyDescent="0.25">
      <c r="A39" s="1"/>
      <c r="B39" s="1"/>
      <c r="C39" s="31">
        <f>G31</f>
        <v>27</v>
      </c>
      <c r="D39" s="31">
        <f>G32</f>
        <v>27</v>
      </c>
      <c r="E39" s="31">
        <f>G33</f>
        <v>27</v>
      </c>
      <c r="F39" s="1"/>
      <c r="G39" s="35">
        <f>SUM(G36:G38)</f>
        <v>243</v>
      </c>
      <c r="H39" s="36">
        <f>SUM(H36:H38)</f>
        <v>1</v>
      </c>
      <c r="I39" s="41"/>
      <c r="J39" s="1"/>
      <c r="K39" s="1"/>
      <c r="L39" s="1"/>
      <c r="M39" s="38"/>
      <c r="N39" s="42"/>
      <c r="O39" s="42"/>
      <c r="P39" s="1"/>
      <c r="Q39" s="1"/>
      <c r="R39" s="1"/>
      <c r="S39" s="1"/>
      <c r="T39" s="1"/>
    </row>
    <row r="40" spans="1:20" x14ac:dyDescent="0.25">
      <c r="A40" s="1"/>
      <c r="B40" s="1"/>
      <c r="C40" s="1"/>
      <c r="D40" s="1"/>
      <c r="E40" s="1"/>
      <c r="F40" s="1"/>
      <c r="G40" s="1"/>
      <c r="H40" s="1"/>
      <c r="I40" s="41"/>
      <c r="J40" s="1"/>
      <c r="K40" s="1"/>
      <c r="L40" s="1"/>
      <c r="M40" s="38"/>
      <c r="N40" s="42"/>
      <c r="O40" s="42"/>
      <c r="P40" s="1"/>
      <c r="Q40" s="1"/>
      <c r="R40" s="1"/>
      <c r="S40" s="1"/>
      <c r="T40" s="1"/>
    </row>
    <row r="41" spans="1:20" x14ac:dyDescent="0.25">
      <c r="A41" s="1"/>
      <c r="B41" s="1" t="s">
        <v>13</v>
      </c>
      <c r="C41" s="16">
        <f t="shared" ref="C41:E43" si="6">C6</f>
        <v>1</v>
      </c>
      <c r="D41" s="16">
        <f t="shared" si="6"/>
        <v>1</v>
      </c>
      <c r="E41" s="16">
        <f t="shared" si="6"/>
        <v>1</v>
      </c>
      <c r="F41" s="1"/>
      <c r="G41" s="31">
        <f>SUMPRODUCT($C$44:$E$44,C41:E41)</f>
        <v>243</v>
      </c>
      <c r="H41" s="32">
        <f>G41/$G$44</f>
        <v>0.33333333333333331</v>
      </c>
      <c r="I41" s="37">
        <f>H41-H36</f>
        <v>0</v>
      </c>
      <c r="J41" s="1"/>
      <c r="K41" s="1"/>
      <c r="L41" s="1"/>
      <c r="M41" s="38"/>
      <c r="N41" s="42"/>
      <c r="O41" s="42"/>
      <c r="P41" s="1"/>
      <c r="Q41" s="1"/>
      <c r="R41" s="1"/>
      <c r="S41" s="1"/>
      <c r="T41" s="1"/>
    </row>
    <row r="42" spans="1:20" x14ac:dyDescent="0.25">
      <c r="A42" s="1"/>
      <c r="B42" s="1"/>
      <c r="C42" s="16">
        <f t="shared" si="6"/>
        <v>1</v>
      </c>
      <c r="D42" s="16">
        <f t="shared" si="6"/>
        <v>1</v>
      </c>
      <c r="E42" s="16">
        <f t="shared" si="6"/>
        <v>1</v>
      </c>
      <c r="F42" s="1"/>
      <c r="G42" s="31">
        <f>SUMPRODUCT($C$44:$E$44,C42:E42)</f>
        <v>243</v>
      </c>
      <c r="H42" s="32">
        <f>G42/$G$44</f>
        <v>0.33333333333333331</v>
      </c>
      <c r="I42" s="37">
        <f>H42-H37</f>
        <v>0</v>
      </c>
      <c r="J42" s="1"/>
      <c r="K42" s="1"/>
      <c r="L42" s="1"/>
      <c r="M42" s="38"/>
      <c r="N42" s="42"/>
      <c r="O42" s="42"/>
      <c r="P42" s="1"/>
      <c r="Q42" s="1"/>
      <c r="R42" s="1"/>
      <c r="S42" s="1"/>
      <c r="T42" s="1"/>
    </row>
    <row r="43" spans="1:20" x14ac:dyDescent="0.25">
      <c r="A43" s="1"/>
      <c r="B43" s="1"/>
      <c r="C43" s="16">
        <f t="shared" si="6"/>
        <v>1</v>
      </c>
      <c r="D43" s="16">
        <f t="shared" si="6"/>
        <v>1</v>
      </c>
      <c r="E43" s="16">
        <f t="shared" si="6"/>
        <v>1</v>
      </c>
      <c r="F43" s="1"/>
      <c r="G43" s="31">
        <f>SUMPRODUCT($C$44:$E$44,C43:E43)</f>
        <v>243</v>
      </c>
      <c r="H43" s="32">
        <f>G43/$G$44</f>
        <v>0.33333333333333331</v>
      </c>
      <c r="I43" s="37">
        <f>H43-H38</f>
        <v>0</v>
      </c>
      <c r="J43" s="1"/>
      <c r="K43" s="1"/>
      <c r="L43" s="1"/>
      <c r="M43" s="38"/>
      <c r="N43" s="38"/>
      <c r="O43" s="38"/>
      <c r="P43" s="1"/>
      <c r="Q43" s="1"/>
      <c r="R43" s="1"/>
      <c r="S43" s="1"/>
      <c r="T43" s="1"/>
    </row>
    <row r="44" spans="1:20" x14ac:dyDescent="0.25">
      <c r="A44" s="1"/>
      <c r="B44" s="1"/>
      <c r="C44" s="31">
        <f>G36</f>
        <v>81</v>
      </c>
      <c r="D44" s="31">
        <f>G37</f>
        <v>81</v>
      </c>
      <c r="E44" s="31">
        <f>G38</f>
        <v>81</v>
      </c>
      <c r="F44" s="1"/>
      <c r="G44" s="35">
        <f>SUM(G41:G43)</f>
        <v>729</v>
      </c>
      <c r="H44" s="36">
        <f>SUM(H41:H43)</f>
        <v>1</v>
      </c>
      <c r="I44" s="4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</row>
    <row r="45" spans="1:20" x14ac:dyDescent="0.25">
      <c r="A45" s="1"/>
      <c r="B45" s="1"/>
      <c r="C45" s="1"/>
      <c r="D45" s="1"/>
      <c r="E45" s="1"/>
      <c r="F45" s="1"/>
      <c r="G45" s="1"/>
      <c r="H45" s="1"/>
      <c r="I45" s="4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</row>
    <row r="46" spans="1:20" x14ac:dyDescent="0.25">
      <c r="A46" s="1"/>
      <c r="B46" s="1" t="s">
        <v>14</v>
      </c>
      <c r="C46" s="16">
        <f t="shared" ref="C46:E48" si="7">C6</f>
        <v>1</v>
      </c>
      <c r="D46" s="16">
        <f t="shared" si="7"/>
        <v>1</v>
      </c>
      <c r="E46" s="16">
        <f t="shared" si="7"/>
        <v>1</v>
      </c>
      <c r="F46" s="1"/>
      <c r="G46" s="31">
        <f>SUMPRODUCT($C$49:$E$49,C46:E46)</f>
        <v>729</v>
      </c>
      <c r="H46" s="32">
        <f>G46/$G$49</f>
        <v>0.33333333333333331</v>
      </c>
      <c r="I46" s="37">
        <f>H46-H41</f>
        <v>0</v>
      </c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</row>
    <row r="47" spans="1:20" x14ac:dyDescent="0.25">
      <c r="A47" s="1"/>
      <c r="B47" s="1"/>
      <c r="C47" s="16">
        <f t="shared" si="7"/>
        <v>1</v>
      </c>
      <c r="D47" s="16">
        <f t="shared" si="7"/>
        <v>1</v>
      </c>
      <c r="E47" s="16">
        <f t="shared" si="7"/>
        <v>1</v>
      </c>
      <c r="F47" s="1"/>
      <c r="G47" s="31">
        <f>SUMPRODUCT($C$49:$E$49,C47:E47)</f>
        <v>729</v>
      </c>
      <c r="H47" s="32">
        <f>G47/$G$49</f>
        <v>0.33333333333333331</v>
      </c>
      <c r="I47" s="37">
        <f>H47-H42</f>
        <v>0</v>
      </c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</row>
    <row r="48" spans="1:20" x14ac:dyDescent="0.25">
      <c r="A48" s="1"/>
      <c r="B48" s="1"/>
      <c r="C48" s="16">
        <f t="shared" si="7"/>
        <v>1</v>
      </c>
      <c r="D48" s="16">
        <f t="shared" si="7"/>
        <v>1</v>
      </c>
      <c r="E48" s="16">
        <f t="shared" si="7"/>
        <v>1</v>
      </c>
      <c r="F48" s="1"/>
      <c r="G48" s="31">
        <f>SUMPRODUCT($C$49:$E$49,C48:E48)</f>
        <v>729</v>
      </c>
      <c r="H48" s="32">
        <f>G48/$G$49</f>
        <v>0.33333333333333331</v>
      </c>
      <c r="I48" s="37">
        <f>H48-H43</f>
        <v>0</v>
      </c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</row>
    <row r="49" spans="1:23" x14ac:dyDescent="0.25">
      <c r="A49" s="1"/>
      <c r="B49" s="1"/>
      <c r="C49" s="31">
        <f>G41</f>
        <v>243</v>
      </c>
      <c r="D49" s="31">
        <f>G42</f>
        <v>243</v>
      </c>
      <c r="E49" s="31">
        <f>G43</f>
        <v>243</v>
      </c>
      <c r="F49" s="1"/>
      <c r="G49" s="35">
        <f>SUM(G46:G48)</f>
        <v>2187</v>
      </c>
      <c r="H49" s="36">
        <f>SUM(H46:H48)</f>
        <v>1</v>
      </c>
      <c r="I49" s="4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</row>
    <row r="50" spans="1:23" x14ac:dyDescent="0.25">
      <c r="A50" s="1"/>
      <c r="B50" s="1"/>
      <c r="C50" s="1"/>
      <c r="D50" s="1"/>
      <c r="E50" s="1"/>
      <c r="F50" s="1"/>
      <c r="G50" s="41"/>
      <c r="H50" s="1"/>
      <c r="I50" s="4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</row>
    <row r="51" spans="1:23" x14ac:dyDescent="0.25">
      <c r="A51" s="1"/>
      <c r="B51" s="1" t="s">
        <v>15</v>
      </c>
      <c r="C51" s="16">
        <f t="shared" ref="C51:E53" si="8">C6</f>
        <v>1</v>
      </c>
      <c r="D51" s="16">
        <f t="shared" si="8"/>
        <v>1</v>
      </c>
      <c r="E51" s="16">
        <f t="shared" si="8"/>
        <v>1</v>
      </c>
      <c r="F51" s="1"/>
      <c r="G51" s="31">
        <f>SUMPRODUCT($C$54:$E$54,C51:E51)</f>
        <v>2187</v>
      </c>
      <c r="H51" s="32">
        <f>G51/$G$54</f>
        <v>0.33333333333333331</v>
      </c>
      <c r="I51" s="37">
        <f>H51-H46</f>
        <v>0</v>
      </c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</row>
    <row r="52" spans="1:23" x14ac:dyDescent="0.25">
      <c r="A52" s="1"/>
      <c r="B52" s="1"/>
      <c r="C52" s="16">
        <f t="shared" si="8"/>
        <v>1</v>
      </c>
      <c r="D52" s="16">
        <f t="shared" si="8"/>
        <v>1</v>
      </c>
      <c r="E52" s="16">
        <f t="shared" si="8"/>
        <v>1</v>
      </c>
      <c r="F52" s="1"/>
      <c r="G52" s="31">
        <f>SUMPRODUCT($C$54:$E$54,C52:E52)</f>
        <v>2187</v>
      </c>
      <c r="H52" s="32">
        <f>G52/$G$54</f>
        <v>0.33333333333333331</v>
      </c>
      <c r="I52" s="37">
        <f>H52-H47</f>
        <v>0</v>
      </c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</row>
    <row r="53" spans="1:23" x14ac:dyDescent="0.25">
      <c r="A53" s="1"/>
      <c r="B53" s="1"/>
      <c r="C53" s="16">
        <f t="shared" si="8"/>
        <v>1</v>
      </c>
      <c r="D53" s="16">
        <f t="shared" si="8"/>
        <v>1</v>
      </c>
      <c r="E53" s="16">
        <f t="shared" si="8"/>
        <v>1</v>
      </c>
      <c r="F53" s="1"/>
      <c r="G53" s="31">
        <f>SUMPRODUCT($C$54:$E$54,C53:E53)</f>
        <v>2187</v>
      </c>
      <c r="H53" s="32">
        <f>G53/$G$54</f>
        <v>0.33333333333333331</v>
      </c>
      <c r="I53" s="37">
        <f>H53-H48</f>
        <v>0</v>
      </c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</row>
    <row r="54" spans="1:23" x14ac:dyDescent="0.25">
      <c r="A54" s="1"/>
      <c r="B54" s="1"/>
      <c r="C54" s="31">
        <f>G46</f>
        <v>729</v>
      </c>
      <c r="D54" s="31">
        <f>G47</f>
        <v>729</v>
      </c>
      <c r="E54" s="31">
        <f>G48</f>
        <v>729</v>
      </c>
      <c r="F54" s="1"/>
      <c r="G54" s="35">
        <f>SUM(G51:G53)</f>
        <v>6561</v>
      </c>
      <c r="H54" s="36">
        <f>SUM(H51:H53)</f>
        <v>1</v>
      </c>
      <c r="I54" s="4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</row>
    <row r="55" spans="1:23" x14ac:dyDescent="0.25">
      <c r="A55" s="1"/>
      <c r="B55" s="1"/>
      <c r="C55" s="1"/>
      <c r="D55" s="1"/>
      <c r="E55" s="1"/>
      <c r="F55" s="1"/>
      <c r="G55" s="41"/>
      <c r="H55" s="1"/>
      <c r="I55" s="4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</row>
    <row r="56" spans="1:23" x14ac:dyDescent="0.25">
      <c r="A56" s="1"/>
      <c r="B56" s="1" t="s">
        <v>16</v>
      </c>
      <c r="C56" s="16">
        <f t="shared" ref="C56:E58" si="9">C6</f>
        <v>1</v>
      </c>
      <c r="D56" s="16">
        <f t="shared" si="9"/>
        <v>1</v>
      </c>
      <c r="E56" s="16">
        <f t="shared" si="9"/>
        <v>1</v>
      </c>
      <c r="F56" s="1"/>
      <c r="G56" s="31">
        <f>SUMPRODUCT($C$59:$E$59,C56:E56)</f>
        <v>6561</v>
      </c>
      <c r="H56" s="32">
        <f>G56/$G$59</f>
        <v>0.33333333333333331</v>
      </c>
      <c r="I56" s="37">
        <f>H56-H51</f>
        <v>0</v>
      </c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</row>
    <row r="57" spans="1:23" x14ac:dyDescent="0.25">
      <c r="A57" s="1"/>
      <c r="B57" s="1"/>
      <c r="C57" s="16">
        <f t="shared" si="9"/>
        <v>1</v>
      </c>
      <c r="D57" s="16">
        <f t="shared" si="9"/>
        <v>1</v>
      </c>
      <c r="E57" s="16">
        <f t="shared" si="9"/>
        <v>1</v>
      </c>
      <c r="F57" s="1"/>
      <c r="G57" s="31">
        <f>SUMPRODUCT($C$59:$E$59,C57:E57)</f>
        <v>6561</v>
      </c>
      <c r="H57" s="32">
        <f>G57/$G$59</f>
        <v>0.33333333333333331</v>
      </c>
      <c r="I57" s="37">
        <f>H57-H52</f>
        <v>0</v>
      </c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</row>
    <row r="58" spans="1:23" x14ac:dyDescent="0.25">
      <c r="A58" s="1"/>
      <c r="B58" s="1"/>
      <c r="C58" s="16">
        <f t="shared" si="9"/>
        <v>1</v>
      </c>
      <c r="D58" s="16">
        <f t="shared" si="9"/>
        <v>1</v>
      </c>
      <c r="E58" s="16">
        <f t="shared" si="9"/>
        <v>1</v>
      </c>
      <c r="F58" s="1"/>
      <c r="G58" s="31">
        <f>SUMPRODUCT($C$59:$E$59,C58:E58)</f>
        <v>6561</v>
      </c>
      <c r="H58" s="32">
        <f>G58/$G$59</f>
        <v>0.33333333333333331</v>
      </c>
      <c r="I58" s="37">
        <f>H58-H53</f>
        <v>0</v>
      </c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</row>
    <row r="59" spans="1:23" x14ac:dyDescent="0.25">
      <c r="A59" s="1"/>
      <c r="B59" s="1"/>
      <c r="C59" s="31">
        <f>G51</f>
        <v>2187</v>
      </c>
      <c r="D59" s="31">
        <f>G52</f>
        <v>2187</v>
      </c>
      <c r="E59" s="31">
        <f>G53</f>
        <v>2187</v>
      </c>
      <c r="F59" s="1"/>
      <c r="G59" s="35">
        <f>SUM(G56:G58)</f>
        <v>19683</v>
      </c>
      <c r="H59" s="36">
        <f>SUM(H56:H58)</f>
        <v>1</v>
      </c>
      <c r="I59" s="4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V59" s="43"/>
      <c r="W59" s="43"/>
    </row>
    <row r="60" spans="1:23" x14ac:dyDescent="0.25">
      <c r="A60" s="1"/>
      <c r="B60" s="1"/>
      <c r="C60" s="1"/>
      <c r="D60" s="1"/>
      <c r="E60" s="1"/>
      <c r="F60" s="1"/>
      <c r="G60" s="41"/>
      <c r="H60" s="1"/>
      <c r="I60" s="4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V60" s="43"/>
      <c r="W60" s="43"/>
    </row>
    <row r="61" spans="1:23" x14ac:dyDescent="0.25">
      <c r="A61" s="1"/>
      <c r="B61" s="1" t="s">
        <v>17</v>
      </c>
      <c r="C61" s="16">
        <f t="shared" ref="C61:E63" si="10">C6</f>
        <v>1</v>
      </c>
      <c r="D61" s="16">
        <f t="shared" si="10"/>
        <v>1</v>
      </c>
      <c r="E61" s="16">
        <f t="shared" si="10"/>
        <v>1</v>
      </c>
      <c r="F61" s="1"/>
      <c r="G61" s="31">
        <f>SUMPRODUCT($C$64:$E$64,C61:E61)</f>
        <v>19683</v>
      </c>
      <c r="H61" s="44">
        <f>G61/$G$64</f>
        <v>0.33333333333333331</v>
      </c>
      <c r="I61" s="37">
        <f>H61-H56</f>
        <v>0</v>
      </c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V61" s="43"/>
      <c r="W61" s="43"/>
    </row>
    <row r="62" spans="1:23" x14ac:dyDescent="0.25">
      <c r="A62" s="1"/>
      <c r="B62" s="1"/>
      <c r="C62" s="16">
        <f t="shared" si="10"/>
        <v>1</v>
      </c>
      <c r="D62" s="16">
        <f t="shared" si="10"/>
        <v>1</v>
      </c>
      <c r="E62" s="16">
        <f t="shared" si="10"/>
        <v>1</v>
      </c>
      <c r="F62" s="1"/>
      <c r="G62" s="31">
        <f>SUMPRODUCT($C$64:$E$64,C62:E62)</f>
        <v>19683</v>
      </c>
      <c r="H62" s="44">
        <f>G62/$G$64</f>
        <v>0.33333333333333331</v>
      </c>
      <c r="I62" s="37">
        <f>H62-H57</f>
        <v>0</v>
      </c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V62" s="43"/>
      <c r="W62" s="43"/>
    </row>
    <row r="63" spans="1:23" x14ac:dyDescent="0.25">
      <c r="A63" s="1"/>
      <c r="B63" s="1"/>
      <c r="C63" s="16">
        <f t="shared" si="10"/>
        <v>1</v>
      </c>
      <c r="D63" s="16">
        <f t="shared" si="10"/>
        <v>1</v>
      </c>
      <c r="E63" s="16">
        <f t="shared" si="10"/>
        <v>1</v>
      </c>
      <c r="F63" s="1"/>
      <c r="G63" s="31">
        <f>SUMPRODUCT($C$64:$E$64,C63:E63)</f>
        <v>19683</v>
      </c>
      <c r="H63" s="44">
        <f>G63/$G$64</f>
        <v>0.33333333333333331</v>
      </c>
      <c r="I63" s="37">
        <f>H63-H58</f>
        <v>0</v>
      </c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V63" s="43"/>
      <c r="W63" s="43"/>
    </row>
    <row r="64" spans="1:23" x14ac:dyDescent="0.25">
      <c r="A64" s="1"/>
      <c r="B64" s="1"/>
      <c r="C64" s="31">
        <f>G56</f>
        <v>6561</v>
      </c>
      <c r="D64" s="31">
        <f>G57</f>
        <v>6561</v>
      </c>
      <c r="E64" s="31">
        <f>G58</f>
        <v>6561</v>
      </c>
      <c r="F64" s="1"/>
      <c r="G64" s="35">
        <f>SUM(G61:G63)</f>
        <v>59049</v>
      </c>
      <c r="H64" s="36">
        <f>SUM(H61:H63)</f>
        <v>1</v>
      </c>
      <c r="I64" s="4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V64" s="43"/>
      <c r="W64" s="43"/>
    </row>
    <row r="65" spans="22:23" x14ac:dyDescent="0.25">
      <c r="V65" s="43"/>
      <c r="W65" s="43"/>
    </row>
  </sheetData>
  <mergeCells count="5">
    <mergeCell ref="G4:G5"/>
    <mergeCell ref="H4:H5"/>
    <mergeCell ref="I4:I5"/>
    <mergeCell ref="T6:T8"/>
    <mergeCell ref="T11:T13"/>
  </mergeCells>
  <conditionalFormatting sqref="H12">
    <cfRule type="cellIs" dxfId="5" priority="1" operator="lessThan">
      <formula>0.1</formula>
    </cfRule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6"/>
  <sheetViews>
    <sheetView showGridLines="0" workbookViewId="0">
      <selection activeCell="D6" sqref="D6"/>
    </sheetView>
  </sheetViews>
  <sheetFormatPr defaultRowHeight="12.75" x14ac:dyDescent="0.25"/>
  <cols>
    <col min="1" max="1" width="2.7109375" style="2" customWidth="1"/>
    <col min="2" max="6" width="10.7109375" style="2" customWidth="1"/>
    <col min="7" max="7" width="4.7109375" style="2" customWidth="1"/>
    <col min="8" max="10" width="12.7109375" style="2" customWidth="1"/>
    <col min="11" max="11" width="2.7109375" style="2" customWidth="1"/>
    <col min="12" max="13" width="10.7109375" style="2" customWidth="1"/>
    <col min="14" max="14" width="2.7109375" style="2" customWidth="1"/>
    <col min="15" max="18" width="10.7109375" style="2" customWidth="1"/>
    <col min="19" max="19" width="2.7109375" style="2" customWidth="1"/>
    <col min="20" max="22" width="10.7109375" style="2" customWidth="1"/>
    <col min="23" max="16384" width="9.140625" style="2"/>
  </cols>
  <sheetData>
    <row r="1" spans="1:22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spans="1:22" x14ac:dyDescent="0.25">
      <c r="A3" s="1"/>
      <c r="B3" s="3" t="s">
        <v>22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4" spans="1:22" x14ac:dyDescent="0.25">
      <c r="A4" s="1"/>
      <c r="B4" s="1"/>
      <c r="C4" s="1"/>
      <c r="D4" s="1"/>
      <c r="E4" s="1"/>
      <c r="F4" s="1"/>
      <c r="G4" s="1"/>
      <c r="H4" s="4" t="s">
        <v>0</v>
      </c>
      <c r="I4" s="5"/>
      <c r="J4" s="5"/>
      <c r="K4" s="1"/>
      <c r="L4" s="1"/>
      <c r="M4" s="1"/>
      <c r="N4" s="1"/>
      <c r="O4" s="6" t="s">
        <v>1</v>
      </c>
      <c r="P4" s="1"/>
      <c r="Q4" s="1"/>
      <c r="R4" s="1"/>
      <c r="S4" s="1"/>
      <c r="T4" s="1"/>
      <c r="U4" s="1"/>
      <c r="V4" s="1"/>
    </row>
    <row r="5" spans="1:22" x14ac:dyDescent="0.25">
      <c r="A5" s="1"/>
      <c r="B5" s="1"/>
      <c r="C5" s="7">
        <v>1</v>
      </c>
      <c r="D5" s="7">
        <v>2</v>
      </c>
      <c r="E5" s="7">
        <v>3</v>
      </c>
      <c r="F5" s="7">
        <v>4</v>
      </c>
      <c r="G5" s="1"/>
      <c r="H5" s="8"/>
      <c r="I5" s="9"/>
      <c r="J5" s="9"/>
      <c r="K5" s="1"/>
      <c r="L5" s="1"/>
      <c r="M5" s="1"/>
      <c r="N5" s="1"/>
      <c r="O5" s="1"/>
      <c r="P5" s="1"/>
      <c r="Q5" s="1"/>
      <c r="R5" s="1"/>
      <c r="S5" s="1"/>
      <c r="T5" s="10" t="s">
        <v>2</v>
      </c>
      <c r="U5" s="10" t="s">
        <v>3</v>
      </c>
      <c r="V5" s="1"/>
    </row>
    <row r="6" spans="1:22" x14ac:dyDescent="0.25">
      <c r="A6" s="1"/>
      <c r="B6" s="7">
        <v>1</v>
      </c>
      <c r="C6" s="11">
        <v>1</v>
      </c>
      <c r="D6" s="46">
        <v>1</v>
      </c>
      <c r="E6" s="46">
        <v>1</v>
      </c>
      <c r="F6" s="46">
        <v>1</v>
      </c>
      <c r="G6" s="1"/>
      <c r="H6" s="12">
        <f>L6</f>
        <v>0.25</v>
      </c>
      <c r="I6" s="28"/>
      <c r="J6" s="14"/>
      <c r="K6" s="1"/>
      <c r="L6" s="15">
        <f>I71</f>
        <v>0.25</v>
      </c>
      <c r="M6" s="7">
        <f>L6/$L$10</f>
        <v>1</v>
      </c>
      <c r="N6" s="1"/>
      <c r="O6" s="16">
        <f>C6</f>
        <v>1</v>
      </c>
      <c r="P6" s="16">
        <f t="shared" ref="P6:R9" si="0">D6</f>
        <v>1</v>
      </c>
      <c r="Q6" s="16">
        <f t="shared" si="0"/>
        <v>1</v>
      </c>
      <c r="R6" s="16">
        <f t="shared" si="0"/>
        <v>1</v>
      </c>
      <c r="S6" s="1"/>
      <c r="T6" s="7">
        <f>SUMPRODUCT($O$11:$R$11,O6:R6)</f>
        <v>4</v>
      </c>
      <c r="U6" s="7">
        <f>M6</f>
        <v>1</v>
      </c>
      <c r="V6" s="17">
        <f>SUMPRODUCT(T6:T9,U6:U9)</f>
        <v>16</v>
      </c>
    </row>
    <row r="7" spans="1:22" x14ac:dyDescent="0.25">
      <c r="A7" s="1"/>
      <c r="B7" s="7">
        <v>2</v>
      </c>
      <c r="C7" s="16">
        <f>1/D6</f>
        <v>1</v>
      </c>
      <c r="D7" s="11">
        <v>1</v>
      </c>
      <c r="E7" s="46">
        <v>1</v>
      </c>
      <c r="F7" s="46">
        <v>1</v>
      </c>
      <c r="G7" s="1"/>
      <c r="H7" s="12">
        <f t="shared" ref="H7:H9" si="1">L7</f>
        <v>0.25</v>
      </c>
      <c r="I7" s="28"/>
      <c r="J7" s="14"/>
      <c r="K7" s="1"/>
      <c r="L7" s="15">
        <f t="shared" ref="L7:L9" si="2">I72</f>
        <v>0.25</v>
      </c>
      <c r="M7" s="7">
        <f t="shared" ref="M7:M9" si="3">L7/$L$10</f>
        <v>1</v>
      </c>
      <c r="N7" s="1"/>
      <c r="O7" s="16">
        <f t="shared" ref="O7:O9" si="4">C7</f>
        <v>1</v>
      </c>
      <c r="P7" s="16">
        <f t="shared" si="0"/>
        <v>1</v>
      </c>
      <c r="Q7" s="16">
        <f t="shared" si="0"/>
        <v>1</v>
      </c>
      <c r="R7" s="16">
        <f t="shared" si="0"/>
        <v>1</v>
      </c>
      <c r="S7" s="1"/>
      <c r="T7" s="7">
        <f t="shared" ref="T7:T9" si="5">SUMPRODUCT($O$11:$R$11,O7:R7)</f>
        <v>4</v>
      </c>
      <c r="U7" s="7">
        <f t="shared" ref="U7:U9" si="6">M7</f>
        <v>1</v>
      </c>
      <c r="V7" s="45"/>
    </row>
    <row r="8" spans="1:22" x14ac:dyDescent="0.25">
      <c r="A8" s="1"/>
      <c r="B8" s="7">
        <v>3</v>
      </c>
      <c r="C8" s="18">
        <f>1/E6</f>
        <v>1</v>
      </c>
      <c r="D8" s="18">
        <f>1/E7</f>
        <v>1</v>
      </c>
      <c r="E8" s="11">
        <v>1</v>
      </c>
      <c r="F8" s="46">
        <v>1</v>
      </c>
      <c r="G8" s="1"/>
      <c r="H8" s="12">
        <f t="shared" si="1"/>
        <v>0.25</v>
      </c>
      <c r="I8" s="28"/>
      <c r="J8" s="14"/>
      <c r="K8" s="1"/>
      <c r="L8" s="15">
        <f t="shared" si="2"/>
        <v>0.25</v>
      </c>
      <c r="M8" s="7">
        <f t="shared" si="3"/>
        <v>1</v>
      </c>
      <c r="N8" s="1"/>
      <c r="O8" s="16">
        <f t="shared" si="4"/>
        <v>1</v>
      </c>
      <c r="P8" s="16">
        <f t="shared" si="0"/>
        <v>1</v>
      </c>
      <c r="Q8" s="16">
        <f t="shared" si="0"/>
        <v>1</v>
      </c>
      <c r="R8" s="16">
        <f t="shared" si="0"/>
        <v>1</v>
      </c>
      <c r="S8" s="1"/>
      <c r="T8" s="7">
        <f t="shared" si="5"/>
        <v>4</v>
      </c>
      <c r="U8" s="7">
        <f t="shared" si="6"/>
        <v>1</v>
      </c>
      <c r="V8" s="45"/>
    </row>
    <row r="9" spans="1:22" x14ac:dyDescent="0.25">
      <c r="A9" s="1"/>
      <c r="B9" s="7">
        <v>4</v>
      </c>
      <c r="C9" s="18">
        <f>1/F6</f>
        <v>1</v>
      </c>
      <c r="D9" s="18">
        <f>1/F7</f>
        <v>1</v>
      </c>
      <c r="E9" s="18">
        <f>1/F8</f>
        <v>1</v>
      </c>
      <c r="F9" s="11">
        <v>1</v>
      </c>
      <c r="G9" s="1"/>
      <c r="H9" s="12">
        <f t="shared" si="1"/>
        <v>0.25</v>
      </c>
      <c r="I9" s="28"/>
      <c r="J9" s="14"/>
      <c r="K9" s="1"/>
      <c r="L9" s="15">
        <f t="shared" si="2"/>
        <v>0.25</v>
      </c>
      <c r="M9" s="7">
        <f t="shared" si="3"/>
        <v>1</v>
      </c>
      <c r="N9" s="1"/>
      <c r="O9" s="16">
        <f t="shared" si="4"/>
        <v>1</v>
      </c>
      <c r="P9" s="16">
        <f t="shared" si="0"/>
        <v>1</v>
      </c>
      <c r="Q9" s="16">
        <f t="shared" si="0"/>
        <v>1</v>
      </c>
      <c r="R9" s="16">
        <f t="shared" si="0"/>
        <v>1</v>
      </c>
      <c r="S9" s="1"/>
      <c r="T9" s="7">
        <f t="shared" si="5"/>
        <v>4</v>
      </c>
      <c r="U9" s="7">
        <f t="shared" si="6"/>
        <v>1</v>
      </c>
      <c r="V9" s="19"/>
    </row>
    <row r="10" spans="1:22" x14ac:dyDescent="0.25">
      <c r="A10" s="1"/>
      <c r="B10" s="1"/>
      <c r="C10" s="1"/>
      <c r="D10" s="1"/>
      <c r="E10" s="1"/>
      <c r="F10" s="1"/>
      <c r="G10" s="1"/>
      <c r="H10" s="20"/>
      <c r="I10" s="1"/>
      <c r="J10" s="1"/>
      <c r="K10" s="1"/>
      <c r="L10" s="21">
        <f>SMALL(L6:L9,1)</f>
        <v>0.25</v>
      </c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2" x14ac:dyDescent="0.25">
      <c r="A11" s="1"/>
      <c r="B11" s="1"/>
      <c r="C11" s="1"/>
      <c r="D11" s="1"/>
      <c r="E11" s="1"/>
      <c r="F11" s="1"/>
      <c r="G11" s="1"/>
      <c r="H11" s="1"/>
      <c r="I11" s="1"/>
      <c r="J11" s="7" t="s">
        <v>4</v>
      </c>
      <c r="K11" s="1"/>
      <c r="L11" s="1"/>
      <c r="M11" s="1"/>
      <c r="N11" s="1"/>
      <c r="O11" s="7">
        <f>M6</f>
        <v>1</v>
      </c>
      <c r="P11" s="7">
        <f>M7</f>
        <v>1</v>
      </c>
      <c r="Q11" s="7">
        <f>M8</f>
        <v>1</v>
      </c>
      <c r="R11" s="7">
        <f>M9</f>
        <v>1</v>
      </c>
      <c r="S11" s="1"/>
      <c r="T11" s="10" t="s">
        <v>3</v>
      </c>
      <c r="U11" s="10" t="s">
        <v>3</v>
      </c>
      <c r="V11" s="1"/>
    </row>
    <row r="12" spans="1:22" x14ac:dyDescent="0.25">
      <c r="A12" s="1"/>
      <c r="B12" s="1"/>
      <c r="C12" s="1"/>
      <c r="D12" s="1"/>
      <c r="E12" s="1"/>
      <c r="F12" s="1"/>
      <c r="G12" s="1"/>
      <c r="H12" s="7" t="s">
        <v>5</v>
      </c>
      <c r="I12" s="22">
        <f>(U17-4)/3</f>
        <v>0</v>
      </c>
      <c r="J12" s="7">
        <v>0.9</v>
      </c>
      <c r="K12" s="1"/>
      <c r="L12" s="1"/>
      <c r="M12" s="1"/>
      <c r="N12" s="1"/>
      <c r="O12" s="1"/>
      <c r="P12" s="1"/>
      <c r="Q12" s="1"/>
      <c r="R12" s="1"/>
      <c r="S12" s="1"/>
      <c r="T12" s="7">
        <f>M6</f>
        <v>1</v>
      </c>
      <c r="U12" s="7">
        <f>M6</f>
        <v>1</v>
      </c>
      <c r="V12" s="8">
        <f>SUMPRODUCT(T12:T15,U12:U15)</f>
        <v>4</v>
      </c>
    </row>
    <row r="13" spans="1:22" x14ac:dyDescent="0.25">
      <c r="A13" s="1"/>
      <c r="B13" s="1"/>
      <c r="C13" s="1"/>
      <c r="D13" s="1"/>
      <c r="E13" s="1"/>
      <c r="F13" s="1"/>
      <c r="G13" s="1"/>
      <c r="H13" s="23" t="s">
        <v>6</v>
      </c>
      <c r="I13" s="24">
        <f>I12/J12</f>
        <v>0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7">
        <f t="shared" ref="T13:T15" si="7">M7</f>
        <v>1</v>
      </c>
      <c r="U13" s="7">
        <f t="shared" ref="U13:U15" si="8">M7</f>
        <v>1</v>
      </c>
      <c r="V13" s="8"/>
    </row>
    <row r="14" spans="1:22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7">
        <f t="shared" si="7"/>
        <v>1</v>
      </c>
      <c r="U14" s="7">
        <f t="shared" si="8"/>
        <v>1</v>
      </c>
      <c r="V14" s="8"/>
    </row>
    <row r="15" spans="1:22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7">
        <f t="shared" si="7"/>
        <v>1</v>
      </c>
      <c r="U15" s="7">
        <f t="shared" si="8"/>
        <v>1</v>
      </c>
      <c r="V15" s="8"/>
    </row>
    <row r="16" spans="1:22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pans="1:22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25" t="s">
        <v>7</v>
      </c>
      <c r="U17" s="26">
        <f>V6/V12</f>
        <v>4</v>
      </c>
      <c r="V17" s="1"/>
    </row>
    <row r="18" spans="1:22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1:22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1:22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</row>
    <row r="21" spans="1:22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</row>
    <row r="22" spans="1:22" x14ac:dyDescent="0.25">
      <c r="A22" s="1"/>
      <c r="B22" s="1"/>
      <c r="C22" s="28"/>
      <c r="D22" s="28"/>
      <c r="E22" s="28"/>
      <c r="F22" s="28"/>
      <c r="G22" s="28"/>
      <c r="H22" s="29"/>
      <c r="I22" s="30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</row>
    <row r="23" spans="1:22" x14ac:dyDescent="0.25">
      <c r="A23" s="1"/>
      <c r="B23" s="28" t="s">
        <v>8</v>
      </c>
      <c r="C23" s="16">
        <f>C6</f>
        <v>1</v>
      </c>
      <c r="D23" s="16">
        <f t="shared" ref="D23:F23" si="9">D6</f>
        <v>1</v>
      </c>
      <c r="E23" s="16">
        <f t="shared" si="9"/>
        <v>1</v>
      </c>
      <c r="F23" s="16">
        <f t="shared" si="9"/>
        <v>1</v>
      </c>
      <c r="G23" s="1"/>
      <c r="H23" s="31">
        <f>SUMPRODUCT($C$27:$F$27,C6:F6)</f>
        <v>4</v>
      </c>
      <c r="I23" s="32">
        <f>H23/$H$27</f>
        <v>0.25</v>
      </c>
      <c r="J23" s="1"/>
      <c r="K23" s="20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</row>
    <row r="24" spans="1:22" x14ac:dyDescent="0.25">
      <c r="A24" s="1"/>
      <c r="B24" s="28"/>
      <c r="C24" s="16">
        <f t="shared" ref="C24:F26" si="10">C7</f>
        <v>1</v>
      </c>
      <c r="D24" s="16">
        <f t="shared" si="10"/>
        <v>1</v>
      </c>
      <c r="E24" s="16">
        <f t="shared" si="10"/>
        <v>1</v>
      </c>
      <c r="F24" s="16">
        <f t="shared" si="10"/>
        <v>1</v>
      </c>
      <c r="G24" s="1"/>
      <c r="H24" s="31">
        <f>SUMPRODUCT($C$27:$F$27,C7:F7)</f>
        <v>4</v>
      </c>
      <c r="I24" s="32">
        <f t="shared" ref="I24:I26" si="11">H24/$H$27</f>
        <v>0.25</v>
      </c>
      <c r="J24" s="1"/>
      <c r="K24" s="20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</row>
    <row r="25" spans="1:22" x14ac:dyDescent="0.25">
      <c r="A25" s="1"/>
      <c r="B25" s="28"/>
      <c r="C25" s="16">
        <f t="shared" si="10"/>
        <v>1</v>
      </c>
      <c r="D25" s="16">
        <f t="shared" si="10"/>
        <v>1</v>
      </c>
      <c r="E25" s="16">
        <f t="shared" si="10"/>
        <v>1</v>
      </c>
      <c r="F25" s="16">
        <f t="shared" si="10"/>
        <v>1</v>
      </c>
      <c r="G25" s="1"/>
      <c r="H25" s="31">
        <f>SUMPRODUCT($C$27:$F$27,C8:F8)</f>
        <v>4</v>
      </c>
      <c r="I25" s="32">
        <f t="shared" si="11"/>
        <v>0.25</v>
      </c>
      <c r="J25" s="1"/>
      <c r="K25" s="20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</row>
    <row r="26" spans="1:22" x14ac:dyDescent="0.25">
      <c r="A26" s="1"/>
      <c r="B26" s="28"/>
      <c r="C26" s="16">
        <f t="shared" si="10"/>
        <v>1</v>
      </c>
      <c r="D26" s="16">
        <f t="shared" si="10"/>
        <v>1</v>
      </c>
      <c r="E26" s="16">
        <f t="shared" si="10"/>
        <v>1</v>
      </c>
      <c r="F26" s="16">
        <f t="shared" si="10"/>
        <v>1</v>
      </c>
      <c r="G26" s="1"/>
      <c r="H26" s="31">
        <f>SUMPRODUCT($C$27:$F$27,C9:F9)</f>
        <v>4</v>
      </c>
      <c r="I26" s="32">
        <f t="shared" si="11"/>
        <v>0.25</v>
      </c>
      <c r="J26" s="1"/>
      <c r="K26" s="20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</row>
    <row r="27" spans="1:22" ht="14.25" x14ac:dyDescent="0.25">
      <c r="A27" s="1"/>
      <c r="B27" s="33" t="s">
        <v>9</v>
      </c>
      <c r="C27" s="34">
        <v>1</v>
      </c>
      <c r="D27" s="34">
        <v>1</v>
      </c>
      <c r="E27" s="34">
        <v>1</v>
      </c>
      <c r="F27" s="34">
        <v>1</v>
      </c>
      <c r="G27" s="1"/>
      <c r="H27" s="35">
        <f>SUM(H23:H26)</f>
        <v>16</v>
      </c>
      <c r="I27" s="36">
        <f>SUM(I23:I26)</f>
        <v>1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1:22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</row>
    <row r="29" spans="1:22" x14ac:dyDescent="0.25">
      <c r="A29" s="1"/>
      <c r="B29" s="1" t="s">
        <v>10</v>
      </c>
      <c r="C29" s="16">
        <f>C6</f>
        <v>1</v>
      </c>
      <c r="D29" s="16">
        <f t="shared" ref="D29:F29" si="12">D6</f>
        <v>1</v>
      </c>
      <c r="E29" s="16">
        <f t="shared" si="12"/>
        <v>1</v>
      </c>
      <c r="F29" s="16">
        <f t="shared" si="12"/>
        <v>1</v>
      </c>
      <c r="G29" s="1"/>
      <c r="H29" s="31">
        <f>SUMPRODUCT($C$33:$F$33,C6:F6)</f>
        <v>16</v>
      </c>
      <c r="I29" s="32">
        <f>H29/$H$33</f>
        <v>0.25</v>
      </c>
      <c r="J29" s="37">
        <f>I29-I23</f>
        <v>0</v>
      </c>
      <c r="K29" s="38"/>
      <c r="L29" s="28"/>
      <c r="M29" s="28"/>
      <c r="N29" s="28"/>
      <c r="O29" s="28"/>
      <c r="P29" s="1"/>
      <c r="Q29" s="1"/>
      <c r="R29" s="1"/>
      <c r="S29" s="1"/>
      <c r="T29" s="1"/>
      <c r="U29" s="1"/>
      <c r="V29" s="1"/>
    </row>
    <row r="30" spans="1:22" x14ac:dyDescent="0.25">
      <c r="A30" s="1"/>
      <c r="B30" s="1"/>
      <c r="C30" s="16">
        <f t="shared" ref="C30:F32" si="13">C7</f>
        <v>1</v>
      </c>
      <c r="D30" s="16">
        <f t="shared" si="13"/>
        <v>1</v>
      </c>
      <c r="E30" s="16">
        <f t="shared" si="13"/>
        <v>1</v>
      </c>
      <c r="F30" s="16">
        <f t="shared" si="13"/>
        <v>1</v>
      </c>
      <c r="G30" s="1"/>
      <c r="H30" s="31">
        <f>SUMPRODUCT($C$33:$F$33,C7:F7)</f>
        <v>16</v>
      </c>
      <c r="I30" s="32">
        <f t="shared" ref="I30:I32" si="14">H30/$H$33</f>
        <v>0.25</v>
      </c>
      <c r="J30" s="37">
        <f t="shared" ref="J30:J32" si="15">I30-I24</f>
        <v>0</v>
      </c>
      <c r="K30" s="38"/>
      <c r="L30" s="28"/>
      <c r="M30" s="28"/>
      <c r="N30" s="28"/>
      <c r="O30" s="28"/>
      <c r="P30" s="1"/>
      <c r="Q30" s="1"/>
      <c r="R30" s="1"/>
      <c r="S30" s="1"/>
      <c r="T30" s="1"/>
      <c r="U30" s="1"/>
      <c r="V30" s="1"/>
    </row>
    <row r="31" spans="1:22" x14ac:dyDescent="0.25">
      <c r="A31" s="1"/>
      <c r="B31" s="1"/>
      <c r="C31" s="16">
        <f t="shared" si="13"/>
        <v>1</v>
      </c>
      <c r="D31" s="16">
        <f t="shared" si="13"/>
        <v>1</v>
      </c>
      <c r="E31" s="16">
        <f t="shared" si="13"/>
        <v>1</v>
      </c>
      <c r="F31" s="16">
        <f t="shared" si="13"/>
        <v>1</v>
      </c>
      <c r="G31" s="1"/>
      <c r="H31" s="31">
        <f>SUMPRODUCT($C$33:$F$33,C8:F8)</f>
        <v>16</v>
      </c>
      <c r="I31" s="32">
        <f t="shared" si="14"/>
        <v>0.25</v>
      </c>
      <c r="J31" s="37">
        <f t="shared" si="15"/>
        <v>0</v>
      </c>
      <c r="K31" s="38"/>
      <c r="L31" s="28"/>
      <c r="M31" s="28"/>
      <c r="N31" s="28"/>
      <c r="O31" s="28"/>
      <c r="P31" s="1"/>
      <c r="Q31" s="1"/>
      <c r="R31" s="1"/>
      <c r="S31" s="1"/>
      <c r="T31" s="1"/>
      <c r="U31" s="1"/>
      <c r="V31" s="1"/>
    </row>
    <row r="32" spans="1:22" x14ac:dyDescent="0.25">
      <c r="A32" s="1"/>
      <c r="B32" s="1"/>
      <c r="C32" s="16">
        <f t="shared" si="13"/>
        <v>1</v>
      </c>
      <c r="D32" s="16">
        <f t="shared" si="13"/>
        <v>1</v>
      </c>
      <c r="E32" s="16">
        <f t="shared" si="13"/>
        <v>1</v>
      </c>
      <c r="F32" s="16">
        <f t="shared" si="13"/>
        <v>1</v>
      </c>
      <c r="G32" s="1"/>
      <c r="H32" s="31">
        <f>SUMPRODUCT($C$33:$F$33,C9:F9)</f>
        <v>16</v>
      </c>
      <c r="I32" s="32">
        <f t="shared" si="14"/>
        <v>0.25</v>
      </c>
      <c r="J32" s="37">
        <f t="shared" si="15"/>
        <v>0</v>
      </c>
      <c r="K32" s="38"/>
      <c r="L32" s="1"/>
      <c r="M32" s="39"/>
      <c r="N32" s="40"/>
      <c r="O32" s="40"/>
      <c r="P32" s="40"/>
      <c r="Q32" s="40"/>
      <c r="R32" s="1"/>
      <c r="S32" s="1"/>
      <c r="T32" s="1"/>
      <c r="U32" s="1"/>
      <c r="V32" s="1"/>
    </row>
    <row r="33" spans="1:22" x14ac:dyDescent="0.25">
      <c r="A33" s="1"/>
      <c r="B33" s="1"/>
      <c r="C33" s="31">
        <f>H23</f>
        <v>4</v>
      </c>
      <c r="D33" s="31">
        <f>H24</f>
        <v>4</v>
      </c>
      <c r="E33" s="31">
        <f>H25</f>
        <v>4</v>
      </c>
      <c r="F33" s="31">
        <f>H26</f>
        <v>4</v>
      </c>
      <c r="G33" s="1"/>
      <c r="H33" s="35">
        <f>SUM(H29:H32)</f>
        <v>64</v>
      </c>
      <c r="I33" s="36">
        <f>SUM(I29:I32)</f>
        <v>1</v>
      </c>
      <c r="J33" s="41"/>
      <c r="K33" s="1"/>
      <c r="L33" s="1"/>
      <c r="M33" s="40"/>
      <c r="N33" s="40"/>
      <c r="O33" s="40"/>
      <c r="P33" s="40"/>
      <c r="Q33" s="40"/>
      <c r="R33" s="1"/>
      <c r="S33" s="1"/>
      <c r="T33" s="1"/>
      <c r="U33" s="1"/>
      <c r="V33" s="1"/>
    </row>
    <row r="34" spans="1:22" x14ac:dyDescent="0.25">
      <c r="A34" s="1"/>
      <c r="B34" s="1"/>
      <c r="C34" s="1"/>
      <c r="D34" s="1"/>
      <c r="E34" s="1"/>
      <c r="F34" s="1"/>
      <c r="G34" s="1"/>
      <c r="H34" s="1"/>
      <c r="I34" s="1"/>
      <c r="J34" s="41"/>
      <c r="K34" s="1"/>
      <c r="L34" s="1"/>
      <c r="M34" s="40"/>
      <c r="N34" s="40"/>
      <c r="O34" s="40"/>
      <c r="P34" s="40"/>
      <c r="Q34" s="40"/>
      <c r="R34" s="1"/>
      <c r="S34" s="1"/>
      <c r="T34" s="1"/>
      <c r="U34" s="1"/>
      <c r="V34" s="1"/>
    </row>
    <row r="35" spans="1:22" x14ac:dyDescent="0.25">
      <c r="A35" s="1"/>
      <c r="B35" s="1" t="s">
        <v>11</v>
      </c>
      <c r="C35" s="16">
        <f>C6</f>
        <v>1</v>
      </c>
      <c r="D35" s="16">
        <f t="shared" ref="D35:F35" si="16">D6</f>
        <v>1</v>
      </c>
      <c r="E35" s="16">
        <f t="shared" si="16"/>
        <v>1</v>
      </c>
      <c r="F35" s="16">
        <f t="shared" si="16"/>
        <v>1</v>
      </c>
      <c r="G35" s="1"/>
      <c r="H35" s="31">
        <f>SUMPRODUCT($C$39:$F$39,C6:F6)</f>
        <v>64</v>
      </c>
      <c r="I35" s="32">
        <f>H35/$H$39</f>
        <v>0.25</v>
      </c>
      <c r="J35" s="37">
        <f>I35-I29</f>
        <v>0</v>
      </c>
      <c r="K35" s="1"/>
      <c r="L35" s="1"/>
      <c r="M35" s="40"/>
      <c r="N35" s="40"/>
      <c r="O35" s="40"/>
      <c r="P35" s="40"/>
      <c r="Q35" s="40"/>
      <c r="R35" s="1"/>
      <c r="S35" s="1"/>
      <c r="T35" s="1"/>
      <c r="U35" s="1"/>
      <c r="V35" s="1"/>
    </row>
    <row r="36" spans="1:22" x14ac:dyDescent="0.25">
      <c r="A36" s="1"/>
      <c r="B36" s="1"/>
      <c r="C36" s="16">
        <f t="shared" ref="C36:F38" si="17">C7</f>
        <v>1</v>
      </c>
      <c r="D36" s="16">
        <f t="shared" si="17"/>
        <v>1</v>
      </c>
      <c r="E36" s="16">
        <f t="shared" si="17"/>
        <v>1</v>
      </c>
      <c r="F36" s="16">
        <f t="shared" si="17"/>
        <v>1</v>
      </c>
      <c r="G36" s="1"/>
      <c r="H36" s="31">
        <f>SUMPRODUCT($C$39:$F$39,C7:F7)</f>
        <v>64</v>
      </c>
      <c r="I36" s="32">
        <f t="shared" ref="I36:I38" si="18">H36/$H$39</f>
        <v>0.25</v>
      </c>
      <c r="J36" s="37">
        <f t="shared" ref="J36:J38" si="19">I36-I30</f>
        <v>0</v>
      </c>
      <c r="K36" s="1"/>
      <c r="L36" s="1"/>
      <c r="M36" s="40"/>
      <c r="N36" s="40"/>
      <c r="O36" s="40"/>
      <c r="P36" s="40"/>
      <c r="Q36" s="40"/>
      <c r="R36" s="1"/>
      <c r="S36" s="1"/>
      <c r="T36" s="1"/>
      <c r="U36" s="1"/>
      <c r="V36" s="1"/>
    </row>
    <row r="37" spans="1:22" x14ac:dyDescent="0.25">
      <c r="A37" s="1"/>
      <c r="B37" s="1"/>
      <c r="C37" s="16">
        <f t="shared" si="17"/>
        <v>1</v>
      </c>
      <c r="D37" s="16">
        <f t="shared" si="17"/>
        <v>1</v>
      </c>
      <c r="E37" s="16">
        <f t="shared" si="17"/>
        <v>1</v>
      </c>
      <c r="F37" s="16">
        <f t="shared" si="17"/>
        <v>1</v>
      </c>
      <c r="G37" s="1"/>
      <c r="H37" s="31">
        <f>SUMPRODUCT($C$39:$F$39,C8:F8)</f>
        <v>64</v>
      </c>
      <c r="I37" s="32">
        <f t="shared" si="18"/>
        <v>0.25</v>
      </c>
      <c r="J37" s="37">
        <f t="shared" si="19"/>
        <v>0</v>
      </c>
      <c r="K37" s="1"/>
      <c r="L37" s="1"/>
      <c r="M37" s="40"/>
      <c r="N37" s="40"/>
      <c r="O37" s="40"/>
      <c r="P37" s="40"/>
      <c r="Q37" s="40"/>
      <c r="R37" s="1"/>
      <c r="S37" s="1"/>
      <c r="T37" s="1"/>
      <c r="U37" s="1"/>
      <c r="V37" s="1"/>
    </row>
    <row r="38" spans="1:22" x14ac:dyDescent="0.25">
      <c r="A38" s="1"/>
      <c r="B38" s="1"/>
      <c r="C38" s="16">
        <f t="shared" si="17"/>
        <v>1</v>
      </c>
      <c r="D38" s="16">
        <f t="shared" si="17"/>
        <v>1</v>
      </c>
      <c r="E38" s="16">
        <f t="shared" si="17"/>
        <v>1</v>
      </c>
      <c r="F38" s="16">
        <f t="shared" si="17"/>
        <v>1</v>
      </c>
      <c r="G38" s="1"/>
      <c r="H38" s="31">
        <f>SUMPRODUCT($C$39:$F$39,C9:F9)</f>
        <v>64</v>
      </c>
      <c r="I38" s="32">
        <f t="shared" si="18"/>
        <v>0.25</v>
      </c>
      <c r="J38" s="37">
        <f t="shared" si="19"/>
        <v>0</v>
      </c>
      <c r="K38" s="1"/>
      <c r="L38" s="1"/>
      <c r="M38" s="1"/>
      <c r="N38" s="38"/>
      <c r="O38" s="38"/>
      <c r="P38" s="38"/>
      <c r="Q38" s="38"/>
      <c r="R38" s="1"/>
      <c r="S38" s="1"/>
      <c r="T38" s="1"/>
      <c r="U38" s="1"/>
      <c r="V38" s="1"/>
    </row>
    <row r="39" spans="1:22" x14ac:dyDescent="0.25">
      <c r="A39" s="1"/>
      <c r="B39" s="1"/>
      <c r="C39" s="31">
        <f>H29</f>
        <v>16</v>
      </c>
      <c r="D39" s="31">
        <f>H30</f>
        <v>16</v>
      </c>
      <c r="E39" s="31">
        <f>H31</f>
        <v>16</v>
      </c>
      <c r="F39" s="31">
        <f>H32</f>
        <v>16</v>
      </c>
      <c r="G39" s="1"/>
      <c r="H39" s="35">
        <f>SUM(H35:H38)</f>
        <v>256</v>
      </c>
      <c r="I39" s="36">
        <f>SUM(I35:I38)</f>
        <v>1</v>
      </c>
      <c r="J39" s="41"/>
      <c r="K39" s="1"/>
      <c r="L39" s="1"/>
      <c r="M39" s="1"/>
      <c r="N39" s="38"/>
      <c r="O39" s="42"/>
      <c r="P39" s="42"/>
      <c r="Q39" s="42"/>
      <c r="R39" s="1"/>
      <c r="S39" s="1"/>
      <c r="T39" s="1"/>
      <c r="U39" s="1"/>
      <c r="V39" s="1"/>
    </row>
    <row r="40" spans="1:22" x14ac:dyDescent="0.25">
      <c r="A40" s="1"/>
      <c r="B40" s="1"/>
      <c r="C40" s="1"/>
      <c r="D40" s="1"/>
      <c r="E40" s="1"/>
      <c r="F40" s="1"/>
      <c r="G40" s="1"/>
      <c r="H40" s="1"/>
      <c r="I40" s="1"/>
      <c r="J40" s="41"/>
      <c r="K40" s="1"/>
      <c r="L40" s="1"/>
      <c r="M40" s="1"/>
      <c r="N40" s="38"/>
      <c r="O40" s="42"/>
      <c r="P40" s="42"/>
      <c r="Q40" s="42"/>
      <c r="R40" s="1"/>
      <c r="S40" s="1"/>
      <c r="T40" s="1"/>
      <c r="U40" s="1"/>
      <c r="V40" s="1"/>
    </row>
    <row r="41" spans="1:22" x14ac:dyDescent="0.25">
      <c r="A41" s="1"/>
      <c r="B41" s="1" t="s">
        <v>12</v>
      </c>
      <c r="C41" s="16">
        <f>C6</f>
        <v>1</v>
      </c>
      <c r="D41" s="16">
        <f t="shared" ref="D41:F41" si="20">D6</f>
        <v>1</v>
      </c>
      <c r="E41" s="16">
        <f t="shared" si="20"/>
        <v>1</v>
      </c>
      <c r="F41" s="16">
        <f t="shared" si="20"/>
        <v>1</v>
      </c>
      <c r="G41" s="1"/>
      <c r="H41" s="31">
        <f>SUMPRODUCT($C$45:$F$45,C6:F6)</f>
        <v>256</v>
      </c>
      <c r="I41" s="32">
        <f>H41/$H$45</f>
        <v>0.25</v>
      </c>
      <c r="J41" s="37">
        <f>I41-I35</f>
        <v>0</v>
      </c>
      <c r="K41" s="1"/>
      <c r="L41" s="1"/>
      <c r="M41" s="1"/>
      <c r="N41" s="38"/>
      <c r="O41" s="42"/>
      <c r="P41" s="42"/>
      <c r="Q41" s="42"/>
      <c r="R41" s="1"/>
      <c r="S41" s="1"/>
      <c r="T41" s="1"/>
      <c r="U41" s="1"/>
      <c r="V41" s="1"/>
    </row>
    <row r="42" spans="1:22" x14ac:dyDescent="0.25">
      <c r="A42" s="1"/>
      <c r="B42" s="1"/>
      <c r="C42" s="16">
        <f t="shared" ref="C42:F44" si="21">C7</f>
        <v>1</v>
      </c>
      <c r="D42" s="16">
        <f t="shared" si="21"/>
        <v>1</v>
      </c>
      <c r="E42" s="16">
        <f t="shared" si="21"/>
        <v>1</v>
      </c>
      <c r="F42" s="16">
        <f t="shared" si="21"/>
        <v>1</v>
      </c>
      <c r="G42" s="1"/>
      <c r="H42" s="31">
        <f>SUMPRODUCT($C$45:$F$45,C7:F7)</f>
        <v>256</v>
      </c>
      <c r="I42" s="32">
        <f t="shared" ref="I42:I44" si="22">H42/$H$45</f>
        <v>0.25</v>
      </c>
      <c r="J42" s="37">
        <f t="shared" ref="J42:J44" si="23">I42-I36</f>
        <v>0</v>
      </c>
      <c r="K42" s="1"/>
      <c r="L42" s="1"/>
      <c r="M42" s="1"/>
      <c r="N42" s="38"/>
      <c r="O42" s="42"/>
      <c r="P42" s="42"/>
      <c r="Q42" s="42"/>
      <c r="R42" s="1"/>
      <c r="S42" s="1"/>
      <c r="T42" s="1"/>
      <c r="U42" s="1"/>
      <c r="V42" s="1"/>
    </row>
    <row r="43" spans="1:22" x14ac:dyDescent="0.25">
      <c r="A43" s="1"/>
      <c r="B43" s="1"/>
      <c r="C43" s="16">
        <f t="shared" si="21"/>
        <v>1</v>
      </c>
      <c r="D43" s="16">
        <f t="shared" si="21"/>
        <v>1</v>
      </c>
      <c r="E43" s="16">
        <f t="shared" si="21"/>
        <v>1</v>
      </c>
      <c r="F43" s="16">
        <f t="shared" si="21"/>
        <v>1</v>
      </c>
      <c r="G43" s="1"/>
      <c r="H43" s="31">
        <f>SUMPRODUCT($C$45:$F$45,C8:F8)</f>
        <v>256</v>
      </c>
      <c r="I43" s="32">
        <f t="shared" si="22"/>
        <v>0.25</v>
      </c>
      <c r="J43" s="37">
        <f t="shared" si="23"/>
        <v>0</v>
      </c>
      <c r="K43" s="1"/>
      <c r="L43" s="1"/>
      <c r="M43" s="1"/>
      <c r="N43" s="38"/>
      <c r="O43" s="42"/>
      <c r="P43" s="42"/>
      <c r="Q43" s="42"/>
      <c r="R43" s="1"/>
      <c r="S43" s="1"/>
      <c r="T43" s="1"/>
      <c r="U43" s="1"/>
      <c r="V43" s="1"/>
    </row>
    <row r="44" spans="1:22" x14ac:dyDescent="0.25">
      <c r="A44" s="1"/>
      <c r="B44" s="1"/>
      <c r="C44" s="16">
        <f t="shared" si="21"/>
        <v>1</v>
      </c>
      <c r="D44" s="16">
        <f t="shared" si="21"/>
        <v>1</v>
      </c>
      <c r="E44" s="16">
        <f t="shared" si="21"/>
        <v>1</v>
      </c>
      <c r="F44" s="16">
        <f t="shared" si="21"/>
        <v>1</v>
      </c>
      <c r="G44" s="1"/>
      <c r="H44" s="31">
        <f>SUMPRODUCT($C$45:$F$45,C9:F9)</f>
        <v>256</v>
      </c>
      <c r="I44" s="32">
        <f t="shared" si="22"/>
        <v>0.25</v>
      </c>
      <c r="J44" s="37">
        <f t="shared" si="23"/>
        <v>0</v>
      </c>
      <c r="K44" s="1"/>
      <c r="L44" s="1"/>
      <c r="M44" s="1"/>
      <c r="N44" s="38"/>
      <c r="O44" s="38"/>
      <c r="P44" s="38"/>
      <c r="Q44" s="38"/>
      <c r="R44" s="1"/>
      <c r="S44" s="1"/>
      <c r="T44" s="1"/>
      <c r="U44" s="1"/>
      <c r="V44" s="1"/>
    </row>
    <row r="45" spans="1:22" x14ac:dyDescent="0.25">
      <c r="A45" s="1"/>
      <c r="B45" s="1"/>
      <c r="C45" s="31">
        <f>H35</f>
        <v>64</v>
      </c>
      <c r="D45" s="31">
        <f>H36</f>
        <v>64</v>
      </c>
      <c r="E45" s="31">
        <f>H37</f>
        <v>64</v>
      </c>
      <c r="F45" s="31">
        <f>H38</f>
        <v>64</v>
      </c>
      <c r="G45" s="1"/>
      <c r="H45" s="35">
        <f>SUM(H41:H44)</f>
        <v>1024</v>
      </c>
      <c r="I45" s="36">
        <f>SUM(I41:I44)</f>
        <v>1</v>
      </c>
      <c r="J45" s="41"/>
      <c r="K45" s="1"/>
      <c r="L45" s="1"/>
      <c r="M45" s="1"/>
      <c r="N45" s="38"/>
      <c r="O45" s="42"/>
      <c r="P45" s="42"/>
      <c r="Q45" s="42"/>
      <c r="R45" s="1"/>
      <c r="S45" s="1"/>
      <c r="T45" s="1"/>
      <c r="U45" s="1"/>
      <c r="V45" s="1"/>
    </row>
    <row r="46" spans="1:22" x14ac:dyDescent="0.25">
      <c r="A46" s="1"/>
      <c r="B46" s="1"/>
      <c r="C46" s="1"/>
      <c r="D46" s="1"/>
      <c r="E46" s="1"/>
      <c r="F46" s="1"/>
      <c r="G46" s="1"/>
      <c r="H46" s="1"/>
      <c r="I46" s="1"/>
      <c r="J46" s="41"/>
      <c r="K46" s="1"/>
      <c r="L46" s="1"/>
      <c r="M46" s="1"/>
      <c r="N46" s="38"/>
      <c r="O46" s="42"/>
      <c r="P46" s="42"/>
      <c r="Q46" s="42"/>
      <c r="R46" s="1"/>
      <c r="S46" s="1"/>
      <c r="T46" s="1"/>
      <c r="U46" s="1"/>
      <c r="V46" s="1"/>
    </row>
    <row r="47" spans="1:22" x14ac:dyDescent="0.25">
      <c r="A47" s="1"/>
      <c r="B47" s="1" t="s">
        <v>13</v>
      </c>
      <c r="C47" s="16">
        <f>C6</f>
        <v>1</v>
      </c>
      <c r="D47" s="16">
        <f t="shared" ref="D47:F47" si="24">D6</f>
        <v>1</v>
      </c>
      <c r="E47" s="16">
        <f t="shared" si="24"/>
        <v>1</v>
      </c>
      <c r="F47" s="16">
        <f t="shared" si="24"/>
        <v>1</v>
      </c>
      <c r="G47" s="1"/>
      <c r="H47" s="31">
        <f>SUMPRODUCT($C$51:$F$51,C6:F6)</f>
        <v>1024</v>
      </c>
      <c r="I47" s="32">
        <f>H47/$H$51</f>
        <v>0.25</v>
      </c>
      <c r="J47" s="37">
        <f>I47-I41</f>
        <v>0</v>
      </c>
      <c r="K47" s="1"/>
      <c r="L47" s="1"/>
      <c r="M47" s="1"/>
      <c r="N47" s="38"/>
      <c r="O47" s="42"/>
      <c r="P47" s="42"/>
      <c r="Q47" s="42"/>
      <c r="R47" s="1"/>
      <c r="S47" s="1"/>
      <c r="T47" s="1"/>
      <c r="U47" s="1"/>
      <c r="V47" s="1"/>
    </row>
    <row r="48" spans="1:22" x14ac:dyDescent="0.25">
      <c r="A48" s="1"/>
      <c r="B48" s="1"/>
      <c r="C48" s="16">
        <f t="shared" ref="C48:F50" si="25">C7</f>
        <v>1</v>
      </c>
      <c r="D48" s="16">
        <f t="shared" si="25"/>
        <v>1</v>
      </c>
      <c r="E48" s="16">
        <f t="shared" si="25"/>
        <v>1</v>
      </c>
      <c r="F48" s="16">
        <f t="shared" si="25"/>
        <v>1</v>
      </c>
      <c r="G48" s="1"/>
      <c r="H48" s="31">
        <f>SUMPRODUCT($C$51:$F$51,C7:F7)</f>
        <v>1024</v>
      </c>
      <c r="I48" s="32">
        <f t="shared" ref="I48:I50" si="26">H48/$H$51</f>
        <v>0.25</v>
      </c>
      <c r="J48" s="37">
        <f t="shared" ref="J48:J50" si="27">I48-I42</f>
        <v>0</v>
      </c>
      <c r="K48" s="1"/>
      <c r="L48" s="1"/>
      <c r="M48" s="1"/>
      <c r="N48" s="38"/>
      <c r="O48" s="42"/>
      <c r="P48" s="42"/>
      <c r="Q48" s="42"/>
      <c r="R48" s="1"/>
      <c r="S48" s="1"/>
      <c r="T48" s="1"/>
      <c r="U48" s="1"/>
      <c r="V48" s="1"/>
    </row>
    <row r="49" spans="1:22" x14ac:dyDescent="0.25">
      <c r="A49" s="1"/>
      <c r="B49" s="1"/>
      <c r="C49" s="16">
        <f t="shared" si="25"/>
        <v>1</v>
      </c>
      <c r="D49" s="16">
        <f t="shared" si="25"/>
        <v>1</v>
      </c>
      <c r="E49" s="16">
        <f t="shared" si="25"/>
        <v>1</v>
      </c>
      <c r="F49" s="16">
        <f t="shared" si="25"/>
        <v>1</v>
      </c>
      <c r="G49" s="1"/>
      <c r="H49" s="31">
        <f>SUMPRODUCT($C$51:$F$51,C8:F8)</f>
        <v>1024</v>
      </c>
      <c r="I49" s="32">
        <f t="shared" si="26"/>
        <v>0.25</v>
      </c>
      <c r="J49" s="37">
        <f t="shared" si="27"/>
        <v>0</v>
      </c>
      <c r="K49" s="1"/>
      <c r="L49" s="1"/>
      <c r="M49" s="1"/>
      <c r="N49" s="38"/>
      <c r="O49" s="42"/>
      <c r="P49" s="42"/>
      <c r="Q49" s="42"/>
      <c r="R49" s="1"/>
      <c r="S49" s="1"/>
      <c r="T49" s="1"/>
      <c r="U49" s="1"/>
      <c r="V49" s="1"/>
    </row>
    <row r="50" spans="1:22" x14ac:dyDescent="0.25">
      <c r="A50" s="1"/>
      <c r="B50" s="1"/>
      <c r="C50" s="16">
        <f t="shared" si="25"/>
        <v>1</v>
      </c>
      <c r="D50" s="16">
        <f t="shared" si="25"/>
        <v>1</v>
      </c>
      <c r="E50" s="16">
        <f t="shared" si="25"/>
        <v>1</v>
      </c>
      <c r="F50" s="16">
        <f t="shared" si="25"/>
        <v>1</v>
      </c>
      <c r="G50" s="1"/>
      <c r="H50" s="31">
        <f>SUMPRODUCT($C$51:$F$51,C9:F9)</f>
        <v>1024</v>
      </c>
      <c r="I50" s="32">
        <f t="shared" si="26"/>
        <v>0.25</v>
      </c>
      <c r="J50" s="37">
        <f t="shared" si="27"/>
        <v>0</v>
      </c>
      <c r="K50" s="1"/>
      <c r="L50" s="1"/>
      <c r="M50" s="1"/>
      <c r="N50" s="38"/>
      <c r="O50" s="38"/>
      <c r="P50" s="38"/>
      <c r="Q50" s="38"/>
      <c r="R50" s="1"/>
      <c r="S50" s="1"/>
      <c r="T50" s="1"/>
      <c r="U50" s="1"/>
      <c r="V50" s="1"/>
    </row>
    <row r="51" spans="1:22" x14ac:dyDescent="0.25">
      <c r="A51" s="1"/>
      <c r="B51" s="1"/>
      <c r="C51" s="31">
        <f>H41</f>
        <v>256</v>
      </c>
      <c r="D51" s="31">
        <f>H42</f>
        <v>256</v>
      </c>
      <c r="E51" s="31">
        <f>H43</f>
        <v>256</v>
      </c>
      <c r="F51" s="31">
        <f>H44</f>
        <v>256</v>
      </c>
      <c r="G51" s="1"/>
      <c r="H51" s="35">
        <f>SUM(H47:H50)</f>
        <v>4096</v>
      </c>
      <c r="I51" s="36">
        <f>SUM(I47:I50)</f>
        <v>1</v>
      </c>
      <c r="J51" s="4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</row>
    <row r="52" spans="1:22" x14ac:dyDescent="0.25">
      <c r="A52" s="1"/>
      <c r="B52" s="1"/>
      <c r="C52" s="1"/>
      <c r="D52" s="1"/>
      <c r="E52" s="1"/>
      <c r="F52" s="1"/>
      <c r="G52" s="1"/>
      <c r="H52" s="1"/>
      <c r="I52" s="1"/>
      <c r="J52" s="4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</row>
    <row r="53" spans="1:22" x14ac:dyDescent="0.25">
      <c r="A53" s="1"/>
      <c r="B53" s="1" t="s">
        <v>14</v>
      </c>
      <c r="C53" s="16">
        <f>C6</f>
        <v>1</v>
      </c>
      <c r="D53" s="16">
        <f t="shared" ref="D53:F53" si="28">D6</f>
        <v>1</v>
      </c>
      <c r="E53" s="16">
        <f t="shared" si="28"/>
        <v>1</v>
      </c>
      <c r="F53" s="16">
        <f t="shared" si="28"/>
        <v>1</v>
      </c>
      <c r="G53" s="1"/>
      <c r="H53" s="31">
        <f>SUMPRODUCT($C$57:$F$57,C6:F6)</f>
        <v>4096</v>
      </c>
      <c r="I53" s="32">
        <f>H53/$H$57</f>
        <v>0.25</v>
      </c>
      <c r="J53" s="37">
        <f>I53-I47</f>
        <v>0</v>
      </c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</row>
    <row r="54" spans="1:22" x14ac:dyDescent="0.25">
      <c r="A54" s="1"/>
      <c r="B54" s="1"/>
      <c r="C54" s="16">
        <f t="shared" ref="C54:F56" si="29">C7</f>
        <v>1</v>
      </c>
      <c r="D54" s="16">
        <f t="shared" si="29"/>
        <v>1</v>
      </c>
      <c r="E54" s="16">
        <f t="shared" si="29"/>
        <v>1</v>
      </c>
      <c r="F54" s="16">
        <f t="shared" si="29"/>
        <v>1</v>
      </c>
      <c r="G54" s="1"/>
      <c r="H54" s="31">
        <f>SUMPRODUCT($C$57:$F$57,C7:F7)</f>
        <v>4096</v>
      </c>
      <c r="I54" s="32">
        <f t="shared" ref="I54:I56" si="30">H54/$H$57</f>
        <v>0.25</v>
      </c>
      <c r="J54" s="37">
        <f t="shared" ref="J54:J56" si="31">I54-I48</f>
        <v>0</v>
      </c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</row>
    <row r="55" spans="1:22" x14ac:dyDescent="0.25">
      <c r="A55" s="1"/>
      <c r="B55" s="1"/>
      <c r="C55" s="16">
        <f t="shared" si="29"/>
        <v>1</v>
      </c>
      <c r="D55" s="16">
        <f t="shared" si="29"/>
        <v>1</v>
      </c>
      <c r="E55" s="16">
        <f t="shared" si="29"/>
        <v>1</v>
      </c>
      <c r="F55" s="16">
        <f t="shared" si="29"/>
        <v>1</v>
      </c>
      <c r="G55" s="1"/>
      <c r="H55" s="31">
        <f>SUMPRODUCT($C$57:$F$57,C8:F8)</f>
        <v>4096</v>
      </c>
      <c r="I55" s="32">
        <f t="shared" si="30"/>
        <v>0.25</v>
      </c>
      <c r="J55" s="37">
        <f t="shared" si="31"/>
        <v>0</v>
      </c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</row>
    <row r="56" spans="1:22" x14ac:dyDescent="0.25">
      <c r="A56" s="1"/>
      <c r="B56" s="1"/>
      <c r="C56" s="16">
        <f t="shared" si="29"/>
        <v>1</v>
      </c>
      <c r="D56" s="16">
        <f t="shared" si="29"/>
        <v>1</v>
      </c>
      <c r="E56" s="16">
        <f t="shared" si="29"/>
        <v>1</v>
      </c>
      <c r="F56" s="16">
        <f t="shared" si="29"/>
        <v>1</v>
      </c>
      <c r="G56" s="1"/>
      <c r="H56" s="31">
        <f>SUMPRODUCT($C$57:$F$57,C9:F9)</f>
        <v>4096</v>
      </c>
      <c r="I56" s="32">
        <f t="shared" si="30"/>
        <v>0.25</v>
      </c>
      <c r="J56" s="37">
        <f t="shared" si="31"/>
        <v>0</v>
      </c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</row>
    <row r="57" spans="1:22" x14ac:dyDescent="0.25">
      <c r="A57" s="1"/>
      <c r="B57" s="1"/>
      <c r="C57" s="31">
        <f>H47</f>
        <v>1024</v>
      </c>
      <c r="D57" s="31">
        <f>H48</f>
        <v>1024</v>
      </c>
      <c r="E57" s="31">
        <f>H49</f>
        <v>1024</v>
      </c>
      <c r="F57" s="31">
        <f>H50</f>
        <v>1024</v>
      </c>
      <c r="G57" s="1"/>
      <c r="H57" s="35">
        <f>SUM(H53:H56)</f>
        <v>16384</v>
      </c>
      <c r="I57" s="36">
        <f>SUM(I53:I56)</f>
        <v>1</v>
      </c>
      <c r="J57" s="4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</row>
    <row r="58" spans="1:22" x14ac:dyDescent="0.25">
      <c r="A58" s="1"/>
      <c r="B58" s="1"/>
      <c r="C58" s="1"/>
      <c r="D58" s="1"/>
      <c r="E58" s="1"/>
      <c r="F58" s="1"/>
      <c r="G58" s="1"/>
      <c r="H58" s="41"/>
      <c r="I58" s="1"/>
      <c r="J58" s="4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</row>
    <row r="59" spans="1:22" x14ac:dyDescent="0.25">
      <c r="A59" s="1"/>
      <c r="B59" s="1" t="s">
        <v>15</v>
      </c>
      <c r="C59" s="16">
        <f>C6</f>
        <v>1</v>
      </c>
      <c r="D59" s="16">
        <f t="shared" ref="D59:F59" si="32">D6</f>
        <v>1</v>
      </c>
      <c r="E59" s="16">
        <f t="shared" si="32"/>
        <v>1</v>
      </c>
      <c r="F59" s="16">
        <f t="shared" si="32"/>
        <v>1</v>
      </c>
      <c r="G59" s="1"/>
      <c r="H59" s="31">
        <f>SUMPRODUCT($C$63:$F$63,C6:F6)</f>
        <v>16384</v>
      </c>
      <c r="I59" s="32">
        <f>H59/$H$63</f>
        <v>0.25</v>
      </c>
      <c r="J59" s="37">
        <f>I59-I53</f>
        <v>0</v>
      </c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</row>
    <row r="60" spans="1:22" x14ac:dyDescent="0.25">
      <c r="A60" s="1"/>
      <c r="B60" s="1"/>
      <c r="C60" s="16">
        <f t="shared" ref="C60:F62" si="33">C7</f>
        <v>1</v>
      </c>
      <c r="D60" s="16">
        <f t="shared" si="33"/>
        <v>1</v>
      </c>
      <c r="E60" s="16">
        <f t="shared" si="33"/>
        <v>1</v>
      </c>
      <c r="F60" s="16">
        <f t="shared" si="33"/>
        <v>1</v>
      </c>
      <c r="G60" s="1"/>
      <c r="H60" s="31">
        <f>SUMPRODUCT($C$63:$F$63,C7:F7)</f>
        <v>16384</v>
      </c>
      <c r="I60" s="32">
        <f t="shared" ref="I60:I62" si="34">H60/$H$63</f>
        <v>0.25</v>
      </c>
      <c r="J60" s="37">
        <f t="shared" ref="J60:J62" si="35">I60-I54</f>
        <v>0</v>
      </c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</row>
    <row r="61" spans="1:22" x14ac:dyDescent="0.25">
      <c r="A61" s="1"/>
      <c r="B61" s="1"/>
      <c r="C61" s="16">
        <f t="shared" si="33"/>
        <v>1</v>
      </c>
      <c r="D61" s="16">
        <f t="shared" si="33"/>
        <v>1</v>
      </c>
      <c r="E61" s="16">
        <f t="shared" si="33"/>
        <v>1</v>
      </c>
      <c r="F61" s="16">
        <f t="shared" si="33"/>
        <v>1</v>
      </c>
      <c r="G61" s="1"/>
      <c r="H61" s="31">
        <f>SUMPRODUCT($C$63:$F$63,C8:F8)</f>
        <v>16384</v>
      </c>
      <c r="I61" s="32">
        <f t="shared" si="34"/>
        <v>0.25</v>
      </c>
      <c r="J61" s="37">
        <f t="shared" si="35"/>
        <v>0</v>
      </c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</row>
    <row r="62" spans="1:22" x14ac:dyDescent="0.25">
      <c r="A62" s="1"/>
      <c r="B62" s="1"/>
      <c r="C62" s="16">
        <f t="shared" si="33"/>
        <v>1</v>
      </c>
      <c r="D62" s="16">
        <f t="shared" si="33"/>
        <v>1</v>
      </c>
      <c r="E62" s="16">
        <f t="shared" si="33"/>
        <v>1</v>
      </c>
      <c r="F62" s="16">
        <f t="shared" si="33"/>
        <v>1</v>
      </c>
      <c r="G62" s="1"/>
      <c r="H62" s="31">
        <f>SUMPRODUCT($C$63:$F$63,C9:F9)</f>
        <v>16384</v>
      </c>
      <c r="I62" s="32">
        <f t="shared" si="34"/>
        <v>0.25</v>
      </c>
      <c r="J62" s="37">
        <f t="shared" si="35"/>
        <v>0</v>
      </c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</row>
    <row r="63" spans="1:22" x14ac:dyDescent="0.25">
      <c r="A63" s="1"/>
      <c r="B63" s="1"/>
      <c r="C63" s="31">
        <f>H53</f>
        <v>4096</v>
      </c>
      <c r="D63" s="31">
        <f>H54</f>
        <v>4096</v>
      </c>
      <c r="E63" s="31">
        <f>H55</f>
        <v>4096</v>
      </c>
      <c r="F63" s="31">
        <f>H56</f>
        <v>4096</v>
      </c>
      <c r="G63" s="1"/>
      <c r="H63" s="35">
        <f>SUM(H59:H62)</f>
        <v>65536</v>
      </c>
      <c r="I63" s="36">
        <f>SUM(I59:I62)</f>
        <v>1</v>
      </c>
      <c r="J63" s="4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</row>
    <row r="64" spans="1:22" x14ac:dyDescent="0.25">
      <c r="A64" s="1"/>
      <c r="B64" s="1"/>
      <c r="C64" s="1"/>
      <c r="D64" s="1"/>
      <c r="E64" s="1"/>
      <c r="F64" s="1"/>
      <c r="G64" s="1"/>
      <c r="H64" s="41"/>
      <c r="I64" s="1"/>
      <c r="J64" s="4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</row>
    <row r="65" spans="1:25" x14ac:dyDescent="0.25">
      <c r="A65" s="1"/>
      <c r="B65" s="1" t="s">
        <v>16</v>
      </c>
      <c r="C65" s="16">
        <f>C6</f>
        <v>1</v>
      </c>
      <c r="D65" s="16">
        <f t="shared" ref="D65:F65" si="36">D6</f>
        <v>1</v>
      </c>
      <c r="E65" s="16">
        <f t="shared" si="36"/>
        <v>1</v>
      </c>
      <c r="F65" s="16">
        <f t="shared" si="36"/>
        <v>1</v>
      </c>
      <c r="G65" s="1"/>
      <c r="H65" s="31">
        <f>SUMPRODUCT($C$69:$F$69,C6:F6)</f>
        <v>65536</v>
      </c>
      <c r="I65" s="32">
        <f>H65/$H$69</f>
        <v>0.25</v>
      </c>
      <c r="J65" s="37">
        <f>I65-I59</f>
        <v>0</v>
      </c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</row>
    <row r="66" spans="1:25" x14ac:dyDescent="0.25">
      <c r="A66" s="1"/>
      <c r="B66" s="1"/>
      <c r="C66" s="16">
        <f t="shared" ref="C66:F68" si="37">C7</f>
        <v>1</v>
      </c>
      <c r="D66" s="16">
        <f t="shared" si="37"/>
        <v>1</v>
      </c>
      <c r="E66" s="16">
        <f t="shared" si="37"/>
        <v>1</v>
      </c>
      <c r="F66" s="16">
        <f t="shared" si="37"/>
        <v>1</v>
      </c>
      <c r="G66" s="1"/>
      <c r="H66" s="31">
        <f>SUMPRODUCT($C$69:$F$69,C7:F7)</f>
        <v>65536</v>
      </c>
      <c r="I66" s="32">
        <f t="shared" ref="I66:I68" si="38">H66/$H$69</f>
        <v>0.25</v>
      </c>
      <c r="J66" s="37">
        <f t="shared" ref="J66:J68" si="39">I66-I60</f>
        <v>0</v>
      </c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</row>
    <row r="67" spans="1:25" x14ac:dyDescent="0.25">
      <c r="A67" s="1"/>
      <c r="B67" s="1"/>
      <c r="C67" s="16">
        <f t="shared" si="37"/>
        <v>1</v>
      </c>
      <c r="D67" s="16">
        <f t="shared" si="37"/>
        <v>1</v>
      </c>
      <c r="E67" s="16">
        <f t="shared" si="37"/>
        <v>1</v>
      </c>
      <c r="F67" s="16">
        <f t="shared" si="37"/>
        <v>1</v>
      </c>
      <c r="G67" s="1"/>
      <c r="H67" s="31">
        <f>SUMPRODUCT($C$69:$F$69,C8:F8)</f>
        <v>65536</v>
      </c>
      <c r="I67" s="32">
        <f t="shared" si="38"/>
        <v>0.25</v>
      </c>
      <c r="J67" s="37">
        <f t="shared" si="39"/>
        <v>0</v>
      </c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</row>
    <row r="68" spans="1:25" x14ac:dyDescent="0.25">
      <c r="A68" s="1"/>
      <c r="B68" s="1"/>
      <c r="C68" s="16">
        <f t="shared" si="37"/>
        <v>1</v>
      </c>
      <c r="D68" s="16">
        <f t="shared" si="37"/>
        <v>1</v>
      </c>
      <c r="E68" s="16">
        <f t="shared" si="37"/>
        <v>1</v>
      </c>
      <c r="F68" s="16">
        <f t="shared" si="37"/>
        <v>1</v>
      </c>
      <c r="G68" s="1"/>
      <c r="H68" s="31">
        <f>SUMPRODUCT($C$69:$F$69,C9:F9)</f>
        <v>65536</v>
      </c>
      <c r="I68" s="32">
        <f t="shared" si="38"/>
        <v>0.25</v>
      </c>
      <c r="J68" s="37">
        <f t="shared" si="39"/>
        <v>0</v>
      </c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</row>
    <row r="69" spans="1:25" x14ac:dyDescent="0.25">
      <c r="A69" s="1"/>
      <c r="B69" s="1"/>
      <c r="C69" s="31">
        <f>H59</f>
        <v>16384</v>
      </c>
      <c r="D69" s="31">
        <f>H60</f>
        <v>16384</v>
      </c>
      <c r="E69" s="31">
        <f>H61</f>
        <v>16384</v>
      </c>
      <c r="F69" s="31">
        <f>H62</f>
        <v>16384</v>
      </c>
      <c r="G69" s="1"/>
      <c r="H69" s="35">
        <f>SUM(H65:H68)</f>
        <v>262144</v>
      </c>
      <c r="I69" s="36">
        <f>SUM(I65:I68)</f>
        <v>1</v>
      </c>
      <c r="J69" s="4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X69" s="43"/>
      <c r="Y69" s="43"/>
    </row>
    <row r="70" spans="1:25" x14ac:dyDescent="0.25">
      <c r="A70" s="1"/>
      <c r="B70" s="1"/>
      <c r="C70" s="1"/>
      <c r="D70" s="1"/>
      <c r="E70" s="1"/>
      <c r="F70" s="1"/>
      <c r="G70" s="1"/>
      <c r="H70" s="41"/>
      <c r="I70" s="1"/>
      <c r="J70" s="4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X70" s="43"/>
      <c r="Y70" s="43"/>
    </row>
    <row r="71" spans="1:25" x14ac:dyDescent="0.25">
      <c r="A71" s="1"/>
      <c r="B71" s="1" t="s">
        <v>17</v>
      </c>
      <c r="C71" s="16">
        <f>C6</f>
        <v>1</v>
      </c>
      <c r="D71" s="16">
        <f t="shared" ref="D71:F71" si="40">D6</f>
        <v>1</v>
      </c>
      <c r="E71" s="16">
        <f t="shared" si="40"/>
        <v>1</v>
      </c>
      <c r="F71" s="16">
        <f t="shared" si="40"/>
        <v>1</v>
      </c>
      <c r="G71" s="1"/>
      <c r="H71" s="31">
        <f>SUMPRODUCT($C$75:$F$75,C6:F6)</f>
        <v>262144</v>
      </c>
      <c r="I71" s="44">
        <f>H71/$H$75</f>
        <v>0.25</v>
      </c>
      <c r="J71" s="37">
        <f>I71-I65</f>
        <v>0</v>
      </c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X71" s="43"/>
      <c r="Y71" s="43"/>
    </row>
    <row r="72" spans="1:25" x14ac:dyDescent="0.25">
      <c r="A72" s="1"/>
      <c r="B72" s="1"/>
      <c r="C72" s="16">
        <f t="shared" ref="C72:F74" si="41">C7</f>
        <v>1</v>
      </c>
      <c r="D72" s="16">
        <f t="shared" si="41"/>
        <v>1</v>
      </c>
      <c r="E72" s="16">
        <f t="shared" si="41"/>
        <v>1</v>
      </c>
      <c r="F72" s="16">
        <f t="shared" si="41"/>
        <v>1</v>
      </c>
      <c r="G72" s="1"/>
      <c r="H72" s="31">
        <f>SUMPRODUCT($C$75:$F$75,C7:F7)</f>
        <v>262144</v>
      </c>
      <c r="I72" s="44">
        <f t="shared" ref="I72:I74" si="42">H72/$H$75</f>
        <v>0.25</v>
      </c>
      <c r="J72" s="37">
        <f t="shared" ref="J72:J74" si="43">I72-I66</f>
        <v>0</v>
      </c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X72" s="43"/>
      <c r="Y72" s="43"/>
    </row>
    <row r="73" spans="1:25" x14ac:dyDescent="0.25">
      <c r="A73" s="1"/>
      <c r="B73" s="1"/>
      <c r="C73" s="16">
        <f t="shared" si="41"/>
        <v>1</v>
      </c>
      <c r="D73" s="16">
        <f t="shared" si="41"/>
        <v>1</v>
      </c>
      <c r="E73" s="16">
        <f t="shared" si="41"/>
        <v>1</v>
      </c>
      <c r="F73" s="16">
        <f t="shared" si="41"/>
        <v>1</v>
      </c>
      <c r="G73" s="1"/>
      <c r="H73" s="31">
        <f>SUMPRODUCT($C$75:$F$75,C8:F8)</f>
        <v>262144</v>
      </c>
      <c r="I73" s="44">
        <f t="shared" si="42"/>
        <v>0.25</v>
      </c>
      <c r="J73" s="37">
        <f t="shared" si="43"/>
        <v>0</v>
      </c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X73" s="43"/>
      <c r="Y73" s="43"/>
    </row>
    <row r="74" spans="1:25" x14ac:dyDescent="0.25">
      <c r="A74" s="1"/>
      <c r="B74" s="1"/>
      <c r="C74" s="16">
        <f t="shared" si="41"/>
        <v>1</v>
      </c>
      <c r="D74" s="16">
        <f t="shared" si="41"/>
        <v>1</v>
      </c>
      <c r="E74" s="16">
        <f t="shared" si="41"/>
        <v>1</v>
      </c>
      <c r="F74" s="16">
        <f t="shared" si="41"/>
        <v>1</v>
      </c>
      <c r="G74" s="1"/>
      <c r="H74" s="31">
        <f>SUMPRODUCT($C$75:$F$75,C9:F9)</f>
        <v>262144</v>
      </c>
      <c r="I74" s="44">
        <f t="shared" si="42"/>
        <v>0.25</v>
      </c>
      <c r="J74" s="37">
        <f t="shared" si="43"/>
        <v>0</v>
      </c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X74" s="43"/>
      <c r="Y74" s="43"/>
    </row>
    <row r="75" spans="1:25" x14ac:dyDescent="0.25">
      <c r="A75" s="1"/>
      <c r="B75" s="1"/>
      <c r="C75" s="31">
        <f>H65</f>
        <v>65536</v>
      </c>
      <c r="D75" s="31">
        <f>H66</f>
        <v>65536</v>
      </c>
      <c r="E75" s="31">
        <f>H67</f>
        <v>65536</v>
      </c>
      <c r="F75" s="31">
        <f>H68</f>
        <v>65536</v>
      </c>
      <c r="G75" s="1"/>
      <c r="H75" s="35">
        <f>SUM(H71:H74)</f>
        <v>1048576</v>
      </c>
      <c r="I75" s="36">
        <f>SUM(I71:I74)</f>
        <v>1</v>
      </c>
      <c r="J75" s="4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X75" s="43"/>
      <c r="Y75" s="43"/>
    </row>
    <row r="76" spans="1:25" x14ac:dyDescent="0.25">
      <c r="X76" s="43"/>
      <c r="Y76" s="43"/>
    </row>
  </sheetData>
  <mergeCells count="5">
    <mergeCell ref="H4:H5"/>
    <mergeCell ref="I4:I5"/>
    <mergeCell ref="J4:J5"/>
    <mergeCell ref="V6:V9"/>
    <mergeCell ref="V12:V15"/>
  </mergeCells>
  <conditionalFormatting sqref="I13">
    <cfRule type="cellIs" dxfId="4" priority="1" operator="lessThan">
      <formula>0.1</formula>
    </cfRule>
  </conditionalFormatting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7"/>
  <sheetViews>
    <sheetView showGridLines="0" workbookViewId="0">
      <selection activeCell="D6" sqref="D6"/>
    </sheetView>
  </sheetViews>
  <sheetFormatPr defaultRowHeight="12.75" x14ac:dyDescent="0.25"/>
  <cols>
    <col min="1" max="1" width="2.7109375" style="2" customWidth="1"/>
    <col min="2" max="7" width="10.7109375" style="2" customWidth="1"/>
    <col min="8" max="8" width="4.7109375" style="2" customWidth="1"/>
    <col min="9" max="11" width="12.7109375" style="2" customWidth="1"/>
    <col min="12" max="12" width="2.7109375" style="2" customWidth="1"/>
    <col min="13" max="14" width="10.7109375" style="2" customWidth="1"/>
    <col min="15" max="15" width="2.7109375" style="2" customWidth="1"/>
    <col min="16" max="20" width="10.7109375" style="2" customWidth="1"/>
    <col min="21" max="21" width="2.7109375" style="2" customWidth="1"/>
    <col min="22" max="24" width="10.7109375" style="2" customWidth="1"/>
    <col min="25" max="16384" width="9.140625" style="2"/>
  </cols>
  <sheetData>
    <row r="1" spans="1:24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4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x14ac:dyDescent="0.25">
      <c r="A3" s="1"/>
      <c r="B3" s="3" t="s">
        <v>21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x14ac:dyDescent="0.25">
      <c r="A4" s="1"/>
      <c r="B4" s="1"/>
      <c r="C4" s="1"/>
      <c r="D4" s="1"/>
      <c r="E4" s="1"/>
      <c r="F4" s="1"/>
      <c r="G4" s="1"/>
      <c r="H4" s="1"/>
      <c r="I4" s="4" t="s">
        <v>0</v>
      </c>
      <c r="J4" s="5"/>
      <c r="K4" s="5"/>
      <c r="L4" s="1"/>
      <c r="M4" s="1"/>
      <c r="N4" s="1"/>
      <c r="O4" s="1"/>
      <c r="P4" s="6" t="s">
        <v>1</v>
      </c>
      <c r="Q4" s="1"/>
      <c r="R4" s="1"/>
      <c r="S4" s="1"/>
      <c r="T4" s="1"/>
      <c r="U4" s="1"/>
      <c r="V4" s="1"/>
      <c r="W4" s="1"/>
      <c r="X4" s="1"/>
    </row>
    <row r="5" spans="1:24" x14ac:dyDescent="0.25">
      <c r="A5" s="1"/>
      <c r="B5" s="1"/>
      <c r="C5" s="7">
        <v>1</v>
      </c>
      <c r="D5" s="7">
        <v>2</v>
      </c>
      <c r="E5" s="7">
        <v>3</v>
      </c>
      <c r="F5" s="7">
        <v>4</v>
      </c>
      <c r="G5" s="7">
        <v>5</v>
      </c>
      <c r="H5" s="1"/>
      <c r="I5" s="8"/>
      <c r="J5" s="9"/>
      <c r="K5" s="9"/>
      <c r="L5" s="1"/>
      <c r="M5" s="1"/>
      <c r="N5" s="1"/>
      <c r="O5" s="1"/>
      <c r="P5" s="1"/>
      <c r="Q5" s="1"/>
      <c r="R5" s="1"/>
      <c r="S5" s="1"/>
      <c r="T5" s="1"/>
      <c r="U5" s="1"/>
      <c r="V5" s="10" t="s">
        <v>2</v>
      </c>
      <c r="W5" s="10" t="s">
        <v>3</v>
      </c>
      <c r="X5" s="1"/>
    </row>
    <row r="6" spans="1:24" x14ac:dyDescent="0.25">
      <c r="A6" s="1"/>
      <c r="B6" s="7">
        <v>1</v>
      </c>
      <c r="C6" s="11">
        <v>1</v>
      </c>
      <c r="D6" s="46">
        <v>1</v>
      </c>
      <c r="E6" s="46">
        <v>1</v>
      </c>
      <c r="F6" s="46">
        <v>1</v>
      </c>
      <c r="G6" s="46">
        <v>1</v>
      </c>
      <c r="H6" s="1"/>
      <c r="I6" s="12">
        <f>M6</f>
        <v>0.2</v>
      </c>
      <c r="J6" s="28"/>
      <c r="K6" s="14"/>
      <c r="L6" s="1"/>
      <c r="M6" s="15">
        <f>J81</f>
        <v>0.2</v>
      </c>
      <c r="N6" s="7">
        <f>M6/$M$11</f>
        <v>1</v>
      </c>
      <c r="O6" s="1"/>
      <c r="P6" s="16">
        <f>C6</f>
        <v>1</v>
      </c>
      <c r="Q6" s="16">
        <f t="shared" ref="Q6:T10" si="0">D6</f>
        <v>1</v>
      </c>
      <c r="R6" s="16">
        <f t="shared" si="0"/>
        <v>1</v>
      </c>
      <c r="S6" s="16">
        <f t="shared" si="0"/>
        <v>1</v>
      </c>
      <c r="T6" s="16">
        <f t="shared" si="0"/>
        <v>1</v>
      </c>
      <c r="U6" s="1"/>
      <c r="V6" s="7">
        <f>SUMPRODUCT($P$12:$T$12,P6:T6)</f>
        <v>5</v>
      </c>
      <c r="W6" s="7">
        <f>N6</f>
        <v>1</v>
      </c>
      <c r="X6" s="17">
        <f>SUMPRODUCT(V6:V10,W6:W10)</f>
        <v>25</v>
      </c>
    </row>
    <row r="7" spans="1:24" x14ac:dyDescent="0.25">
      <c r="A7" s="1"/>
      <c r="B7" s="7">
        <v>2</v>
      </c>
      <c r="C7" s="16">
        <f>1/D6</f>
        <v>1</v>
      </c>
      <c r="D7" s="11">
        <v>1</v>
      </c>
      <c r="E7" s="46">
        <v>1</v>
      </c>
      <c r="F7" s="46">
        <v>1</v>
      </c>
      <c r="G7" s="46">
        <v>1</v>
      </c>
      <c r="H7" s="1"/>
      <c r="I7" s="12">
        <f t="shared" ref="I7:I10" si="1">M7</f>
        <v>0.2</v>
      </c>
      <c r="J7" s="28"/>
      <c r="K7" s="14"/>
      <c r="L7" s="1"/>
      <c r="M7" s="15">
        <f t="shared" ref="M7:M10" si="2">J82</f>
        <v>0.2</v>
      </c>
      <c r="N7" s="7">
        <f t="shared" ref="N7:N10" si="3">M7/$M$11</f>
        <v>1</v>
      </c>
      <c r="O7" s="1"/>
      <c r="P7" s="16">
        <f t="shared" ref="P7:P10" si="4">C7</f>
        <v>1</v>
      </c>
      <c r="Q7" s="16">
        <f t="shared" si="0"/>
        <v>1</v>
      </c>
      <c r="R7" s="16">
        <f t="shared" si="0"/>
        <v>1</v>
      </c>
      <c r="S7" s="16">
        <f t="shared" si="0"/>
        <v>1</v>
      </c>
      <c r="T7" s="16">
        <f t="shared" si="0"/>
        <v>1</v>
      </c>
      <c r="U7" s="1"/>
      <c r="V7" s="7">
        <f t="shared" ref="V7:V10" si="5">SUMPRODUCT($P$12:$T$12,P7:T7)</f>
        <v>5</v>
      </c>
      <c r="W7" s="7">
        <f t="shared" ref="W7:W10" si="6">N7</f>
        <v>1</v>
      </c>
      <c r="X7" s="45"/>
    </row>
    <row r="8" spans="1:24" x14ac:dyDescent="0.25">
      <c r="A8" s="1"/>
      <c r="B8" s="7">
        <v>3</v>
      </c>
      <c r="C8" s="16">
        <f>1/E6</f>
        <v>1</v>
      </c>
      <c r="D8" s="16">
        <f>1/E7</f>
        <v>1</v>
      </c>
      <c r="E8" s="11">
        <v>1</v>
      </c>
      <c r="F8" s="46">
        <v>1</v>
      </c>
      <c r="G8" s="46">
        <v>1</v>
      </c>
      <c r="H8" s="1"/>
      <c r="I8" s="12">
        <f t="shared" si="1"/>
        <v>0.2</v>
      </c>
      <c r="J8" s="28"/>
      <c r="K8" s="14"/>
      <c r="L8" s="1"/>
      <c r="M8" s="15">
        <f t="shared" si="2"/>
        <v>0.2</v>
      </c>
      <c r="N8" s="7">
        <f t="shared" si="3"/>
        <v>1</v>
      </c>
      <c r="O8" s="1"/>
      <c r="P8" s="16">
        <f t="shared" si="4"/>
        <v>1</v>
      </c>
      <c r="Q8" s="16">
        <f t="shared" si="0"/>
        <v>1</v>
      </c>
      <c r="R8" s="16">
        <f t="shared" si="0"/>
        <v>1</v>
      </c>
      <c r="S8" s="16">
        <f t="shared" si="0"/>
        <v>1</v>
      </c>
      <c r="T8" s="16">
        <f t="shared" si="0"/>
        <v>1</v>
      </c>
      <c r="U8" s="1"/>
      <c r="V8" s="7">
        <f t="shared" si="5"/>
        <v>5</v>
      </c>
      <c r="W8" s="7">
        <f t="shared" si="6"/>
        <v>1</v>
      </c>
      <c r="X8" s="45"/>
    </row>
    <row r="9" spans="1:24" x14ac:dyDescent="0.25">
      <c r="A9" s="1"/>
      <c r="B9" s="7">
        <v>4</v>
      </c>
      <c r="C9" s="18">
        <f>1/F6</f>
        <v>1</v>
      </c>
      <c r="D9" s="18">
        <f>1/F7</f>
        <v>1</v>
      </c>
      <c r="E9" s="18">
        <f>1/F8</f>
        <v>1</v>
      </c>
      <c r="F9" s="11">
        <v>1</v>
      </c>
      <c r="G9" s="46">
        <v>1</v>
      </c>
      <c r="H9" s="1"/>
      <c r="I9" s="12">
        <f t="shared" si="1"/>
        <v>0.2</v>
      </c>
      <c r="J9" s="28"/>
      <c r="K9" s="14"/>
      <c r="L9" s="1"/>
      <c r="M9" s="15">
        <f t="shared" si="2"/>
        <v>0.2</v>
      </c>
      <c r="N9" s="7">
        <f t="shared" si="3"/>
        <v>1</v>
      </c>
      <c r="O9" s="1"/>
      <c r="P9" s="16">
        <f t="shared" si="4"/>
        <v>1</v>
      </c>
      <c r="Q9" s="16">
        <f t="shared" si="0"/>
        <v>1</v>
      </c>
      <c r="R9" s="16">
        <f t="shared" si="0"/>
        <v>1</v>
      </c>
      <c r="S9" s="16">
        <f t="shared" si="0"/>
        <v>1</v>
      </c>
      <c r="T9" s="16">
        <f t="shared" si="0"/>
        <v>1</v>
      </c>
      <c r="U9" s="1"/>
      <c r="V9" s="7">
        <f t="shared" si="5"/>
        <v>5</v>
      </c>
      <c r="W9" s="7">
        <f t="shared" si="6"/>
        <v>1</v>
      </c>
      <c r="X9" s="45"/>
    </row>
    <row r="10" spans="1:24" x14ac:dyDescent="0.25">
      <c r="A10" s="1"/>
      <c r="B10" s="7">
        <v>5</v>
      </c>
      <c r="C10" s="18">
        <f>1/G6</f>
        <v>1</v>
      </c>
      <c r="D10" s="18">
        <f>1/G7</f>
        <v>1</v>
      </c>
      <c r="E10" s="18">
        <f>1/G8</f>
        <v>1</v>
      </c>
      <c r="F10" s="18">
        <f>1/G9</f>
        <v>1</v>
      </c>
      <c r="G10" s="11">
        <v>1</v>
      </c>
      <c r="H10" s="1"/>
      <c r="I10" s="12">
        <f t="shared" si="1"/>
        <v>0.2</v>
      </c>
      <c r="J10" s="28"/>
      <c r="K10" s="14"/>
      <c r="L10" s="1"/>
      <c r="M10" s="15">
        <f t="shared" si="2"/>
        <v>0.2</v>
      </c>
      <c r="N10" s="7">
        <f t="shared" si="3"/>
        <v>1</v>
      </c>
      <c r="O10" s="1"/>
      <c r="P10" s="16">
        <f t="shared" si="4"/>
        <v>1</v>
      </c>
      <c r="Q10" s="16">
        <f t="shared" si="0"/>
        <v>1</v>
      </c>
      <c r="R10" s="16">
        <f t="shared" si="0"/>
        <v>1</v>
      </c>
      <c r="S10" s="16">
        <f t="shared" si="0"/>
        <v>1</v>
      </c>
      <c r="T10" s="16">
        <f t="shared" si="0"/>
        <v>1</v>
      </c>
      <c r="U10" s="1"/>
      <c r="V10" s="7">
        <f t="shared" si="5"/>
        <v>5</v>
      </c>
      <c r="W10" s="7">
        <f t="shared" si="6"/>
        <v>1</v>
      </c>
      <c r="X10" s="19"/>
    </row>
    <row r="11" spans="1:24" x14ac:dyDescent="0.25">
      <c r="A11" s="1"/>
      <c r="B11" s="1"/>
      <c r="C11" s="1"/>
      <c r="D11" s="1"/>
      <c r="E11" s="1"/>
      <c r="F11" s="1"/>
      <c r="G11" s="1"/>
      <c r="H11" s="1"/>
      <c r="I11" s="20"/>
      <c r="J11" s="1"/>
      <c r="K11" s="1"/>
      <c r="L11" s="1"/>
      <c r="M11" s="21">
        <f>SMALL(M6:M10,1)</f>
        <v>0.2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 spans="1:24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7" t="s">
        <v>4</v>
      </c>
      <c r="L12" s="1"/>
      <c r="M12" s="1"/>
      <c r="N12" s="1"/>
      <c r="O12" s="1"/>
      <c r="P12" s="7">
        <f>N6</f>
        <v>1</v>
      </c>
      <c r="Q12" s="7">
        <f>N7</f>
        <v>1</v>
      </c>
      <c r="R12" s="22">
        <f>N8</f>
        <v>1</v>
      </c>
      <c r="S12" s="7">
        <f>N9</f>
        <v>1</v>
      </c>
      <c r="T12" s="7">
        <f>N10</f>
        <v>1</v>
      </c>
      <c r="U12" s="1"/>
      <c r="V12" s="10" t="s">
        <v>3</v>
      </c>
      <c r="W12" s="10" t="s">
        <v>3</v>
      </c>
      <c r="X12" s="1"/>
    </row>
    <row r="13" spans="1:24" x14ac:dyDescent="0.25">
      <c r="A13" s="1"/>
      <c r="B13" s="1"/>
      <c r="C13" s="1"/>
      <c r="D13" s="1"/>
      <c r="E13" s="1"/>
      <c r="F13" s="1"/>
      <c r="G13" s="1"/>
      <c r="H13" s="1"/>
      <c r="I13" s="7" t="s">
        <v>5</v>
      </c>
      <c r="J13" s="22">
        <f>(W19-5)/4</f>
        <v>0</v>
      </c>
      <c r="K13" s="7">
        <v>1.1200000000000001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7">
        <f>N6</f>
        <v>1</v>
      </c>
      <c r="W13" s="7">
        <f>N6</f>
        <v>1</v>
      </c>
      <c r="X13" s="8">
        <f>SUMPRODUCT(V13:V17,W13:W17)</f>
        <v>5</v>
      </c>
    </row>
    <row r="14" spans="1:24" x14ac:dyDescent="0.25">
      <c r="A14" s="1"/>
      <c r="B14" s="1"/>
      <c r="C14" s="1"/>
      <c r="D14" s="1"/>
      <c r="E14" s="1"/>
      <c r="F14" s="1"/>
      <c r="G14" s="1"/>
      <c r="H14" s="1"/>
      <c r="I14" s="23" t="s">
        <v>6</v>
      </c>
      <c r="J14" s="24">
        <f>J13/K13</f>
        <v>0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7">
        <f t="shared" ref="V14:V17" si="7">N7</f>
        <v>1</v>
      </c>
      <c r="W14" s="7">
        <f t="shared" ref="W14:W17" si="8">N7</f>
        <v>1</v>
      </c>
      <c r="X14" s="8"/>
    </row>
    <row r="15" spans="1:24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7">
        <f t="shared" si="7"/>
        <v>1</v>
      </c>
      <c r="W15" s="7">
        <f t="shared" si="8"/>
        <v>1</v>
      </c>
      <c r="X15" s="8"/>
    </row>
    <row r="16" spans="1:24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7">
        <f t="shared" si="7"/>
        <v>1</v>
      </c>
      <c r="W16" s="7">
        <f t="shared" si="8"/>
        <v>1</v>
      </c>
      <c r="X16" s="8"/>
    </row>
    <row r="17" spans="1:24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7">
        <f t="shared" si="7"/>
        <v>1</v>
      </c>
      <c r="W17" s="7">
        <f t="shared" si="8"/>
        <v>1</v>
      </c>
      <c r="X17" s="8"/>
    </row>
    <row r="18" spans="1:24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</row>
    <row r="19" spans="1:24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25" t="s">
        <v>7</v>
      </c>
      <c r="W19" s="26">
        <f>X6/X13</f>
        <v>5</v>
      </c>
      <c r="X19" s="1"/>
    </row>
    <row r="20" spans="1:24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</row>
    <row r="21" spans="1:24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</row>
    <row r="22" spans="1:24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</row>
    <row r="23" spans="1:24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</row>
    <row r="24" spans="1:24" x14ac:dyDescent="0.25">
      <c r="A24" s="1"/>
      <c r="B24" s="1"/>
      <c r="C24" s="28"/>
      <c r="D24" s="28"/>
      <c r="E24" s="28"/>
      <c r="F24" s="28"/>
      <c r="G24" s="28"/>
      <c r="H24" s="28"/>
      <c r="I24" s="29"/>
      <c r="J24" s="30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</row>
    <row r="25" spans="1:24" x14ac:dyDescent="0.25">
      <c r="A25" s="1"/>
      <c r="B25" s="28" t="s">
        <v>8</v>
      </c>
      <c r="C25" s="16">
        <f>C6</f>
        <v>1</v>
      </c>
      <c r="D25" s="16">
        <f t="shared" ref="D25:G25" si="9">D6</f>
        <v>1</v>
      </c>
      <c r="E25" s="16">
        <f t="shared" si="9"/>
        <v>1</v>
      </c>
      <c r="F25" s="16">
        <f t="shared" si="9"/>
        <v>1</v>
      </c>
      <c r="G25" s="16">
        <f t="shared" si="9"/>
        <v>1</v>
      </c>
      <c r="H25" s="1"/>
      <c r="I25" s="31">
        <f>SUMPRODUCT($C$30:$G$30,C6:G6)</f>
        <v>5</v>
      </c>
      <c r="J25" s="32">
        <f>I25/$I$30</f>
        <v>0.2</v>
      </c>
      <c r="K25" s="1"/>
      <c r="L25" s="20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</row>
    <row r="26" spans="1:24" x14ac:dyDescent="0.25">
      <c r="A26" s="1"/>
      <c r="B26" s="28"/>
      <c r="C26" s="16">
        <f t="shared" ref="C26:G29" si="10">C7</f>
        <v>1</v>
      </c>
      <c r="D26" s="16">
        <f t="shared" si="10"/>
        <v>1</v>
      </c>
      <c r="E26" s="16">
        <f t="shared" si="10"/>
        <v>1</v>
      </c>
      <c r="F26" s="16">
        <f t="shared" si="10"/>
        <v>1</v>
      </c>
      <c r="G26" s="16">
        <f t="shared" si="10"/>
        <v>1</v>
      </c>
      <c r="H26" s="1"/>
      <c r="I26" s="31">
        <f>SUMPRODUCT($C$30:$G$30,C7:G7)</f>
        <v>5</v>
      </c>
      <c r="J26" s="32">
        <f t="shared" ref="J26:J29" si="11">I26/$I$30</f>
        <v>0.2</v>
      </c>
      <c r="K26" s="1"/>
      <c r="L26" s="20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</row>
    <row r="27" spans="1:24" x14ac:dyDescent="0.25">
      <c r="A27" s="1"/>
      <c r="B27" s="28"/>
      <c r="C27" s="16">
        <f t="shared" si="10"/>
        <v>1</v>
      </c>
      <c r="D27" s="16">
        <f t="shared" si="10"/>
        <v>1</v>
      </c>
      <c r="E27" s="16">
        <f t="shared" si="10"/>
        <v>1</v>
      </c>
      <c r="F27" s="16">
        <f t="shared" si="10"/>
        <v>1</v>
      </c>
      <c r="G27" s="16">
        <f t="shared" si="10"/>
        <v>1</v>
      </c>
      <c r="H27" s="1"/>
      <c r="I27" s="31">
        <f>SUMPRODUCT($C$30:$G$30,C8:G8)</f>
        <v>5</v>
      </c>
      <c r="J27" s="32">
        <f t="shared" si="11"/>
        <v>0.2</v>
      </c>
      <c r="K27" s="1"/>
      <c r="L27" s="20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</row>
    <row r="28" spans="1:24" x14ac:dyDescent="0.25">
      <c r="A28" s="1"/>
      <c r="B28" s="28"/>
      <c r="C28" s="16">
        <f t="shared" si="10"/>
        <v>1</v>
      </c>
      <c r="D28" s="16">
        <f t="shared" si="10"/>
        <v>1</v>
      </c>
      <c r="E28" s="16">
        <f t="shared" si="10"/>
        <v>1</v>
      </c>
      <c r="F28" s="16">
        <f t="shared" si="10"/>
        <v>1</v>
      </c>
      <c r="G28" s="16">
        <f t="shared" si="10"/>
        <v>1</v>
      </c>
      <c r="H28" s="1"/>
      <c r="I28" s="31">
        <f>SUMPRODUCT($C$30:$G$30,C9:G9)</f>
        <v>5</v>
      </c>
      <c r="J28" s="32">
        <f t="shared" si="11"/>
        <v>0.2</v>
      </c>
      <c r="K28" s="1"/>
      <c r="L28" s="20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</row>
    <row r="29" spans="1:24" x14ac:dyDescent="0.25">
      <c r="A29" s="1"/>
      <c r="B29" s="28"/>
      <c r="C29" s="16">
        <f t="shared" si="10"/>
        <v>1</v>
      </c>
      <c r="D29" s="16">
        <f t="shared" si="10"/>
        <v>1</v>
      </c>
      <c r="E29" s="16">
        <f t="shared" si="10"/>
        <v>1</v>
      </c>
      <c r="F29" s="16">
        <f t="shared" si="10"/>
        <v>1</v>
      </c>
      <c r="G29" s="16">
        <f t="shared" si="10"/>
        <v>1</v>
      </c>
      <c r="H29" s="1"/>
      <c r="I29" s="31">
        <f>SUMPRODUCT($C$30:$G$30,C10:G10)</f>
        <v>5</v>
      </c>
      <c r="J29" s="32">
        <f t="shared" si="11"/>
        <v>0.2</v>
      </c>
      <c r="K29" s="1"/>
      <c r="L29" s="20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</row>
    <row r="30" spans="1:24" ht="14.25" x14ac:dyDescent="0.25">
      <c r="A30" s="1"/>
      <c r="B30" s="33" t="s">
        <v>9</v>
      </c>
      <c r="C30" s="34">
        <v>1</v>
      </c>
      <c r="D30" s="34">
        <v>1</v>
      </c>
      <c r="E30" s="34">
        <v>1</v>
      </c>
      <c r="F30" s="34">
        <v>1</v>
      </c>
      <c r="G30" s="34">
        <v>1</v>
      </c>
      <c r="H30" s="1"/>
      <c r="I30" s="35">
        <f>SUM(I25:I29)</f>
        <v>25</v>
      </c>
      <c r="J30" s="36">
        <f>SUM(J25:J29)</f>
        <v>1</v>
      </c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</row>
    <row r="31" spans="1:24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</row>
    <row r="32" spans="1:24" x14ac:dyDescent="0.25">
      <c r="A32" s="1"/>
      <c r="B32" s="1" t="s">
        <v>10</v>
      </c>
      <c r="C32" s="16">
        <f>C6</f>
        <v>1</v>
      </c>
      <c r="D32" s="16">
        <f t="shared" ref="D32:G32" si="12">D6</f>
        <v>1</v>
      </c>
      <c r="E32" s="16">
        <f t="shared" si="12"/>
        <v>1</v>
      </c>
      <c r="F32" s="16">
        <f t="shared" si="12"/>
        <v>1</v>
      </c>
      <c r="G32" s="16">
        <f t="shared" si="12"/>
        <v>1</v>
      </c>
      <c r="H32" s="1"/>
      <c r="I32" s="31">
        <f>SUMPRODUCT($C$37:$G$37,C6:G6)</f>
        <v>25</v>
      </c>
      <c r="J32" s="32">
        <f>I32/$I$37</f>
        <v>0.2</v>
      </c>
      <c r="K32" s="37">
        <f>J32-J25</f>
        <v>0</v>
      </c>
      <c r="L32" s="38"/>
      <c r="M32" s="28"/>
      <c r="N32" s="28"/>
      <c r="O32" s="28"/>
      <c r="P32" s="28"/>
      <c r="Q32" s="1"/>
      <c r="R32" s="1"/>
      <c r="S32" s="1"/>
      <c r="T32" s="1"/>
      <c r="U32" s="1"/>
      <c r="V32" s="1"/>
      <c r="W32" s="1"/>
      <c r="X32" s="1"/>
    </row>
    <row r="33" spans="1:24" x14ac:dyDescent="0.25">
      <c r="A33" s="1"/>
      <c r="B33" s="1"/>
      <c r="C33" s="16">
        <f t="shared" ref="C33:G36" si="13">C7</f>
        <v>1</v>
      </c>
      <c r="D33" s="16">
        <f t="shared" si="13"/>
        <v>1</v>
      </c>
      <c r="E33" s="16">
        <f t="shared" si="13"/>
        <v>1</v>
      </c>
      <c r="F33" s="16">
        <f t="shared" si="13"/>
        <v>1</v>
      </c>
      <c r="G33" s="16">
        <f t="shared" si="13"/>
        <v>1</v>
      </c>
      <c r="H33" s="1"/>
      <c r="I33" s="31">
        <f>SUMPRODUCT($C$37:$G$37,C7:G7)</f>
        <v>25</v>
      </c>
      <c r="J33" s="32">
        <f t="shared" ref="J33:J36" si="14">I33/$I$37</f>
        <v>0.2</v>
      </c>
      <c r="K33" s="37">
        <f t="shared" ref="K33:K36" si="15">J33-J26</f>
        <v>0</v>
      </c>
      <c r="L33" s="38"/>
      <c r="M33" s="28"/>
      <c r="N33" s="28"/>
      <c r="O33" s="28"/>
      <c r="P33" s="28"/>
      <c r="Q33" s="1"/>
      <c r="R33" s="1"/>
      <c r="S33" s="1"/>
      <c r="T33" s="1"/>
      <c r="U33" s="1"/>
      <c r="V33" s="1"/>
      <c r="W33" s="1"/>
      <c r="X33" s="1"/>
    </row>
    <row r="34" spans="1:24" x14ac:dyDescent="0.25">
      <c r="A34" s="1"/>
      <c r="B34" s="1"/>
      <c r="C34" s="16">
        <f t="shared" si="13"/>
        <v>1</v>
      </c>
      <c r="D34" s="16">
        <f t="shared" si="13"/>
        <v>1</v>
      </c>
      <c r="E34" s="16">
        <f t="shared" si="13"/>
        <v>1</v>
      </c>
      <c r="F34" s="16">
        <f t="shared" si="13"/>
        <v>1</v>
      </c>
      <c r="G34" s="16">
        <f t="shared" si="13"/>
        <v>1</v>
      </c>
      <c r="H34" s="1"/>
      <c r="I34" s="31">
        <f>SUMPRODUCT($C$37:$G$37,C8:G8)</f>
        <v>25</v>
      </c>
      <c r="J34" s="32">
        <f t="shared" si="14"/>
        <v>0.2</v>
      </c>
      <c r="K34" s="37">
        <f t="shared" si="15"/>
        <v>0</v>
      </c>
      <c r="L34" s="38"/>
      <c r="M34" s="28"/>
      <c r="N34" s="28"/>
      <c r="O34" s="28"/>
      <c r="P34" s="28"/>
      <c r="Q34" s="1"/>
      <c r="R34" s="1"/>
      <c r="S34" s="1"/>
      <c r="T34" s="1"/>
      <c r="U34" s="1"/>
      <c r="V34" s="1"/>
      <c r="W34" s="1"/>
      <c r="X34" s="1"/>
    </row>
    <row r="35" spans="1:24" x14ac:dyDescent="0.25">
      <c r="A35" s="1"/>
      <c r="B35" s="1"/>
      <c r="C35" s="16">
        <f t="shared" si="13"/>
        <v>1</v>
      </c>
      <c r="D35" s="16">
        <f t="shared" si="13"/>
        <v>1</v>
      </c>
      <c r="E35" s="16">
        <f t="shared" si="13"/>
        <v>1</v>
      </c>
      <c r="F35" s="16">
        <f t="shared" si="13"/>
        <v>1</v>
      </c>
      <c r="G35" s="16">
        <f t="shared" si="13"/>
        <v>1</v>
      </c>
      <c r="H35" s="1"/>
      <c r="I35" s="31">
        <f>SUMPRODUCT($C$37:$G$37,C9:G9)</f>
        <v>25</v>
      </c>
      <c r="J35" s="32">
        <f t="shared" si="14"/>
        <v>0.2</v>
      </c>
      <c r="K35" s="37">
        <f t="shared" si="15"/>
        <v>0</v>
      </c>
      <c r="L35" s="38"/>
      <c r="M35" s="28"/>
      <c r="N35" s="28"/>
      <c r="O35" s="28"/>
      <c r="P35" s="28"/>
      <c r="Q35" s="1"/>
      <c r="R35" s="1"/>
      <c r="S35" s="1"/>
      <c r="T35" s="1"/>
      <c r="U35" s="1"/>
      <c r="V35" s="1"/>
      <c r="W35" s="1"/>
      <c r="X35" s="1"/>
    </row>
    <row r="36" spans="1:24" x14ac:dyDescent="0.25">
      <c r="A36" s="1"/>
      <c r="B36" s="1"/>
      <c r="C36" s="16">
        <f t="shared" si="13"/>
        <v>1</v>
      </c>
      <c r="D36" s="16">
        <f t="shared" si="13"/>
        <v>1</v>
      </c>
      <c r="E36" s="16">
        <f t="shared" si="13"/>
        <v>1</v>
      </c>
      <c r="F36" s="16">
        <f t="shared" si="13"/>
        <v>1</v>
      </c>
      <c r="G36" s="16">
        <f t="shared" si="13"/>
        <v>1</v>
      </c>
      <c r="H36" s="1"/>
      <c r="I36" s="31">
        <f>SUMPRODUCT($C$37:$G$37,C10:G10)</f>
        <v>25</v>
      </c>
      <c r="J36" s="32">
        <f t="shared" si="14"/>
        <v>0.2</v>
      </c>
      <c r="K36" s="37">
        <f t="shared" si="15"/>
        <v>0</v>
      </c>
      <c r="L36" s="38"/>
      <c r="M36" s="1"/>
      <c r="N36" s="39"/>
      <c r="O36" s="40"/>
      <c r="P36" s="40"/>
      <c r="Q36" s="40"/>
      <c r="R36" s="40"/>
      <c r="S36" s="40"/>
      <c r="T36" s="1"/>
      <c r="U36" s="1"/>
      <c r="V36" s="1"/>
      <c r="W36" s="1"/>
      <c r="X36" s="1"/>
    </row>
    <row r="37" spans="1:24" x14ac:dyDescent="0.25">
      <c r="A37" s="1"/>
      <c r="B37" s="1"/>
      <c r="C37" s="31">
        <f>I25</f>
        <v>5</v>
      </c>
      <c r="D37" s="31">
        <f>I26</f>
        <v>5</v>
      </c>
      <c r="E37" s="31">
        <f>I27</f>
        <v>5</v>
      </c>
      <c r="F37" s="31">
        <f>I28</f>
        <v>5</v>
      </c>
      <c r="G37" s="31">
        <f>I29</f>
        <v>5</v>
      </c>
      <c r="H37" s="1"/>
      <c r="I37" s="35">
        <f>SUM(I32:I36)</f>
        <v>125</v>
      </c>
      <c r="J37" s="36">
        <f>SUM(J32:J36)</f>
        <v>1</v>
      </c>
      <c r="K37" s="41"/>
      <c r="L37" s="1"/>
      <c r="M37" s="1"/>
      <c r="N37" s="40"/>
      <c r="O37" s="40"/>
      <c r="P37" s="40"/>
      <c r="Q37" s="40"/>
      <c r="R37" s="40"/>
      <c r="S37" s="40"/>
      <c r="T37" s="1"/>
      <c r="U37" s="1"/>
      <c r="V37" s="1"/>
      <c r="W37" s="1"/>
      <c r="X37" s="1"/>
    </row>
    <row r="38" spans="1:24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41"/>
      <c r="L38" s="1"/>
      <c r="M38" s="1"/>
      <c r="N38" s="40"/>
      <c r="O38" s="40"/>
      <c r="P38" s="40"/>
      <c r="Q38" s="40"/>
      <c r="R38" s="40"/>
      <c r="S38" s="40"/>
      <c r="T38" s="1"/>
      <c r="U38" s="1"/>
      <c r="V38" s="1"/>
      <c r="W38" s="1"/>
      <c r="X38" s="1"/>
    </row>
    <row r="39" spans="1:24" x14ac:dyDescent="0.25">
      <c r="A39" s="1"/>
      <c r="B39" s="1" t="s">
        <v>11</v>
      </c>
      <c r="C39" s="16">
        <f>C6</f>
        <v>1</v>
      </c>
      <c r="D39" s="16">
        <f t="shared" ref="D39:G39" si="16">D6</f>
        <v>1</v>
      </c>
      <c r="E39" s="16">
        <f t="shared" si="16"/>
        <v>1</v>
      </c>
      <c r="F39" s="16">
        <f t="shared" si="16"/>
        <v>1</v>
      </c>
      <c r="G39" s="16">
        <f t="shared" si="16"/>
        <v>1</v>
      </c>
      <c r="H39" s="1"/>
      <c r="I39" s="31">
        <f>SUMPRODUCT($C$44:$G$44,C6:G6)</f>
        <v>125</v>
      </c>
      <c r="J39" s="32">
        <f>I39/$I$44</f>
        <v>0.2</v>
      </c>
      <c r="K39" s="37">
        <f>J39-J32</f>
        <v>0</v>
      </c>
      <c r="L39" s="1"/>
      <c r="M39" s="1"/>
      <c r="N39" s="40"/>
      <c r="O39" s="40"/>
      <c r="P39" s="40"/>
      <c r="Q39" s="40"/>
      <c r="R39" s="40"/>
      <c r="S39" s="40"/>
      <c r="T39" s="1"/>
      <c r="U39" s="1"/>
      <c r="V39" s="1"/>
      <c r="W39" s="1"/>
      <c r="X39" s="1"/>
    </row>
    <row r="40" spans="1:24" x14ac:dyDescent="0.25">
      <c r="A40" s="1"/>
      <c r="B40" s="1"/>
      <c r="C40" s="16">
        <f t="shared" ref="C40:G43" si="17">C7</f>
        <v>1</v>
      </c>
      <c r="D40" s="16">
        <f t="shared" si="17"/>
        <v>1</v>
      </c>
      <c r="E40" s="16">
        <f t="shared" si="17"/>
        <v>1</v>
      </c>
      <c r="F40" s="16">
        <f t="shared" si="17"/>
        <v>1</v>
      </c>
      <c r="G40" s="16">
        <f t="shared" si="17"/>
        <v>1</v>
      </c>
      <c r="H40" s="1"/>
      <c r="I40" s="31">
        <f>SUMPRODUCT($C$44:$G$44,C7:G7)</f>
        <v>125</v>
      </c>
      <c r="J40" s="32">
        <f t="shared" ref="J40:J43" si="18">I40/$I$44</f>
        <v>0.2</v>
      </c>
      <c r="K40" s="37">
        <f t="shared" ref="K40:K43" si="19">J40-J33</f>
        <v>0</v>
      </c>
      <c r="L40" s="1"/>
      <c r="M40" s="1"/>
      <c r="N40" s="40"/>
      <c r="O40" s="40"/>
      <c r="P40" s="40"/>
      <c r="Q40" s="40"/>
      <c r="R40" s="40"/>
      <c r="S40" s="40"/>
      <c r="T40" s="1"/>
      <c r="U40" s="1"/>
      <c r="V40" s="1"/>
      <c r="W40" s="1"/>
      <c r="X40" s="1"/>
    </row>
    <row r="41" spans="1:24" x14ac:dyDescent="0.25">
      <c r="A41" s="1"/>
      <c r="B41" s="1"/>
      <c r="C41" s="16">
        <f t="shared" si="17"/>
        <v>1</v>
      </c>
      <c r="D41" s="16">
        <f t="shared" si="17"/>
        <v>1</v>
      </c>
      <c r="E41" s="16">
        <f t="shared" si="17"/>
        <v>1</v>
      </c>
      <c r="F41" s="16">
        <f t="shared" si="17"/>
        <v>1</v>
      </c>
      <c r="G41" s="16">
        <f t="shared" si="17"/>
        <v>1</v>
      </c>
      <c r="H41" s="1"/>
      <c r="I41" s="31">
        <f>SUMPRODUCT($C$44:$G$44,C8:G8)</f>
        <v>125</v>
      </c>
      <c r="J41" s="32">
        <f t="shared" si="18"/>
        <v>0.2</v>
      </c>
      <c r="K41" s="37">
        <f t="shared" si="19"/>
        <v>0</v>
      </c>
      <c r="L41" s="1"/>
      <c r="M41" s="1"/>
      <c r="N41" s="40"/>
      <c r="O41" s="40"/>
      <c r="P41" s="40"/>
      <c r="Q41" s="40"/>
      <c r="R41" s="40"/>
      <c r="S41" s="40"/>
      <c r="T41" s="1"/>
      <c r="U41" s="1"/>
      <c r="V41" s="1"/>
      <c r="W41" s="1"/>
      <c r="X41" s="1"/>
    </row>
    <row r="42" spans="1:24" x14ac:dyDescent="0.25">
      <c r="A42" s="1"/>
      <c r="B42" s="1"/>
      <c r="C42" s="16">
        <f t="shared" si="17"/>
        <v>1</v>
      </c>
      <c r="D42" s="16">
        <f t="shared" si="17"/>
        <v>1</v>
      </c>
      <c r="E42" s="16">
        <f t="shared" si="17"/>
        <v>1</v>
      </c>
      <c r="F42" s="16">
        <f t="shared" si="17"/>
        <v>1</v>
      </c>
      <c r="G42" s="16">
        <f t="shared" si="17"/>
        <v>1</v>
      </c>
      <c r="H42" s="1"/>
      <c r="I42" s="31">
        <f>SUMPRODUCT($C$44:$G$44,C9:G9)</f>
        <v>125</v>
      </c>
      <c r="J42" s="32">
        <f t="shared" si="18"/>
        <v>0.2</v>
      </c>
      <c r="K42" s="37">
        <f t="shared" si="19"/>
        <v>0</v>
      </c>
      <c r="L42" s="1"/>
      <c r="M42" s="1"/>
      <c r="N42" s="40"/>
      <c r="O42" s="40"/>
      <c r="P42" s="40"/>
      <c r="Q42" s="40"/>
      <c r="R42" s="40"/>
      <c r="S42" s="40"/>
      <c r="T42" s="1"/>
      <c r="U42" s="1"/>
      <c r="V42" s="1"/>
      <c r="W42" s="1"/>
      <c r="X42" s="1"/>
    </row>
    <row r="43" spans="1:24" x14ac:dyDescent="0.25">
      <c r="A43" s="1"/>
      <c r="B43" s="1"/>
      <c r="C43" s="16">
        <f t="shared" si="17"/>
        <v>1</v>
      </c>
      <c r="D43" s="16">
        <f t="shared" si="17"/>
        <v>1</v>
      </c>
      <c r="E43" s="16">
        <f t="shared" si="17"/>
        <v>1</v>
      </c>
      <c r="F43" s="16">
        <f t="shared" si="17"/>
        <v>1</v>
      </c>
      <c r="G43" s="16">
        <f t="shared" si="17"/>
        <v>1</v>
      </c>
      <c r="H43" s="1"/>
      <c r="I43" s="31">
        <f>SUMPRODUCT($C$44:$G$44,C10:G10)</f>
        <v>125</v>
      </c>
      <c r="J43" s="32">
        <f t="shared" si="18"/>
        <v>0.2</v>
      </c>
      <c r="K43" s="37">
        <f t="shared" si="19"/>
        <v>0</v>
      </c>
      <c r="L43" s="1"/>
      <c r="M43" s="1"/>
      <c r="N43" s="1"/>
      <c r="O43" s="38"/>
      <c r="P43" s="38"/>
      <c r="Q43" s="38"/>
      <c r="R43" s="38"/>
      <c r="S43" s="38"/>
      <c r="T43" s="1"/>
      <c r="U43" s="1"/>
      <c r="V43" s="1"/>
      <c r="W43" s="1"/>
      <c r="X43" s="1"/>
    </row>
    <row r="44" spans="1:24" x14ac:dyDescent="0.25">
      <c r="A44" s="1"/>
      <c r="B44" s="1"/>
      <c r="C44" s="31">
        <f>I32</f>
        <v>25</v>
      </c>
      <c r="D44" s="31">
        <f>I33</f>
        <v>25</v>
      </c>
      <c r="E44" s="31">
        <f>I34</f>
        <v>25</v>
      </c>
      <c r="F44" s="31">
        <f>I35</f>
        <v>25</v>
      </c>
      <c r="G44" s="31">
        <f>I36</f>
        <v>25</v>
      </c>
      <c r="H44" s="1"/>
      <c r="I44" s="35">
        <f>SUM(I39:I43)</f>
        <v>625</v>
      </c>
      <c r="J44" s="36">
        <f>SUM(J39:J43)</f>
        <v>1</v>
      </c>
      <c r="K44" s="41"/>
      <c r="L44" s="1"/>
      <c r="M44" s="1"/>
      <c r="N44" s="1"/>
      <c r="O44" s="38"/>
      <c r="P44" s="42"/>
      <c r="Q44" s="42"/>
      <c r="R44" s="42"/>
      <c r="S44" s="42"/>
      <c r="T44" s="1"/>
      <c r="U44" s="1"/>
      <c r="V44" s="1"/>
      <c r="W44" s="1"/>
      <c r="X44" s="1"/>
    </row>
    <row r="45" spans="1:24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41"/>
      <c r="L45" s="1"/>
      <c r="M45" s="1"/>
      <c r="N45" s="1"/>
      <c r="O45" s="38"/>
      <c r="P45" s="42"/>
      <c r="Q45" s="42"/>
      <c r="R45" s="42"/>
      <c r="S45" s="42"/>
      <c r="T45" s="1"/>
      <c r="U45" s="1"/>
      <c r="V45" s="1"/>
      <c r="W45" s="1"/>
      <c r="X45" s="1"/>
    </row>
    <row r="46" spans="1:24" x14ac:dyDescent="0.25">
      <c r="A46" s="1"/>
      <c r="B46" s="1" t="s">
        <v>12</v>
      </c>
      <c r="C46" s="16">
        <f>C6</f>
        <v>1</v>
      </c>
      <c r="D46" s="16">
        <f t="shared" ref="D46:G46" si="20">D6</f>
        <v>1</v>
      </c>
      <c r="E46" s="16">
        <f t="shared" si="20"/>
        <v>1</v>
      </c>
      <c r="F46" s="16">
        <f t="shared" si="20"/>
        <v>1</v>
      </c>
      <c r="G46" s="16">
        <f t="shared" si="20"/>
        <v>1</v>
      </c>
      <c r="H46" s="1"/>
      <c r="I46" s="31">
        <f>SUMPRODUCT($C$51:$G$51,C6:G6)</f>
        <v>625</v>
      </c>
      <c r="J46" s="32">
        <f>I46/$I$51</f>
        <v>0.2</v>
      </c>
      <c r="K46" s="37">
        <f>J46-J39</f>
        <v>0</v>
      </c>
      <c r="L46" s="1"/>
      <c r="M46" s="1"/>
      <c r="N46" s="1"/>
      <c r="O46" s="38"/>
      <c r="P46" s="42"/>
      <c r="Q46" s="42"/>
      <c r="R46" s="42"/>
      <c r="S46" s="42"/>
      <c r="T46" s="1"/>
      <c r="U46" s="1"/>
      <c r="V46" s="1"/>
      <c r="W46" s="1"/>
      <c r="X46" s="1"/>
    </row>
    <row r="47" spans="1:24" x14ac:dyDescent="0.25">
      <c r="A47" s="1"/>
      <c r="B47" s="1"/>
      <c r="C47" s="16">
        <f t="shared" ref="C47:G50" si="21">C7</f>
        <v>1</v>
      </c>
      <c r="D47" s="16">
        <f t="shared" si="21"/>
        <v>1</v>
      </c>
      <c r="E47" s="16">
        <f t="shared" si="21"/>
        <v>1</v>
      </c>
      <c r="F47" s="16">
        <f t="shared" si="21"/>
        <v>1</v>
      </c>
      <c r="G47" s="16">
        <f t="shared" si="21"/>
        <v>1</v>
      </c>
      <c r="H47" s="1"/>
      <c r="I47" s="31">
        <f>SUMPRODUCT($C$51:$G$51,C7:G7)</f>
        <v>625</v>
      </c>
      <c r="J47" s="32">
        <f t="shared" ref="J47:J50" si="22">I47/$I$51</f>
        <v>0.2</v>
      </c>
      <c r="K47" s="37">
        <f t="shared" ref="K47:K50" si="23">J47-J40</f>
        <v>0</v>
      </c>
      <c r="L47" s="1"/>
      <c r="M47" s="1"/>
      <c r="N47" s="1"/>
      <c r="O47" s="38"/>
      <c r="P47" s="42"/>
      <c r="Q47" s="42"/>
      <c r="R47" s="42"/>
      <c r="S47" s="42"/>
      <c r="T47" s="1"/>
      <c r="U47" s="1"/>
      <c r="V47" s="1"/>
      <c r="W47" s="1"/>
      <c r="X47" s="1"/>
    </row>
    <row r="48" spans="1:24" x14ac:dyDescent="0.25">
      <c r="A48" s="1"/>
      <c r="B48" s="1"/>
      <c r="C48" s="16">
        <f t="shared" si="21"/>
        <v>1</v>
      </c>
      <c r="D48" s="16">
        <f t="shared" si="21"/>
        <v>1</v>
      </c>
      <c r="E48" s="16">
        <f t="shared" si="21"/>
        <v>1</v>
      </c>
      <c r="F48" s="16">
        <f t="shared" si="21"/>
        <v>1</v>
      </c>
      <c r="G48" s="16">
        <f t="shared" si="21"/>
        <v>1</v>
      </c>
      <c r="H48" s="1"/>
      <c r="I48" s="31">
        <f>SUMPRODUCT($C$51:$G$51,C8:G8)</f>
        <v>625</v>
      </c>
      <c r="J48" s="32">
        <f t="shared" si="22"/>
        <v>0.2</v>
      </c>
      <c r="K48" s="37">
        <f t="shared" si="23"/>
        <v>0</v>
      </c>
      <c r="L48" s="1"/>
      <c r="M48" s="1"/>
      <c r="N48" s="1"/>
      <c r="O48" s="38"/>
      <c r="P48" s="42"/>
      <c r="Q48" s="42"/>
      <c r="R48" s="42"/>
      <c r="S48" s="42"/>
      <c r="T48" s="1"/>
      <c r="U48" s="1"/>
      <c r="V48" s="1"/>
      <c r="W48" s="1"/>
      <c r="X48" s="1"/>
    </row>
    <row r="49" spans="1:24" x14ac:dyDescent="0.25">
      <c r="A49" s="1"/>
      <c r="B49" s="1"/>
      <c r="C49" s="16">
        <f t="shared" si="21"/>
        <v>1</v>
      </c>
      <c r="D49" s="16">
        <f t="shared" si="21"/>
        <v>1</v>
      </c>
      <c r="E49" s="16">
        <f t="shared" si="21"/>
        <v>1</v>
      </c>
      <c r="F49" s="16">
        <f t="shared" si="21"/>
        <v>1</v>
      </c>
      <c r="G49" s="16">
        <f t="shared" si="21"/>
        <v>1</v>
      </c>
      <c r="H49" s="1"/>
      <c r="I49" s="31">
        <f>SUMPRODUCT($C$51:$G$51,C9:G9)</f>
        <v>625</v>
      </c>
      <c r="J49" s="32">
        <f t="shared" si="22"/>
        <v>0.2</v>
      </c>
      <c r="K49" s="37">
        <f t="shared" si="23"/>
        <v>0</v>
      </c>
      <c r="L49" s="1"/>
      <c r="M49" s="1"/>
      <c r="N49" s="1"/>
      <c r="O49" s="38"/>
      <c r="P49" s="42"/>
      <c r="Q49" s="42"/>
      <c r="R49" s="42"/>
      <c r="S49" s="42"/>
      <c r="T49" s="1"/>
      <c r="U49" s="1"/>
      <c r="V49" s="1"/>
      <c r="W49" s="1"/>
      <c r="X49" s="1"/>
    </row>
    <row r="50" spans="1:24" x14ac:dyDescent="0.25">
      <c r="A50" s="1"/>
      <c r="B50" s="1"/>
      <c r="C50" s="16">
        <f t="shared" si="21"/>
        <v>1</v>
      </c>
      <c r="D50" s="16">
        <f t="shared" si="21"/>
        <v>1</v>
      </c>
      <c r="E50" s="16">
        <f t="shared" si="21"/>
        <v>1</v>
      </c>
      <c r="F50" s="16">
        <f t="shared" si="21"/>
        <v>1</v>
      </c>
      <c r="G50" s="16">
        <f t="shared" si="21"/>
        <v>1</v>
      </c>
      <c r="H50" s="1"/>
      <c r="I50" s="31">
        <f>SUMPRODUCT($C$51:$G$51,C10:G10)</f>
        <v>625</v>
      </c>
      <c r="J50" s="32">
        <f t="shared" si="22"/>
        <v>0.2</v>
      </c>
      <c r="K50" s="37">
        <f t="shared" si="23"/>
        <v>0</v>
      </c>
      <c r="L50" s="1"/>
      <c r="M50" s="1"/>
      <c r="N50" s="1"/>
      <c r="O50" s="38"/>
      <c r="P50" s="38"/>
      <c r="Q50" s="38"/>
      <c r="R50" s="38"/>
      <c r="S50" s="38"/>
      <c r="T50" s="1"/>
      <c r="U50" s="1"/>
      <c r="V50" s="1"/>
      <c r="W50" s="1"/>
      <c r="X50" s="1"/>
    </row>
    <row r="51" spans="1:24" x14ac:dyDescent="0.25">
      <c r="A51" s="1"/>
      <c r="B51" s="1"/>
      <c r="C51" s="31">
        <f>I39</f>
        <v>125</v>
      </c>
      <c r="D51" s="31">
        <f>I40</f>
        <v>125</v>
      </c>
      <c r="E51" s="31">
        <f>I41</f>
        <v>125</v>
      </c>
      <c r="F51" s="31">
        <f>I42</f>
        <v>125</v>
      </c>
      <c r="G51" s="31">
        <f>I43</f>
        <v>125</v>
      </c>
      <c r="H51" s="1"/>
      <c r="I51" s="35">
        <f>SUM(I46:I50)</f>
        <v>3125</v>
      </c>
      <c r="J51" s="36">
        <f>SUM(J46:J50)</f>
        <v>1</v>
      </c>
      <c r="K51" s="41"/>
      <c r="L51" s="1"/>
      <c r="M51" s="1"/>
      <c r="N51" s="1"/>
      <c r="O51" s="38"/>
      <c r="P51" s="42"/>
      <c r="Q51" s="42"/>
      <c r="R51" s="42"/>
      <c r="S51" s="42"/>
      <c r="T51" s="1"/>
      <c r="U51" s="1"/>
      <c r="V51" s="1"/>
      <c r="W51" s="1"/>
      <c r="X51" s="1"/>
    </row>
    <row r="52" spans="1:24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41"/>
      <c r="L52" s="1"/>
      <c r="M52" s="1"/>
      <c r="N52" s="1"/>
      <c r="O52" s="38"/>
      <c r="P52" s="42"/>
      <c r="Q52" s="42"/>
      <c r="R52" s="42"/>
      <c r="S52" s="42"/>
      <c r="T52" s="1"/>
      <c r="U52" s="1"/>
      <c r="V52" s="1"/>
      <c r="W52" s="1"/>
      <c r="X52" s="1"/>
    </row>
    <row r="53" spans="1:24" x14ac:dyDescent="0.25">
      <c r="A53" s="1"/>
      <c r="B53" s="1" t="s">
        <v>13</v>
      </c>
      <c r="C53" s="16">
        <f>C6</f>
        <v>1</v>
      </c>
      <c r="D53" s="16">
        <f t="shared" ref="D53:G53" si="24">D6</f>
        <v>1</v>
      </c>
      <c r="E53" s="16">
        <f t="shared" si="24"/>
        <v>1</v>
      </c>
      <c r="F53" s="16">
        <f t="shared" si="24"/>
        <v>1</v>
      </c>
      <c r="G53" s="16">
        <f t="shared" si="24"/>
        <v>1</v>
      </c>
      <c r="H53" s="1"/>
      <c r="I53" s="31">
        <f>SUMPRODUCT($C$58:$G$58,C6:G6)</f>
        <v>3125</v>
      </c>
      <c r="J53" s="32">
        <f>I53/$I$58</f>
        <v>0.2</v>
      </c>
      <c r="K53" s="37">
        <f>J53-J46</f>
        <v>0</v>
      </c>
      <c r="L53" s="1"/>
      <c r="M53" s="1"/>
      <c r="N53" s="1"/>
      <c r="O53" s="38"/>
      <c r="P53" s="42"/>
      <c r="Q53" s="42"/>
      <c r="R53" s="42"/>
      <c r="S53" s="42"/>
      <c r="T53" s="1"/>
      <c r="U53" s="1"/>
      <c r="V53" s="1"/>
      <c r="W53" s="1"/>
      <c r="X53" s="1"/>
    </row>
    <row r="54" spans="1:24" x14ac:dyDescent="0.25">
      <c r="A54" s="1"/>
      <c r="B54" s="1"/>
      <c r="C54" s="16">
        <f t="shared" ref="C54:G57" si="25">C7</f>
        <v>1</v>
      </c>
      <c r="D54" s="16">
        <f t="shared" si="25"/>
        <v>1</v>
      </c>
      <c r="E54" s="16">
        <f t="shared" si="25"/>
        <v>1</v>
      </c>
      <c r="F54" s="16">
        <f t="shared" si="25"/>
        <v>1</v>
      </c>
      <c r="G54" s="16">
        <f t="shared" si="25"/>
        <v>1</v>
      </c>
      <c r="H54" s="1"/>
      <c r="I54" s="31">
        <f>SUMPRODUCT($C$58:$G$58,C7:G7)</f>
        <v>3125</v>
      </c>
      <c r="J54" s="32">
        <f t="shared" ref="J54:J57" si="26">I54/$I$58</f>
        <v>0.2</v>
      </c>
      <c r="K54" s="37">
        <f t="shared" ref="K54:K57" si="27">J54-J47</f>
        <v>0</v>
      </c>
      <c r="L54" s="1"/>
      <c r="M54" s="1"/>
      <c r="N54" s="1"/>
      <c r="O54" s="38"/>
      <c r="P54" s="42"/>
      <c r="Q54" s="42"/>
      <c r="R54" s="42"/>
      <c r="S54" s="42"/>
      <c r="T54" s="1"/>
      <c r="U54" s="1"/>
      <c r="V54" s="1"/>
      <c r="W54" s="1"/>
      <c r="X54" s="1"/>
    </row>
    <row r="55" spans="1:24" x14ac:dyDescent="0.25">
      <c r="A55" s="1"/>
      <c r="B55" s="1"/>
      <c r="C55" s="16">
        <f t="shared" si="25"/>
        <v>1</v>
      </c>
      <c r="D55" s="16">
        <f t="shared" si="25"/>
        <v>1</v>
      </c>
      <c r="E55" s="16">
        <f t="shared" si="25"/>
        <v>1</v>
      </c>
      <c r="F55" s="16">
        <f t="shared" si="25"/>
        <v>1</v>
      </c>
      <c r="G55" s="16">
        <f t="shared" si="25"/>
        <v>1</v>
      </c>
      <c r="H55" s="1"/>
      <c r="I55" s="31">
        <f>SUMPRODUCT($C$58:$G$58,C8:G8)</f>
        <v>3125</v>
      </c>
      <c r="J55" s="32">
        <f t="shared" si="26"/>
        <v>0.2</v>
      </c>
      <c r="K55" s="37">
        <f t="shared" si="27"/>
        <v>0</v>
      </c>
      <c r="L55" s="1"/>
      <c r="M55" s="1"/>
      <c r="N55" s="1"/>
      <c r="O55" s="38"/>
      <c r="P55" s="42"/>
      <c r="Q55" s="42"/>
      <c r="R55" s="42"/>
      <c r="S55" s="42"/>
      <c r="T55" s="1"/>
      <c r="U55" s="1"/>
      <c r="V55" s="1"/>
      <c r="W55" s="1"/>
      <c r="X55" s="1"/>
    </row>
    <row r="56" spans="1:24" x14ac:dyDescent="0.25">
      <c r="A56" s="1"/>
      <c r="B56" s="1"/>
      <c r="C56" s="16">
        <f t="shared" si="25"/>
        <v>1</v>
      </c>
      <c r="D56" s="16">
        <f t="shared" si="25"/>
        <v>1</v>
      </c>
      <c r="E56" s="16">
        <f t="shared" si="25"/>
        <v>1</v>
      </c>
      <c r="F56" s="16">
        <f t="shared" si="25"/>
        <v>1</v>
      </c>
      <c r="G56" s="16">
        <f t="shared" si="25"/>
        <v>1</v>
      </c>
      <c r="H56" s="1"/>
      <c r="I56" s="31">
        <f>SUMPRODUCT($C$58:$G$58,C9:G9)</f>
        <v>3125</v>
      </c>
      <c r="J56" s="32">
        <f t="shared" si="26"/>
        <v>0.2</v>
      </c>
      <c r="K56" s="37">
        <f t="shared" si="27"/>
        <v>0</v>
      </c>
      <c r="L56" s="1"/>
      <c r="M56" s="1"/>
      <c r="N56" s="1"/>
      <c r="O56" s="38"/>
      <c r="P56" s="42"/>
      <c r="Q56" s="42"/>
      <c r="R56" s="42"/>
      <c r="S56" s="42"/>
      <c r="T56" s="1"/>
      <c r="U56" s="1"/>
      <c r="V56" s="1"/>
      <c r="W56" s="1"/>
      <c r="X56" s="1"/>
    </row>
    <row r="57" spans="1:24" x14ac:dyDescent="0.25">
      <c r="A57" s="1"/>
      <c r="B57" s="1"/>
      <c r="C57" s="16">
        <f t="shared" si="25"/>
        <v>1</v>
      </c>
      <c r="D57" s="16">
        <f t="shared" si="25"/>
        <v>1</v>
      </c>
      <c r="E57" s="16">
        <f t="shared" si="25"/>
        <v>1</v>
      </c>
      <c r="F57" s="16">
        <f t="shared" si="25"/>
        <v>1</v>
      </c>
      <c r="G57" s="16">
        <f t="shared" si="25"/>
        <v>1</v>
      </c>
      <c r="H57" s="1"/>
      <c r="I57" s="31">
        <f>SUMPRODUCT($C$58:$G$58,C10:G10)</f>
        <v>3125</v>
      </c>
      <c r="J57" s="32">
        <f t="shared" si="26"/>
        <v>0.2</v>
      </c>
      <c r="K57" s="37">
        <f t="shared" si="27"/>
        <v>0</v>
      </c>
      <c r="L57" s="1"/>
      <c r="M57" s="1"/>
      <c r="N57" s="1"/>
      <c r="O57" s="38"/>
      <c r="P57" s="38"/>
      <c r="Q57" s="38"/>
      <c r="R57" s="38"/>
      <c r="S57" s="38"/>
      <c r="T57" s="1"/>
      <c r="U57" s="1"/>
      <c r="V57" s="1"/>
      <c r="W57" s="1"/>
      <c r="X57" s="1"/>
    </row>
    <row r="58" spans="1:24" x14ac:dyDescent="0.25">
      <c r="A58" s="1"/>
      <c r="B58" s="1"/>
      <c r="C58" s="31">
        <f>I46</f>
        <v>625</v>
      </c>
      <c r="D58" s="31">
        <f>I47</f>
        <v>625</v>
      </c>
      <c r="E58" s="31">
        <f>I48</f>
        <v>625</v>
      </c>
      <c r="F58" s="31">
        <f>I49</f>
        <v>625</v>
      </c>
      <c r="G58" s="31">
        <f>I50</f>
        <v>625</v>
      </c>
      <c r="H58" s="1"/>
      <c r="I58" s="35">
        <f>SUM(I53:I57)</f>
        <v>15625</v>
      </c>
      <c r="J58" s="36">
        <f>SUM(J53:J57)</f>
        <v>1</v>
      </c>
      <c r="K58" s="4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</row>
    <row r="59" spans="1:24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4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</row>
    <row r="60" spans="1:24" x14ac:dyDescent="0.25">
      <c r="A60" s="1"/>
      <c r="B60" s="1" t="s">
        <v>14</v>
      </c>
      <c r="C60" s="16">
        <f>C6</f>
        <v>1</v>
      </c>
      <c r="D60" s="16">
        <f t="shared" ref="D60:G60" si="28">D6</f>
        <v>1</v>
      </c>
      <c r="E60" s="16">
        <f t="shared" si="28"/>
        <v>1</v>
      </c>
      <c r="F60" s="16">
        <f t="shared" si="28"/>
        <v>1</v>
      </c>
      <c r="G60" s="16">
        <f t="shared" si="28"/>
        <v>1</v>
      </c>
      <c r="H60" s="1"/>
      <c r="I60" s="31">
        <f>SUMPRODUCT($C$65:$G$65,C6:G6)</f>
        <v>15625</v>
      </c>
      <c r="J60" s="32">
        <f>I60/$I$65</f>
        <v>0.2</v>
      </c>
      <c r="K60" s="37">
        <f>J60-J53</f>
        <v>0</v>
      </c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</row>
    <row r="61" spans="1:24" x14ac:dyDescent="0.25">
      <c r="A61" s="1"/>
      <c r="B61" s="1"/>
      <c r="C61" s="16">
        <f t="shared" ref="C61:G64" si="29">C7</f>
        <v>1</v>
      </c>
      <c r="D61" s="16">
        <f t="shared" si="29"/>
        <v>1</v>
      </c>
      <c r="E61" s="16">
        <f t="shared" si="29"/>
        <v>1</v>
      </c>
      <c r="F61" s="16">
        <f t="shared" si="29"/>
        <v>1</v>
      </c>
      <c r="G61" s="16">
        <f t="shared" si="29"/>
        <v>1</v>
      </c>
      <c r="H61" s="1"/>
      <c r="I61" s="31">
        <f>SUMPRODUCT($C$65:$G$65,C7:G7)</f>
        <v>15625</v>
      </c>
      <c r="J61" s="32">
        <f t="shared" ref="J61:J64" si="30">I61/$I$65</f>
        <v>0.2</v>
      </c>
      <c r="K61" s="37">
        <f t="shared" ref="K61:K64" si="31">J61-J54</f>
        <v>0</v>
      </c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</row>
    <row r="62" spans="1:24" x14ac:dyDescent="0.25">
      <c r="A62" s="1"/>
      <c r="B62" s="1"/>
      <c r="C62" s="16">
        <f t="shared" si="29"/>
        <v>1</v>
      </c>
      <c r="D62" s="16">
        <f t="shared" si="29"/>
        <v>1</v>
      </c>
      <c r="E62" s="16">
        <f t="shared" si="29"/>
        <v>1</v>
      </c>
      <c r="F62" s="16">
        <f t="shared" si="29"/>
        <v>1</v>
      </c>
      <c r="G62" s="16">
        <f t="shared" si="29"/>
        <v>1</v>
      </c>
      <c r="H62" s="1"/>
      <c r="I62" s="31">
        <f>SUMPRODUCT($C$65:$G$65,C8:G8)</f>
        <v>15625</v>
      </c>
      <c r="J62" s="32">
        <f t="shared" si="30"/>
        <v>0.2</v>
      </c>
      <c r="K62" s="37">
        <f t="shared" si="31"/>
        <v>0</v>
      </c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</row>
    <row r="63" spans="1:24" x14ac:dyDescent="0.25">
      <c r="A63" s="1"/>
      <c r="B63" s="1"/>
      <c r="C63" s="16">
        <f t="shared" si="29"/>
        <v>1</v>
      </c>
      <c r="D63" s="16">
        <f t="shared" si="29"/>
        <v>1</v>
      </c>
      <c r="E63" s="16">
        <f t="shared" si="29"/>
        <v>1</v>
      </c>
      <c r="F63" s="16">
        <f t="shared" si="29"/>
        <v>1</v>
      </c>
      <c r="G63" s="16">
        <f t="shared" si="29"/>
        <v>1</v>
      </c>
      <c r="H63" s="1"/>
      <c r="I63" s="31">
        <f>SUMPRODUCT($C$65:$G$65,C9:G9)</f>
        <v>15625</v>
      </c>
      <c r="J63" s="32">
        <f t="shared" si="30"/>
        <v>0.2</v>
      </c>
      <c r="K63" s="37">
        <f t="shared" si="31"/>
        <v>0</v>
      </c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</row>
    <row r="64" spans="1:24" x14ac:dyDescent="0.25">
      <c r="A64" s="1"/>
      <c r="B64" s="1"/>
      <c r="C64" s="16">
        <f t="shared" si="29"/>
        <v>1</v>
      </c>
      <c r="D64" s="16">
        <f t="shared" si="29"/>
        <v>1</v>
      </c>
      <c r="E64" s="16">
        <f t="shared" si="29"/>
        <v>1</v>
      </c>
      <c r="F64" s="16">
        <f t="shared" si="29"/>
        <v>1</v>
      </c>
      <c r="G64" s="16">
        <f t="shared" si="29"/>
        <v>1</v>
      </c>
      <c r="H64" s="1"/>
      <c r="I64" s="31">
        <f>SUMPRODUCT($C$65:$G$65,C10:G10)</f>
        <v>15625</v>
      </c>
      <c r="J64" s="32">
        <f t="shared" si="30"/>
        <v>0.2</v>
      </c>
      <c r="K64" s="37">
        <f t="shared" si="31"/>
        <v>0</v>
      </c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</row>
    <row r="65" spans="1:27" x14ac:dyDescent="0.25">
      <c r="A65" s="1"/>
      <c r="B65" s="1"/>
      <c r="C65" s="31">
        <f>I53</f>
        <v>3125</v>
      </c>
      <c r="D65" s="31">
        <f>I54</f>
        <v>3125</v>
      </c>
      <c r="E65" s="31">
        <f>I55</f>
        <v>3125</v>
      </c>
      <c r="F65" s="31">
        <f>I56</f>
        <v>3125</v>
      </c>
      <c r="G65" s="31">
        <f>I57</f>
        <v>3125</v>
      </c>
      <c r="H65" s="1"/>
      <c r="I65" s="35">
        <f>SUM(I60:I64)</f>
        <v>78125</v>
      </c>
      <c r="J65" s="36">
        <f>SUM(J60:J64)</f>
        <v>1</v>
      </c>
      <c r="K65" s="4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</row>
    <row r="66" spans="1:27" x14ac:dyDescent="0.25">
      <c r="A66" s="1"/>
      <c r="B66" s="1"/>
      <c r="C66" s="1"/>
      <c r="D66" s="1"/>
      <c r="E66" s="1"/>
      <c r="F66" s="1"/>
      <c r="G66" s="1"/>
      <c r="H66" s="1"/>
      <c r="I66" s="41"/>
      <c r="J66" s="1"/>
      <c r="K66" s="4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</row>
    <row r="67" spans="1:27" x14ac:dyDescent="0.25">
      <c r="A67" s="1"/>
      <c r="B67" s="1" t="s">
        <v>15</v>
      </c>
      <c r="C67" s="16">
        <f>C6</f>
        <v>1</v>
      </c>
      <c r="D67" s="16">
        <f t="shared" ref="D67:G67" si="32">D6</f>
        <v>1</v>
      </c>
      <c r="E67" s="16">
        <f t="shared" si="32"/>
        <v>1</v>
      </c>
      <c r="F67" s="16">
        <f t="shared" si="32"/>
        <v>1</v>
      </c>
      <c r="G67" s="16">
        <f t="shared" si="32"/>
        <v>1</v>
      </c>
      <c r="H67" s="1"/>
      <c r="I67" s="31">
        <f>SUMPRODUCT($C$72:$G$72,C6:G6)</f>
        <v>78125</v>
      </c>
      <c r="J67" s="32">
        <f>I67/$I$72</f>
        <v>0.2</v>
      </c>
      <c r="K67" s="37">
        <f>J67-J60</f>
        <v>0</v>
      </c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</row>
    <row r="68" spans="1:27" x14ac:dyDescent="0.25">
      <c r="A68" s="1"/>
      <c r="B68" s="1"/>
      <c r="C68" s="16">
        <f t="shared" ref="C68:G71" si="33">C7</f>
        <v>1</v>
      </c>
      <c r="D68" s="16">
        <f t="shared" si="33"/>
        <v>1</v>
      </c>
      <c r="E68" s="16">
        <f t="shared" si="33"/>
        <v>1</v>
      </c>
      <c r="F68" s="16">
        <f t="shared" si="33"/>
        <v>1</v>
      </c>
      <c r="G68" s="16">
        <f t="shared" si="33"/>
        <v>1</v>
      </c>
      <c r="H68" s="1"/>
      <c r="I68" s="31">
        <f>SUMPRODUCT($C$72:$G$72,C7:G7)</f>
        <v>78125</v>
      </c>
      <c r="J68" s="32">
        <f t="shared" ref="J68:J71" si="34">I68/$I$72</f>
        <v>0.2</v>
      </c>
      <c r="K68" s="37">
        <f t="shared" ref="K68:K71" si="35">J68-J61</f>
        <v>0</v>
      </c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</row>
    <row r="69" spans="1:27" x14ac:dyDescent="0.25">
      <c r="A69" s="1"/>
      <c r="B69" s="1"/>
      <c r="C69" s="16">
        <f t="shared" si="33"/>
        <v>1</v>
      </c>
      <c r="D69" s="16">
        <f t="shared" si="33"/>
        <v>1</v>
      </c>
      <c r="E69" s="16">
        <f t="shared" si="33"/>
        <v>1</v>
      </c>
      <c r="F69" s="16">
        <f t="shared" si="33"/>
        <v>1</v>
      </c>
      <c r="G69" s="16">
        <f t="shared" si="33"/>
        <v>1</v>
      </c>
      <c r="H69" s="1"/>
      <c r="I69" s="31">
        <f>SUMPRODUCT($C$72:$G$72,C8:G8)</f>
        <v>78125</v>
      </c>
      <c r="J69" s="32">
        <f t="shared" si="34"/>
        <v>0.2</v>
      </c>
      <c r="K69" s="37">
        <f t="shared" si="35"/>
        <v>0</v>
      </c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</row>
    <row r="70" spans="1:27" x14ac:dyDescent="0.25">
      <c r="A70" s="1"/>
      <c r="B70" s="1"/>
      <c r="C70" s="16">
        <f t="shared" si="33"/>
        <v>1</v>
      </c>
      <c r="D70" s="16">
        <f t="shared" si="33"/>
        <v>1</v>
      </c>
      <c r="E70" s="16">
        <f t="shared" si="33"/>
        <v>1</v>
      </c>
      <c r="F70" s="16">
        <f t="shared" si="33"/>
        <v>1</v>
      </c>
      <c r="G70" s="16">
        <f t="shared" si="33"/>
        <v>1</v>
      </c>
      <c r="H70" s="1"/>
      <c r="I70" s="31">
        <f>SUMPRODUCT($C$72:$G$72,C9:G9)</f>
        <v>78125</v>
      </c>
      <c r="J70" s="32">
        <f t="shared" si="34"/>
        <v>0.2</v>
      </c>
      <c r="K70" s="37">
        <f t="shared" si="35"/>
        <v>0</v>
      </c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</row>
    <row r="71" spans="1:27" x14ac:dyDescent="0.25">
      <c r="A71" s="1"/>
      <c r="B71" s="1"/>
      <c r="C71" s="16">
        <f t="shared" si="33"/>
        <v>1</v>
      </c>
      <c r="D71" s="16">
        <f t="shared" si="33"/>
        <v>1</v>
      </c>
      <c r="E71" s="16">
        <f t="shared" si="33"/>
        <v>1</v>
      </c>
      <c r="F71" s="16">
        <f t="shared" si="33"/>
        <v>1</v>
      </c>
      <c r="G71" s="16">
        <f t="shared" si="33"/>
        <v>1</v>
      </c>
      <c r="H71" s="1"/>
      <c r="I71" s="31">
        <f>SUMPRODUCT($C$72:$G$72,C10:G10)</f>
        <v>78125</v>
      </c>
      <c r="J71" s="32">
        <f t="shared" si="34"/>
        <v>0.2</v>
      </c>
      <c r="K71" s="37">
        <f t="shared" si="35"/>
        <v>0</v>
      </c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</row>
    <row r="72" spans="1:27" x14ac:dyDescent="0.25">
      <c r="A72" s="1"/>
      <c r="B72" s="1"/>
      <c r="C72" s="31">
        <f>I60</f>
        <v>15625</v>
      </c>
      <c r="D72" s="31">
        <f>I61</f>
        <v>15625</v>
      </c>
      <c r="E72" s="31">
        <f>I62</f>
        <v>15625</v>
      </c>
      <c r="F72" s="31">
        <f>I63</f>
        <v>15625</v>
      </c>
      <c r="G72" s="31">
        <f>I64</f>
        <v>15625</v>
      </c>
      <c r="H72" s="1"/>
      <c r="I72" s="35">
        <f>SUM(I67:I71)</f>
        <v>390625</v>
      </c>
      <c r="J72" s="36">
        <f>SUM(J67:J71)</f>
        <v>1</v>
      </c>
      <c r="K72" s="4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</row>
    <row r="73" spans="1:27" x14ac:dyDescent="0.25">
      <c r="A73" s="1"/>
      <c r="B73" s="1"/>
      <c r="C73" s="1"/>
      <c r="D73" s="1"/>
      <c r="E73" s="1"/>
      <c r="F73" s="1"/>
      <c r="G73" s="1"/>
      <c r="H73" s="1"/>
      <c r="I73" s="41"/>
      <c r="J73" s="1"/>
      <c r="K73" s="4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</row>
    <row r="74" spans="1:27" x14ac:dyDescent="0.25">
      <c r="A74" s="1"/>
      <c r="B74" s="1" t="s">
        <v>16</v>
      </c>
      <c r="C74" s="16">
        <f>C6</f>
        <v>1</v>
      </c>
      <c r="D74" s="16">
        <f t="shared" ref="D74:G74" si="36">D6</f>
        <v>1</v>
      </c>
      <c r="E74" s="16">
        <f t="shared" si="36"/>
        <v>1</v>
      </c>
      <c r="F74" s="16">
        <f t="shared" si="36"/>
        <v>1</v>
      </c>
      <c r="G74" s="16">
        <f t="shared" si="36"/>
        <v>1</v>
      </c>
      <c r="H74" s="1"/>
      <c r="I74" s="31">
        <f>SUMPRODUCT($C$79:$G$79,C6:G6)</f>
        <v>390625</v>
      </c>
      <c r="J74" s="32">
        <f>I74/$I$79</f>
        <v>0.2</v>
      </c>
      <c r="K74" s="37">
        <f>J74-J67</f>
        <v>0</v>
      </c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</row>
    <row r="75" spans="1:27" x14ac:dyDescent="0.25">
      <c r="A75" s="1"/>
      <c r="B75" s="1"/>
      <c r="C75" s="16">
        <f t="shared" ref="C75:G78" si="37">C7</f>
        <v>1</v>
      </c>
      <c r="D75" s="16">
        <f t="shared" si="37"/>
        <v>1</v>
      </c>
      <c r="E75" s="16">
        <f t="shared" si="37"/>
        <v>1</v>
      </c>
      <c r="F75" s="16">
        <f t="shared" si="37"/>
        <v>1</v>
      </c>
      <c r="G75" s="16">
        <f t="shared" si="37"/>
        <v>1</v>
      </c>
      <c r="H75" s="1"/>
      <c r="I75" s="31">
        <f>SUMPRODUCT($C$79:$G$79,C7:G7)</f>
        <v>390625</v>
      </c>
      <c r="J75" s="32">
        <f t="shared" ref="J75:J78" si="38">I75/$I$79</f>
        <v>0.2</v>
      </c>
      <c r="K75" s="37">
        <f t="shared" ref="K75:K78" si="39">J75-J68</f>
        <v>0</v>
      </c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</row>
    <row r="76" spans="1:27" x14ac:dyDescent="0.25">
      <c r="A76" s="1"/>
      <c r="B76" s="1"/>
      <c r="C76" s="16">
        <f t="shared" si="37"/>
        <v>1</v>
      </c>
      <c r="D76" s="16">
        <f t="shared" si="37"/>
        <v>1</v>
      </c>
      <c r="E76" s="16">
        <f t="shared" si="37"/>
        <v>1</v>
      </c>
      <c r="F76" s="16">
        <f t="shared" si="37"/>
        <v>1</v>
      </c>
      <c r="G76" s="16">
        <f t="shared" si="37"/>
        <v>1</v>
      </c>
      <c r="H76" s="1"/>
      <c r="I76" s="31">
        <f>SUMPRODUCT($C$79:$G$79,C8:G8)</f>
        <v>390625</v>
      </c>
      <c r="J76" s="32">
        <f t="shared" si="38"/>
        <v>0.2</v>
      </c>
      <c r="K76" s="37">
        <f t="shared" si="39"/>
        <v>0</v>
      </c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</row>
    <row r="77" spans="1:27" x14ac:dyDescent="0.25">
      <c r="A77" s="1"/>
      <c r="B77" s="1"/>
      <c r="C77" s="16">
        <f t="shared" si="37"/>
        <v>1</v>
      </c>
      <c r="D77" s="16">
        <f t="shared" si="37"/>
        <v>1</v>
      </c>
      <c r="E77" s="16">
        <f t="shared" si="37"/>
        <v>1</v>
      </c>
      <c r="F77" s="16">
        <f t="shared" si="37"/>
        <v>1</v>
      </c>
      <c r="G77" s="16">
        <f t="shared" si="37"/>
        <v>1</v>
      </c>
      <c r="H77" s="1"/>
      <c r="I77" s="31">
        <f>SUMPRODUCT($C$79:$G$79,C9:G9)</f>
        <v>390625</v>
      </c>
      <c r="J77" s="32">
        <f t="shared" si="38"/>
        <v>0.2</v>
      </c>
      <c r="K77" s="37">
        <f t="shared" si="39"/>
        <v>0</v>
      </c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</row>
    <row r="78" spans="1:27" x14ac:dyDescent="0.25">
      <c r="A78" s="1"/>
      <c r="B78" s="1"/>
      <c r="C78" s="16">
        <f t="shared" si="37"/>
        <v>1</v>
      </c>
      <c r="D78" s="16">
        <f t="shared" si="37"/>
        <v>1</v>
      </c>
      <c r="E78" s="16">
        <f t="shared" si="37"/>
        <v>1</v>
      </c>
      <c r="F78" s="16">
        <f t="shared" si="37"/>
        <v>1</v>
      </c>
      <c r="G78" s="16">
        <f t="shared" si="37"/>
        <v>1</v>
      </c>
      <c r="H78" s="1"/>
      <c r="I78" s="31">
        <f>SUMPRODUCT($C$79:$G$79,C10:G10)</f>
        <v>390625</v>
      </c>
      <c r="J78" s="32">
        <f t="shared" si="38"/>
        <v>0.2</v>
      </c>
      <c r="K78" s="37">
        <f t="shared" si="39"/>
        <v>0</v>
      </c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</row>
    <row r="79" spans="1:27" x14ac:dyDescent="0.25">
      <c r="A79" s="1"/>
      <c r="B79" s="1"/>
      <c r="C79" s="31">
        <f>I67</f>
        <v>78125</v>
      </c>
      <c r="D79" s="31">
        <f>I68</f>
        <v>78125</v>
      </c>
      <c r="E79" s="31">
        <f>I69</f>
        <v>78125</v>
      </c>
      <c r="F79" s="31">
        <f>I70</f>
        <v>78125</v>
      </c>
      <c r="G79" s="31">
        <f>I71</f>
        <v>78125</v>
      </c>
      <c r="H79" s="1"/>
      <c r="I79" s="48">
        <f>SUM(I74:I78)</f>
        <v>1953125</v>
      </c>
      <c r="J79" s="36">
        <f>SUM(J74:J78)</f>
        <v>1</v>
      </c>
      <c r="K79" s="4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Z79" s="43"/>
      <c r="AA79" s="43"/>
    </row>
    <row r="80" spans="1:27" x14ac:dyDescent="0.25">
      <c r="A80" s="1"/>
      <c r="B80" s="1"/>
      <c r="C80" s="1"/>
      <c r="D80" s="1"/>
      <c r="E80" s="1"/>
      <c r="F80" s="1"/>
      <c r="G80" s="1"/>
      <c r="H80" s="1"/>
      <c r="I80" s="41"/>
      <c r="J80" s="1"/>
      <c r="K80" s="4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Z80" s="43"/>
      <c r="AA80" s="43"/>
    </row>
    <row r="81" spans="1:27" x14ac:dyDescent="0.25">
      <c r="A81" s="1"/>
      <c r="B81" s="1" t="s">
        <v>17</v>
      </c>
      <c r="C81" s="16">
        <f>C6</f>
        <v>1</v>
      </c>
      <c r="D81" s="16">
        <f t="shared" ref="D81:G81" si="40">D6</f>
        <v>1</v>
      </c>
      <c r="E81" s="16">
        <f t="shared" si="40"/>
        <v>1</v>
      </c>
      <c r="F81" s="16">
        <f t="shared" si="40"/>
        <v>1</v>
      </c>
      <c r="G81" s="16">
        <f t="shared" si="40"/>
        <v>1</v>
      </c>
      <c r="H81" s="1"/>
      <c r="I81" s="31">
        <f>SUMPRODUCT($C$86:$G$86,C6:G6)</f>
        <v>1953125</v>
      </c>
      <c r="J81" s="44">
        <f>I81/$I$86</f>
        <v>0.2</v>
      </c>
      <c r="K81" s="37">
        <f>J81-J74</f>
        <v>0</v>
      </c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Z81" s="43"/>
      <c r="AA81" s="43"/>
    </row>
    <row r="82" spans="1:27" x14ac:dyDescent="0.25">
      <c r="A82" s="1"/>
      <c r="B82" s="1"/>
      <c r="C82" s="16">
        <f t="shared" ref="C82:G85" si="41">C7</f>
        <v>1</v>
      </c>
      <c r="D82" s="16">
        <f t="shared" si="41"/>
        <v>1</v>
      </c>
      <c r="E82" s="16">
        <f t="shared" si="41"/>
        <v>1</v>
      </c>
      <c r="F82" s="16">
        <f t="shared" si="41"/>
        <v>1</v>
      </c>
      <c r="G82" s="16">
        <f t="shared" si="41"/>
        <v>1</v>
      </c>
      <c r="H82" s="1"/>
      <c r="I82" s="31">
        <f>SUMPRODUCT($C$86:$G$86,C7:G7)</f>
        <v>1953125</v>
      </c>
      <c r="J82" s="44">
        <f t="shared" ref="J82:J85" si="42">I82/$I$86</f>
        <v>0.2</v>
      </c>
      <c r="K82" s="37">
        <f t="shared" ref="K82:K85" si="43">J82-J75</f>
        <v>0</v>
      </c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Z82" s="43"/>
      <c r="AA82" s="43"/>
    </row>
    <row r="83" spans="1:27" x14ac:dyDescent="0.25">
      <c r="A83" s="1"/>
      <c r="B83" s="1"/>
      <c r="C83" s="16">
        <f t="shared" si="41"/>
        <v>1</v>
      </c>
      <c r="D83" s="16">
        <f t="shared" si="41"/>
        <v>1</v>
      </c>
      <c r="E83" s="16">
        <f t="shared" si="41"/>
        <v>1</v>
      </c>
      <c r="F83" s="16">
        <f t="shared" si="41"/>
        <v>1</v>
      </c>
      <c r="G83" s="16">
        <f t="shared" si="41"/>
        <v>1</v>
      </c>
      <c r="H83" s="1"/>
      <c r="I83" s="31">
        <f>SUMPRODUCT($C$86:$G$86,C8:G8)</f>
        <v>1953125</v>
      </c>
      <c r="J83" s="44">
        <f t="shared" si="42"/>
        <v>0.2</v>
      </c>
      <c r="K83" s="37">
        <f t="shared" si="43"/>
        <v>0</v>
      </c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Z83" s="43"/>
      <c r="AA83" s="43"/>
    </row>
    <row r="84" spans="1:27" x14ac:dyDescent="0.25">
      <c r="A84" s="1"/>
      <c r="B84" s="1"/>
      <c r="C84" s="16">
        <f t="shared" si="41"/>
        <v>1</v>
      </c>
      <c r="D84" s="16">
        <f t="shared" si="41"/>
        <v>1</v>
      </c>
      <c r="E84" s="16">
        <f t="shared" si="41"/>
        <v>1</v>
      </c>
      <c r="F84" s="16">
        <f t="shared" si="41"/>
        <v>1</v>
      </c>
      <c r="G84" s="16">
        <f t="shared" si="41"/>
        <v>1</v>
      </c>
      <c r="H84" s="1"/>
      <c r="I84" s="31">
        <f>SUMPRODUCT($C$86:$G$86,C9:G9)</f>
        <v>1953125</v>
      </c>
      <c r="J84" s="44">
        <f t="shared" si="42"/>
        <v>0.2</v>
      </c>
      <c r="K84" s="37">
        <f t="shared" si="43"/>
        <v>0</v>
      </c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Z84" s="43"/>
      <c r="AA84" s="43"/>
    </row>
    <row r="85" spans="1:27" x14ac:dyDescent="0.25">
      <c r="A85" s="1"/>
      <c r="B85" s="1"/>
      <c r="C85" s="16">
        <f t="shared" si="41"/>
        <v>1</v>
      </c>
      <c r="D85" s="16">
        <f t="shared" si="41"/>
        <v>1</v>
      </c>
      <c r="E85" s="16">
        <f t="shared" si="41"/>
        <v>1</v>
      </c>
      <c r="F85" s="16">
        <f t="shared" si="41"/>
        <v>1</v>
      </c>
      <c r="G85" s="16">
        <f t="shared" si="41"/>
        <v>1</v>
      </c>
      <c r="H85" s="1"/>
      <c r="I85" s="31">
        <f>SUMPRODUCT($C$86:$G$86,C10:G10)</f>
        <v>1953125</v>
      </c>
      <c r="J85" s="44">
        <f t="shared" si="42"/>
        <v>0.2</v>
      </c>
      <c r="K85" s="37">
        <f t="shared" si="43"/>
        <v>0</v>
      </c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Z85" s="43"/>
      <c r="AA85" s="43"/>
    </row>
    <row r="86" spans="1:27" x14ac:dyDescent="0.25">
      <c r="A86" s="1"/>
      <c r="B86" s="1"/>
      <c r="C86" s="31">
        <f>I74</f>
        <v>390625</v>
      </c>
      <c r="D86" s="31">
        <f>I75</f>
        <v>390625</v>
      </c>
      <c r="E86" s="31">
        <f>I76</f>
        <v>390625</v>
      </c>
      <c r="F86" s="31">
        <f>I77</f>
        <v>390625</v>
      </c>
      <c r="G86" s="31">
        <f>I78</f>
        <v>390625</v>
      </c>
      <c r="H86" s="1"/>
      <c r="I86" s="35">
        <f>SUM(I81:I85)</f>
        <v>9765625</v>
      </c>
      <c r="J86" s="36">
        <f>SUM(J81:J85)</f>
        <v>1</v>
      </c>
      <c r="K86" s="4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Z86" s="43"/>
      <c r="AA86" s="43"/>
    </row>
    <row r="87" spans="1:27" x14ac:dyDescent="0.25">
      <c r="Z87" s="43"/>
      <c r="AA87" s="43"/>
    </row>
  </sheetData>
  <mergeCells count="5">
    <mergeCell ref="I4:I5"/>
    <mergeCell ref="J4:J5"/>
    <mergeCell ref="K4:K5"/>
    <mergeCell ref="X6:X10"/>
    <mergeCell ref="X13:X17"/>
  </mergeCells>
  <conditionalFormatting sqref="J14">
    <cfRule type="cellIs" dxfId="3" priority="1" operator="lessThan">
      <formula>0.1</formula>
    </cfRule>
  </conditionalFormatting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98"/>
  <sheetViews>
    <sheetView showGridLines="0" workbookViewId="0">
      <selection activeCell="D6" sqref="D6"/>
    </sheetView>
  </sheetViews>
  <sheetFormatPr defaultRowHeight="12.75" x14ac:dyDescent="0.25"/>
  <cols>
    <col min="1" max="1" width="2.7109375" style="2" customWidth="1"/>
    <col min="2" max="8" width="10.7109375" style="2" customWidth="1"/>
    <col min="9" max="9" width="4.7109375" style="2" customWidth="1"/>
    <col min="10" max="12" width="12.7109375" style="2" customWidth="1"/>
    <col min="13" max="13" width="2.7109375" style="2" customWidth="1"/>
    <col min="14" max="15" width="10.7109375" style="2" customWidth="1"/>
    <col min="16" max="16" width="2.7109375" style="2" customWidth="1"/>
    <col min="17" max="22" width="10.7109375" style="2" customWidth="1"/>
    <col min="23" max="23" width="2.7109375" style="2" customWidth="1"/>
    <col min="24" max="26" width="10.7109375" style="2" customWidth="1"/>
    <col min="27" max="16384" width="9.140625" style="2"/>
  </cols>
  <sheetData>
    <row r="1" spans="1:26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25">
      <c r="A3" s="1"/>
      <c r="B3" s="3" t="s">
        <v>20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x14ac:dyDescent="0.25">
      <c r="A4" s="1"/>
      <c r="B4" s="1"/>
      <c r="C4" s="1"/>
      <c r="D4" s="1"/>
      <c r="E4" s="1"/>
      <c r="F4" s="1"/>
      <c r="G4" s="1"/>
      <c r="H4" s="1"/>
      <c r="I4" s="1"/>
      <c r="J4" s="4" t="s">
        <v>0</v>
      </c>
      <c r="K4" s="5"/>
      <c r="L4" s="5"/>
      <c r="M4" s="1"/>
      <c r="N4" s="1"/>
      <c r="O4" s="1"/>
      <c r="P4" s="1"/>
      <c r="Q4" s="6" t="s">
        <v>1</v>
      </c>
      <c r="R4" s="6"/>
      <c r="S4" s="1"/>
      <c r="T4" s="1"/>
      <c r="U4" s="1"/>
      <c r="V4" s="1"/>
      <c r="W4" s="1"/>
      <c r="X4" s="1"/>
      <c r="Y4" s="1"/>
      <c r="Z4" s="1"/>
    </row>
    <row r="5" spans="1:26" x14ac:dyDescent="0.25">
      <c r="A5" s="1"/>
      <c r="B5" s="1"/>
      <c r="C5" s="7">
        <v>1</v>
      </c>
      <c r="D5" s="7">
        <v>2</v>
      </c>
      <c r="E5" s="7">
        <v>3</v>
      </c>
      <c r="F5" s="7">
        <v>4</v>
      </c>
      <c r="G5" s="7">
        <v>5</v>
      </c>
      <c r="H5" s="7">
        <v>6</v>
      </c>
      <c r="I5" s="1"/>
      <c r="J5" s="8"/>
      <c r="K5" s="9"/>
      <c r="L5" s="9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0" t="s">
        <v>2</v>
      </c>
      <c r="Y5" s="10" t="s">
        <v>3</v>
      </c>
      <c r="Z5" s="1"/>
    </row>
    <row r="6" spans="1:26" x14ac:dyDescent="0.25">
      <c r="A6" s="1"/>
      <c r="B6" s="7">
        <v>1</v>
      </c>
      <c r="C6" s="11">
        <v>1</v>
      </c>
      <c r="D6" s="46">
        <v>1</v>
      </c>
      <c r="E6" s="46">
        <v>1</v>
      </c>
      <c r="F6" s="46">
        <v>1</v>
      </c>
      <c r="G6" s="46">
        <v>1</v>
      </c>
      <c r="H6" s="46">
        <v>1</v>
      </c>
      <c r="I6" s="1"/>
      <c r="J6" s="12">
        <f>N6</f>
        <v>0.16666666666666666</v>
      </c>
      <c r="K6" s="28"/>
      <c r="L6" s="14"/>
      <c r="M6" s="1"/>
      <c r="N6" s="15">
        <f>K91</f>
        <v>0.16666666666666666</v>
      </c>
      <c r="O6" s="7">
        <f>N6/$N$12</f>
        <v>1</v>
      </c>
      <c r="P6" s="1"/>
      <c r="Q6" s="16">
        <f>C6</f>
        <v>1</v>
      </c>
      <c r="R6" s="16">
        <f t="shared" ref="R6:V11" si="0">D6</f>
        <v>1</v>
      </c>
      <c r="S6" s="16">
        <f t="shared" si="0"/>
        <v>1</v>
      </c>
      <c r="T6" s="16">
        <f t="shared" si="0"/>
        <v>1</v>
      </c>
      <c r="U6" s="16">
        <f t="shared" si="0"/>
        <v>1</v>
      </c>
      <c r="V6" s="16">
        <f t="shared" si="0"/>
        <v>1</v>
      </c>
      <c r="W6" s="1"/>
      <c r="X6" s="7">
        <f>SUMPRODUCT($Q$13:$V$13,Q6:V6)</f>
        <v>6</v>
      </c>
      <c r="Y6" s="7">
        <f>O6</f>
        <v>1</v>
      </c>
      <c r="Z6" s="17">
        <f>SUMPRODUCT(X6:X11,Y6:Y11)</f>
        <v>36</v>
      </c>
    </row>
    <row r="7" spans="1:26" x14ac:dyDescent="0.25">
      <c r="A7" s="1"/>
      <c r="B7" s="7">
        <v>2</v>
      </c>
      <c r="C7" s="16">
        <f>1/D6</f>
        <v>1</v>
      </c>
      <c r="D7" s="11">
        <v>1</v>
      </c>
      <c r="E7" s="46">
        <v>1</v>
      </c>
      <c r="F7" s="46">
        <v>1</v>
      </c>
      <c r="G7" s="46">
        <v>1</v>
      </c>
      <c r="H7" s="46">
        <v>1</v>
      </c>
      <c r="I7" s="1"/>
      <c r="J7" s="12">
        <f t="shared" ref="J7:J11" si="1">N7</f>
        <v>0.16666666666666666</v>
      </c>
      <c r="K7" s="28"/>
      <c r="L7" s="14"/>
      <c r="M7" s="1"/>
      <c r="N7" s="15">
        <f t="shared" ref="N7:N11" si="2">K92</f>
        <v>0.16666666666666666</v>
      </c>
      <c r="O7" s="7">
        <f t="shared" ref="O7:O11" si="3">N7/$N$12</f>
        <v>1</v>
      </c>
      <c r="P7" s="1"/>
      <c r="Q7" s="16">
        <f t="shared" ref="Q7:Q11" si="4">C7</f>
        <v>1</v>
      </c>
      <c r="R7" s="16">
        <f t="shared" si="0"/>
        <v>1</v>
      </c>
      <c r="S7" s="16">
        <f t="shared" si="0"/>
        <v>1</v>
      </c>
      <c r="T7" s="16">
        <f t="shared" si="0"/>
        <v>1</v>
      </c>
      <c r="U7" s="16">
        <f t="shared" si="0"/>
        <v>1</v>
      </c>
      <c r="V7" s="16">
        <f t="shared" si="0"/>
        <v>1</v>
      </c>
      <c r="W7" s="1"/>
      <c r="X7" s="7">
        <f t="shared" ref="X7:X11" si="5">SUMPRODUCT($Q$13:$V$13,Q7:V7)</f>
        <v>6</v>
      </c>
      <c r="Y7" s="7">
        <f t="shared" ref="Y7:Y11" si="6">O7</f>
        <v>1</v>
      </c>
      <c r="Z7" s="45"/>
    </row>
    <row r="8" spans="1:26" x14ac:dyDescent="0.25">
      <c r="A8" s="1"/>
      <c r="B8" s="7">
        <v>3</v>
      </c>
      <c r="C8" s="16">
        <f>1/E6</f>
        <v>1</v>
      </c>
      <c r="D8" s="16">
        <f>1/E7</f>
        <v>1</v>
      </c>
      <c r="E8" s="11">
        <v>1</v>
      </c>
      <c r="F8" s="46">
        <v>1</v>
      </c>
      <c r="G8" s="46">
        <v>1</v>
      </c>
      <c r="H8" s="46">
        <v>1</v>
      </c>
      <c r="I8" s="1"/>
      <c r="J8" s="12">
        <f t="shared" si="1"/>
        <v>0.16666666666666666</v>
      </c>
      <c r="K8" s="28"/>
      <c r="L8" s="14"/>
      <c r="M8" s="1"/>
      <c r="N8" s="15">
        <f t="shared" si="2"/>
        <v>0.16666666666666666</v>
      </c>
      <c r="O8" s="7">
        <f t="shared" si="3"/>
        <v>1</v>
      </c>
      <c r="P8" s="1"/>
      <c r="Q8" s="16">
        <f t="shared" si="4"/>
        <v>1</v>
      </c>
      <c r="R8" s="16">
        <f t="shared" si="0"/>
        <v>1</v>
      </c>
      <c r="S8" s="16">
        <f t="shared" si="0"/>
        <v>1</v>
      </c>
      <c r="T8" s="16">
        <f t="shared" si="0"/>
        <v>1</v>
      </c>
      <c r="U8" s="16">
        <f t="shared" si="0"/>
        <v>1</v>
      </c>
      <c r="V8" s="16">
        <f t="shared" si="0"/>
        <v>1</v>
      </c>
      <c r="W8" s="1"/>
      <c r="X8" s="7">
        <f t="shared" si="5"/>
        <v>6</v>
      </c>
      <c r="Y8" s="7">
        <f t="shared" si="6"/>
        <v>1</v>
      </c>
      <c r="Z8" s="45"/>
    </row>
    <row r="9" spans="1:26" x14ac:dyDescent="0.25">
      <c r="A9" s="1"/>
      <c r="B9" s="7">
        <v>4</v>
      </c>
      <c r="C9" s="16">
        <f>1/F6</f>
        <v>1</v>
      </c>
      <c r="D9" s="16">
        <f>1/F7</f>
        <v>1</v>
      </c>
      <c r="E9" s="16">
        <f>1/F8</f>
        <v>1</v>
      </c>
      <c r="F9" s="11">
        <v>1</v>
      </c>
      <c r="G9" s="46">
        <v>1</v>
      </c>
      <c r="H9" s="46">
        <v>1</v>
      </c>
      <c r="I9" s="1"/>
      <c r="J9" s="12">
        <f t="shared" si="1"/>
        <v>0.16666666666666666</v>
      </c>
      <c r="K9" s="28"/>
      <c r="L9" s="14"/>
      <c r="M9" s="1"/>
      <c r="N9" s="15">
        <f t="shared" si="2"/>
        <v>0.16666666666666666</v>
      </c>
      <c r="O9" s="7">
        <f t="shared" si="3"/>
        <v>1</v>
      </c>
      <c r="P9" s="1"/>
      <c r="Q9" s="16">
        <f t="shared" si="4"/>
        <v>1</v>
      </c>
      <c r="R9" s="16">
        <f t="shared" si="0"/>
        <v>1</v>
      </c>
      <c r="S9" s="16">
        <f t="shared" si="0"/>
        <v>1</v>
      </c>
      <c r="T9" s="16">
        <f t="shared" si="0"/>
        <v>1</v>
      </c>
      <c r="U9" s="16">
        <f t="shared" si="0"/>
        <v>1</v>
      </c>
      <c r="V9" s="16">
        <f t="shared" si="0"/>
        <v>1</v>
      </c>
      <c r="W9" s="1"/>
      <c r="X9" s="7">
        <f t="shared" si="5"/>
        <v>6</v>
      </c>
      <c r="Y9" s="7">
        <f t="shared" si="6"/>
        <v>1</v>
      </c>
      <c r="Z9" s="45"/>
    </row>
    <row r="10" spans="1:26" x14ac:dyDescent="0.25">
      <c r="A10" s="1"/>
      <c r="B10" s="7">
        <v>5</v>
      </c>
      <c r="C10" s="18">
        <f>1/G6</f>
        <v>1</v>
      </c>
      <c r="D10" s="18">
        <f>1/G7</f>
        <v>1</v>
      </c>
      <c r="E10" s="18">
        <f>1/G8</f>
        <v>1</v>
      </c>
      <c r="F10" s="18">
        <f>1/G9</f>
        <v>1</v>
      </c>
      <c r="G10" s="11">
        <v>1</v>
      </c>
      <c r="H10" s="46">
        <v>1</v>
      </c>
      <c r="I10" s="1"/>
      <c r="J10" s="12">
        <f t="shared" si="1"/>
        <v>0.16666666666666666</v>
      </c>
      <c r="K10" s="28"/>
      <c r="L10" s="14"/>
      <c r="M10" s="1"/>
      <c r="N10" s="15">
        <f t="shared" si="2"/>
        <v>0.16666666666666666</v>
      </c>
      <c r="O10" s="7">
        <f t="shared" si="3"/>
        <v>1</v>
      </c>
      <c r="P10" s="1"/>
      <c r="Q10" s="16">
        <f t="shared" si="4"/>
        <v>1</v>
      </c>
      <c r="R10" s="16">
        <f t="shared" si="0"/>
        <v>1</v>
      </c>
      <c r="S10" s="16">
        <f t="shared" si="0"/>
        <v>1</v>
      </c>
      <c r="T10" s="16">
        <f t="shared" si="0"/>
        <v>1</v>
      </c>
      <c r="U10" s="16">
        <f t="shared" si="0"/>
        <v>1</v>
      </c>
      <c r="V10" s="16">
        <f t="shared" si="0"/>
        <v>1</v>
      </c>
      <c r="W10" s="1"/>
      <c r="X10" s="7">
        <f t="shared" si="5"/>
        <v>6</v>
      </c>
      <c r="Y10" s="7">
        <f t="shared" si="6"/>
        <v>1</v>
      </c>
      <c r="Z10" s="45"/>
    </row>
    <row r="11" spans="1:26" x14ac:dyDescent="0.25">
      <c r="A11" s="1"/>
      <c r="B11" s="7">
        <v>6</v>
      </c>
      <c r="C11" s="18">
        <f>1/H6</f>
        <v>1</v>
      </c>
      <c r="D11" s="18">
        <f>1/H7</f>
        <v>1</v>
      </c>
      <c r="E11" s="18">
        <f>1/H8</f>
        <v>1</v>
      </c>
      <c r="F11" s="18">
        <f>1/H9</f>
        <v>1</v>
      </c>
      <c r="G11" s="18">
        <f>1/H10</f>
        <v>1</v>
      </c>
      <c r="H11" s="11">
        <v>1</v>
      </c>
      <c r="I11" s="1"/>
      <c r="J11" s="12">
        <f t="shared" si="1"/>
        <v>0.16666666666666666</v>
      </c>
      <c r="K11" s="28"/>
      <c r="L11" s="14"/>
      <c r="M11" s="1"/>
      <c r="N11" s="15">
        <f t="shared" si="2"/>
        <v>0.16666666666666666</v>
      </c>
      <c r="O11" s="7">
        <f t="shared" si="3"/>
        <v>1</v>
      </c>
      <c r="P11" s="1"/>
      <c r="Q11" s="16">
        <f t="shared" si="4"/>
        <v>1</v>
      </c>
      <c r="R11" s="16">
        <f t="shared" si="0"/>
        <v>1</v>
      </c>
      <c r="S11" s="16">
        <f t="shared" si="0"/>
        <v>1</v>
      </c>
      <c r="T11" s="16">
        <f t="shared" si="0"/>
        <v>1</v>
      </c>
      <c r="U11" s="16">
        <f t="shared" si="0"/>
        <v>1</v>
      </c>
      <c r="V11" s="16">
        <f t="shared" si="0"/>
        <v>1</v>
      </c>
      <c r="W11" s="1"/>
      <c r="X11" s="7">
        <f t="shared" si="5"/>
        <v>6</v>
      </c>
      <c r="Y11" s="7">
        <f t="shared" si="6"/>
        <v>1</v>
      </c>
      <c r="Z11" s="19"/>
    </row>
    <row r="12" spans="1:26" x14ac:dyDescent="0.25">
      <c r="A12" s="1"/>
      <c r="B12" s="1"/>
      <c r="C12" s="1"/>
      <c r="D12" s="1"/>
      <c r="E12" s="1"/>
      <c r="F12" s="1"/>
      <c r="G12" s="1"/>
      <c r="H12" s="1"/>
      <c r="I12" s="1"/>
      <c r="J12" s="20"/>
      <c r="K12" s="1"/>
      <c r="L12" s="1"/>
      <c r="M12" s="1"/>
      <c r="N12" s="21">
        <f>SMALL(N6:N11,1)</f>
        <v>0.16666666666666666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7" t="s">
        <v>4</v>
      </c>
      <c r="M13" s="1"/>
      <c r="N13" s="1"/>
      <c r="O13" s="1"/>
      <c r="P13" s="1"/>
      <c r="Q13" s="7">
        <f>O6</f>
        <v>1</v>
      </c>
      <c r="R13" s="7">
        <f>O7</f>
        <v>1</v>
      </c>
      <c r="S13" s="7">
        <f>O8</f>
        <v>1</v>
      </c>
      <c r="T13" s="22">
        <f>O9</f>
        <v>1</v>
      </c>
      <c r="U13" s="7">
        <f>O10</f>
        <v>1</v>
      </c>
      <c r="V13" s="7">
        <f>O11</f>
        <v>1</v>
      </c>
      <c r="W13" s="1"/>
      <c r="X13" s="10" t="s">
        <v>3</v>
      </c>
      <c r="Y13" s="10" t="s">
        <v>3</v>
      </c>
      <c r="Z13" s="1"/>
    </row>
    <row r="14" spans="1:26" x14ac:dyDescent="0.25">
      <c r="A14" s="1"/>
      <c r="B14" s="1"/>
      <c r="C14" s="1"/>
      <c r="D14" s="1"/>
      <c r="E14" s="1"/>
      <c r="F14" s="1"/>
      <c r="G14" s="1"/>
      <c r="H14" s="1"/>
      <c r="I14" s="1"/>
      <c r="J14" s="7" t="s">
        <v>5</v>
      </c>
      <c r="K14" s="22">
        <f>(Y21-6)/5</f>
        <v>0</v>
      </c>
      <c r="L14" s="7">
        <v>1.24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7">
        <f>O6</f>
        <v>1</v>
      </c>
      <c r="Y14" s="7">
        <f>O6</f>
        <v>1</v>
      </c>
      <c r="Z14" s="8">
        <f>SUMPRODUCT(X14:X19,Y14:Y19)</f>
        <v>6</v>
      </c>
    </row>
    <row r="15" spans="1:26" x14ac:dyDescent="0.25">
      <c r="A15" s="1"/>
      <c r="B15" s="1"/>
      <c r="C15" s="1"/>
      <c r="D15" s="1"/>
      <c r="E15" s="1"/>
      <c r="F15" s="1"/>
      <c r="G15" s="1"/>
      <c r="H15" s="1"/>
      <c r="I15" s="1"/>
      <c r="J15" s="23" t="s">
        <v>6</v>
      </c>
      <c r="K15" s="24">
        <f>K14/L14</f>
        <v>0</v>
      </c>
      <c r="L15" s="28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7">
        <f t="shared" ref="X15:X19" si="7">O7</f>
        <v>1</v>
      </c>
      <c r="Y15" s="7">
        <f t="shared" ref="Y15:Y19" si="8">O7</f>
        <v>1</v>
      </c>
      <c r="Z15" s="8"/>
    </row>
    <row r="16" spans="1:26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7">
        <f t="shared" si="7"/>
        <v>1</v>
      </c>
      <c r="Y16" s="7">
        <f t="shared" si="8"/>
        <v>1</v>
      </c>
      <c r="Z16" s="8"/>
    </row>
    <row r="17" spans="1:26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7">
        <f t="shared" si="7"/>
        <v>1</v>
      </c>
      <c r="Y17" s="7">
        <f t="shared" si="8"/>
        <v>1</v>
      </c>
      <c r="Z17" s="8"/>
    </row>
    <row r="18" spans="1:26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7">
        <f t="shared" si="7"/>
        <v>1</v>
      </c>
      <c r="Y18" s="7">
        <f t="shared" si="8"/>
        <v>1</v>
      </c>
      <c r="Z18" s="8"/>
    </row>
    <row r="19" spans="1:26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7">
        <f t="shared" si="7"/>
        <v>1</v>
      </c>
      <c r="Y19" s="7">
        <f t="shared" si="8"/>
        <v>1</v>
      </c>
      <c r="Z19" s="8"/>
    </row>
    <row r="20" spans="1:26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25" t="s">
        <v>7</v>
      </c>
      <c r="Y21" s="26">
        <f>Z6/Z14</f>
        <v>6</v>
      </c>
      <c r="Z21" s="1"/>
    </row>
    <row r="22" spans="1:26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x14ac:dyDescent="0.25">
      <c r="A26" s="1"/>
      <c r="B26" s="1"/>
      <c r="C26" s="28"/>
      <c r="D26" s="28"/>
      <c r="E26" s="28"/>
      <c r="F26" s="28"/>
      <c r="G26" s="28"/>
      <c r="H26" s="28"/>
      <c r="I26" s="28"/>
      <c r="J26" s="29"/>
      <c r="K26" s="30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x14ac:dyDescent="0.25">
      <c r="A27" s="1"/>
      <c r="B27" s="28" t="s">
        <v>8</v>
      </c>
      <c r="C27" s="16">
        <f>C6</f>
        <v>1</v>
      </c>
      <c r="D27" s="16">
        <f t="shared" ref="D27:H27" si="9">D6</f>
        <v>1</v>
      </c>
      <c r="E27" s="16">
        <f t="shared" si="9"/>
        <v>1</v>
      </c>
      <c r="F27" s="16">
        <f t="shared" si="9"/>
        <v>1</v>
      </c>
      <c r="G27" s="16">
        <f t="shared" si="9"/>
        <v>1</v>
      </c>
      <c r="H27" s="16">
        <f t="shared" si="9"/>
        <v>1</v>
      </c>
      <c r="I27" s="1"/>
      <c r="J27" s="31">
        <f>SUMPRODUCT($C$33:$H$33,C6:H6)</f>
        <v>6</v>
      </c>
      <c r="K27" s="32">
        <f>J27/$J$33</f>
        <v>0.16666666666666666</v>
      </c>
      <c r="L27" s="1"/>
      <c r="M27" s="20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x14ac:dyDescent="0.25">
      <c r="A28" s="1"/>
      <c r="B28" s="28"/>
      <c r="C28" s="16">
        <f t="shared" ref="C28:H32" si="10">C7</f>
        <v>1</v>
      </c>
      <c r="D28" s="16">
        <f t="shared" si="10"/>
        <v>1</v>
      </c>
      <c r="E28" s="16">
        <f t="shared" si="10"/>
        <v>1</v>
      </c>
      <c r="F28" s="16">
        <f t="shared" si="10"/>
        <v>1</v>
      </c>
      <c r="G28" s="16">
        <f t="shared" si="10"/>
        <v>1</v>
      </c>
      <c r="H28" s="16">
        <f t="shared" si="10"/>
        <v>1</v>
      </c>
      <c r="I28" s="1"/>
      <c r="J28" s="31">
        <f>SUMPRODUCT($C$33:$H$33,C7:H7)</f>
        <v>6</v>
      </c>
      <c r="K28" s="32">
        <f t="shared" ref="K28:K31" si="11">J28/$J$33</f>
        <v>0.16666666666666666</v>
      </c>
      <c r="L28" s="1"/>
      <c r="M28" s="20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x14ac:dyDescent="0.25">
      <c r="A29" s="1"/>
      <c r="B29" s="28"/>
      <c r="C29" s="16">
        <f t="shared" si="10"/>
        <v>1</v>
      </c>
      <c r="D29" s="16">
        <f t="shared" si="10"/>
        <v>1</v>
      </c>
      <c r="E29" s="16">
        <f t="shared" si="10"/>
        <v>1</v>
      </c>
      <c r="F29" s="16">
        <f t="shared" si="10"/>
        <v>1</v>
      </c>
      <c r="G29" s="16">
        <f t="shared" si="10"/>
        <v>1</v>
      </c>
      <c r="H29" s="16">
        <f t="shared" si="10"/>
        <v>1</v>
      </c>
      <c r="I29" s="1"/>
      <c r="J29" s="31">
        <f t="shared" ref="J29:J30" si="12">SUMPRODUCT($C$33:$H$33,C8:H8)</f>
        <v>6</v>
      </c>
      <c r="K29" s="32">
        <f t="shared" si="11"/>
        <v>0.16666666666666666</v>
      </c>
      <c r="L29" s="1"/>
      <c r="M29" s="20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x14ac:dyDescent="0.25">
      <c r="A30" s="1"/>
      <c r="B30" s="28"/>
      <c r="C30" s="16">
        <f t="shared" si="10"/>
        <v>1</v>
      </c>
      <c r="D30" s="16">
        <f t="shared" si="10"/>
        <v>1</v>
      </c>
      <c r="E30" s="16">
        <f t="shared" si="10"/>
        <v>1</v>
      </c>
      <c r="F30" s="16">
        <f t="shared" si="10"/>
        <v>1</v>
      </c>
      <c r="G30" s="16">
        <f t="shared" si="10"/>
        <v>1</v>
      </c>
      <c r="H30" s="16">
        <f t="shared" si="10"/>
        <v>1</v>
      </c>
      <c r="I30" s="1"/>
      <c r="J30" s="31">
        <f t="shared" si="12"/>
        <v>6</v>
      </c>
      <c r="K30" s="32">
        <f t="shared" si="11"/>
        <v>0.16666666666666666</v>
      </c>
      <c r="L30" s="1"/>
      <c r="M30" s="20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x14ac:dyDescent="0.25">
      <c r="A31" s="1"/>
      <c r="B31" s="28"/>
      <c r="C31" s="16">
        <f t="shared" si="10"/>
        <v>1</v>
      </c>
      <c r="D31" s="16">
        <f t="shared" si="10"/>
        <v>1</v>
      </c>
      <c r="E31" s="16">
        <f t="shared" si="10"/>
        <v>1</v>
      </c>
      <c r="F31" s="16">
        <f t="shared" si="10"/>
        <v>1</v>
      </c>
      <c r="G31" s="16">
        <f t="shared" si="10"/>
        <v>1</v>
      </c>
      <c r="H31" s="16">
        <f t="shared" si="10"/>
        <v>1</v>
      </c>
      <c r="I31" s="1"/>
      <c r="J31" s="31">
        <f>SUMPRODUCT($C$33:$H$33,C10:H10)</f>
        <v>6</v>
      </c>
      <c r="K31" s="32">
        <f t="shared" si="11"/>
        <v>0.16666666666666666</v>
      </c>
      <c r="L31" s="1"/>
      <c r="M31" s="20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x14ac:dyDescent="0.25">
      <c r="A32" s="1"/>
      <c r="B32" s="28"/>
      <c r="C32" s="16">
        <f t="shared" si="10"/>
        <v>1</v>
      </c>
      <c r="D32" s="16">
        <f t="shared" si="10"/>
        <v>1</v>
      </c>
      <c r="E32" s="16">
        <f t="shared" si="10"/>
        <v>1</v>
      </c>
      <c r="F32" s="16">
        <f t="shared" si="10"/>
        <v>1</v>
      </c>
      <c r="G32" s="16">
        <f t="shared" si="10"/>
        <v>1</v>
      </c>
      <c r="H32" s="16">
        <f t="shared" si="10"/>
        <v>1</v>
      </c>
      <c r="I32" s="1"/>
      <c r="J32" s="31">
        <f>SUMPRODUCT($C$33:$H$33,C11:H11)</f>
        <v>6</v>
      </c>
      <c r="K32" s="32">
        <f>J32/$J$33</f>
        <v>0.16666666666666666</v>
      </c>
      <c r="L32" s="1"/>
      <c r="M32" s="20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.25" x14ac:dyDescent="0.25">
      <c r="A33" s="1"/>
      <c r="B33" s="33" t="s">
        <v>9</v>
      </c>
      <c r="C33" s="34">
        <v>1</v>
      </c>
      <c r="D33" s="34">
        <v>1</v>
      </c>
      <c r="E33" s="34">
        <v>1</v>
      </c>
      <c r="F33" s="34">
        <v>1</v>
      </c>
      <c r="G33" s="34">
        <v>1</v>
      </c>
      <c r="H33" s="34">
        <v>1</v>
      </c>
      <c r="I33" s="1"/>
      <c r="J33" s="35">
        <f>SUM(J27:J32)</f>
        <v>36</v>
      </c>
      <c r="K33" s="36">
        <f>SUM(K27:K32)</f>
        <v>0.99999999999999989</v>
      </c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x14ac:dyDescent="0.25">
      <c r="A35" s="1"/>
      <c r="B35" s="1" t="s">
        <v>10</v>
      </c>
      <c r="C35" s="16">
        <f>C6</f>
        <v>1</v>
      </c>
      <c r="D35" s="16">
        <f t="shared" ref="D35:H35" si="13">D6</f>
        <v>1</v>
      </c>
      <c r="E35" s="16">
        <f t="shared" si="13"/>
        <v>1</v>
      </c>
      <c r="F35" s="16">
        <f t="shared" si="13"/>
        <v>1</v>
      </c>
      <c r="G35" s="16">
        <f t="shared" si="13"/>
        <v>1</v>
      </c>
      <c r="H35" s="16">
        <f t="shared" si="13"/>
        <v>1</v>
      </c>
      <c r="I35" s="1"/>
      <c r="J35" s="31">
        <f>SUMPRODUCT($C$41:$H$41,C6:H6)</f>
        <v>36</v>
      </c>
      <c r="K35" s="32">
        <f>J35/$J$41</f>
        <v>0.16666666666666666</v>
      </c>
      <c r="L35" s="37">
        <f>K35-K27</f>
        <v>0</v>
      </c>
      <c r="M35" s="38"/>
      <c r="N35" s="28"/>
      <c r="O35" s="28"/>
      <c r="P35" s="28"/>
      <c r="Q35" s="28"/>
      <c r="R35" s="28"/>
      <c r="S35" s="1"/>
      <c r="T35" s="1"/>
      <c r="U35" s="1"/>
      <c r="V35" s="1"/>
      <c r="W35" s="1"/>
      <c r="X35" s="1"/>
      <c r="Y35" s="1"/>
      <c r="Z35" s="1"/>
    </row>
    <row r="36" spans="1:26" x14ac:dyDescent="0.25">
      <c r="A36" s="1"/>
      <c r="B36" s="1"/>
      <c r="C36" s="16">
        <f t="shared" ref="C36:H40" si="14">C7</f>
        <v>1</v>
      </c>
      <c r="D36" s="16">
        <f t="shared" si="14"/>
        <v>1</v>
      </c>
      <c r="E36" s="16">
        <f t="shared" si="14"/>
        <v>1</v>
      </c>
      <c r="F36" s="16">
        <f t="shared" si="14"/>
        <v>1</v>
      </c>
      <c r="G36" s="16">
        <f t="shared" si="14"/>
        <v>1</v>
      </c>
      <c r="H36" s="16">
        <f t="shared" si="14"/>
        <v>1</v>
      </c>
      <c r="I36" s="1"/>
      <c r="J36" s="31">
        <f t="shared" ref="J36:J39" si="15">SUMPRODUCT($C$41:$H$41,C7:H7)</f>
        <v>36</v>
      </c>
      <c r="K36" s="32">
        <f t="shared" ref="K36:K40" si="16">J36/$J$41</f>
        <v>0.16666666666666666</v>
      </c>
      <c r="L36" s="37">
        <f t="shared" ref="L36:L40" si="17">K36-K28</f>
        <v>0</v>
      </c>
      <c r="M36" s="38"/>
      <c r="N36" s="28"/>
      <c r="O36" s="28"/>
      <c r="P36" s="28"/>
      <c r="Q36" s="28"/>
      <c r="R36" s="28"/>
      <c r="S36" s="1"/>
      <c r="T36" s="1"/>
      <c r="U36" s="1"/>
      <c r="V36" s="1"/>
      <c r="W36" s="1"/>
      <c r="X36" s="1"/>
      <c r="Y36" s="1"/>
      <c r="Z36" s="1"/>
    </row>
    <row r="37" spans="1:26" x14ac:dyDescent="0.25">
      <c r="A37" s="1"/>
      <c r="B37" s="1"/>
      <c r="C37" s="16">
        <f t="shared" si="14"/>
        <v>1</v>
      </c>
      <c r="D37" s="16">
        <f t="shared" si="14"/>
        <v>1</v>
      </c>
      <c r="E37" s="16">
        <f t="shared" si="14"/>
        <v>1</v>
      </c>
      <c r="F37" s="16">
        <f t="shared" si="14"/>
        <v>1</v>
      </c>
      <c r="G37" s="16">
        <f t="shared" si="14"/>
        <v>1</v>
      </c>
      <c r="H37" s="16">
        <f t="shared" si="14"/>
        <v>1</v>
      </c>
      <c r="I37" s="1"/>
      <c r="J37" s="31">
        <f t="shared" si="15"/>
        <v>36</v>
      </c>
      <c r="K37" s="32">
        <f t="shared" si="16"/>
        <v>0.16666666666666666</v>
      </c>
      <c r="L37" s="37">
        <f t="shared" si="17"/>
        <v>0</v>
      </c>
      <c r="M37" s="38"/>
      <c r="N37" s="28"/>
      <c r="O37" s="28"/>
      <c r="P37" s="28"/>
      <c r="Q37" s="28"/>
      <c r="R37" s="28"/>
      <c r="S37" s="1"/>
      <c r="T37" s="1"/>
      <c r="U37" s="1"/>
      <c r="V37" s="1"/>
      <c r="W37" s="1"/>
      <c r="X37" s="1"/>
      <c r="Y37" s="1"/>
      <c r="Z37" s="1"/>
    </row>
    <row r="38" spans="1:26" x14ac:dyDescent="0.25">
      <c r="A38" s="1"/>
      <c r="B38" s="1"/>
      <c r="C38" s="16">
        <f t="shared" si="14"/>
        <v>1</v>
      </c>
      <c r="D38" s="16">
        <f t="shared" si="14"/>
        <v>1</v>
      </c>
      <c r="E38" s="16">
        <f t="shared" si="14"/>
        <v>1</v>
      </c>
      <c r="F38" s="16">
        <f t="shared" si="14"/>
        <v>1</v>
      </c>
      <c r="G38" s="16">
        <f t="shared" si="14"/>
        <v>1</v>
      </c>
      <c r="H38" s="16">
        <f t="shared" si="14"/>
        <v>1</v>
      </c>
      <c r="I38" s="1"/>
      <c r="J38" s="31">
        <f t="shared" si="15"/>
        <v>36</v>
      </c>
      <c r="K38" s="32">
        <f t="shared" si="16"/>
        <v>0.16666666666666666</v>
      </c>
      <c r="L38" s="37">
        <f t="shared" si="17"/>
        <v>0</v>
      </c>
      <c r="M38" s="38"/>
      <c r="N38" s="28"/>
      <c r="O38" s="28"/>
      <c r="P38" s="28"/>
      <c r="Q38" s="28"/>
      <c r="R38" s="28"/>
      <c r="S38" s="1"/>
      <c r="T38" s="1"/>
      <c r="U38" s="1"/>
      <c r="V38" s="1"/>
      <c r="W38" s="1"/>
      <c r="X38" s="1"/>
      <c r="Y38" s="1"/>
      <c r="Z38" s="1"/>
    </row>
    <row r="39" spans="1:26" x14ac:dyDescent="0.25">
      <c r="A39" s="1"/>
      <c r="B39" s="1"/>
      <c r="C39" s="16">
        <f t="shared" si="14"/>
        <v>1</v>
      </c>
      <c r="D39" s="16">
        <f t="shared" si="14"/>
        <v>1</v>
      </c>
      <c r="E39" s="16">
        <f t="shared" si="14"/>
        <v>1</v>
      </c>
      <c r="F39" s="16">
        <f t="shared" si="14"/>
        <v>1</v>
      </c>
      <c r="G39" s="16">
        <f t="shared" si="14"/>
        <v>1</v>
      </c>
      <c r="H39" s="16">
        <f t="shared" si="14"/>
        <v>1</v>
      </c>
      <c r="I39" s="1"/>
      <c r="J39" s="31">
        <f t="shared" si="15"/>
        <v>36</v>
      </c>
      <c r="K39" s="32">
        <f t="shared" si="16"/>
        <v>0.16666666666666666</v>
      </c>
      <c r="L39" s="37">
        <f t="shared" si="17"/>
        <v>0</v>
      </c>
      <c r="M39" s="38"/>
      <c r="N39" s="28"/>
      <c r="O39" s="28"/>
      <c r="P39" s="28"/>
      <c r="Q39" s="28"/>
      <c r="R39" s="28"/>
      <c r="S39" s="1"/>
      <c r="T39" s="1"/>
      <c r="U39" s="1"/>
      <c r="V39" s="1"/>
      <c r="W39" s="1"/>
      <c r="X39" s="1"/>
      <c r="Y39" s="1"/>
      <c r="Z39" s="1"/>
    </row>
    <row r="40" spans="1:26" x14ac:dyDescent="0.25">
      <c r="A40" s="1"/>
      <c r="B40" s="1"/>
      <c r="C40" s="16">
        <f t="shared" si="14"/>
        <v>1</v>
      </c>
      <c r="D40" s="16">
        <f t="shared" si="14"/>
        <v>1</v>
      </c>
      <c r="E40" s="16">
        <f t="shared" si="14"/>
        <v>1</v>
      </c>
      <c r="F40" s="16">
        <f t="shared" si="14"/>
        <v>1</v>
      </c>
      <c r="G40" s="16">
        <f t="shared" si="14"/>
        <v>1</v>
      </c>
      <c r="H40" s="16">
        <f t="shared" si="14"/>
        <v>1</v>
      </c>
      <c r="I40" s="1"/>
      <c r="J40" s="31">
        <f>SUMPRODUCT($C$41:$H$41,C11:H11)</f>
        <v>36</v>
      </c>
      <c r="K40" s="32">
        <f t="shared" si="16"/>
        <v>0.16666666666666666</v>
      </c>
      <c r="L40" s="37">
        <f t="shared" si="17"/>
        <v>0</v>
      </c>
      <c r="M40" s="38"/>
      <c r="N40" s="1"/>
      <c r="O40" s="39"/>
      <c r="P40" s="40"/>
      <c r="Q40" s="40"/>
      <c r="R40" s="40"/>
      <c r="S40" s="40"/>
      <c r="T40" s="40"/>
      <c r="U40" s="40"/>
      <c r="V40" s="1"/>
      <c r="W40" s="1"/>
      <c r="X40" s="1"/>
      <c r="Y40" s="1"/>
      <c r="Z40" s="1"/>
    </row>
    <row r="41" spans="1:26" x14ac:dyDescent="0.25">
      <c r="A41" s="1"/>
      <c r="B41" s="1"/>
      <c r="C41" s="31">
        <f>J27</f>
        <v>6</v>
      </c>
      <c r="D41" s="31">
        <f>J28</f>
        <v>6</v>
      </c>
      <c r="E41" s="31">
        <f>J29</f>
        <v>6</v>
      </c>
      <c r="F41" s="31">
        <f>J30</f>
        <v>6</v>
      </c>
      <c r="G41" s="31">
        <f>J31</f>
        <v>6</v>
      </c>
      <c r="H41" s="31">
        <f>J32</f>
        <v>6</v>
      </c>
      <c r="I41" s="1"/>
      <c r="J41" s="35">
        <f>SUM(J35:J40)</f>
        <v>216</v>
      </c>
      <c r="K41" s="36">
        <f>SUM(K35:K40)</f>
        <v>0.99999999999999989</v>
      </c>
      <c r="L41" s="41"/>
      <c r="M41" s="1"/>
      <c r="N41" s="1"/>
      <c r="O41" s="40"/>
      <c r="P41" s="40"/>
      <c r="Q41" s="40"/>
      <c r="R41" s="40"/>
      <c r="S41" s="40"/>
      <c r="T41" s="40"/>
      <c r="U41" s="40"/>
      <c r="V41" s="1"/>
      <c r="W41" s="1"/>
      <c r="X41" s="1"/>
      <c r="Y41" s="1"/>
      <c r="Z41" s="1"/>
    </row>
    <row r="42" spans="1:26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41"/>
      <c r="M42" s="1"/>
      <c r="N42" s="1"/>
      <c r="O42" s="40"/>
      <c r="P42" s="40"/>
      <c r="Q42" s="40"/>
      <c r="R42" s="40"/>
      <c r="S42" s="40"/>
      <c r="T42" s="40"/>
      <c r="U42" s="40"/>
      <c r="V42" s="1"/>
      <c r="W42" s="1"/>
      <c r="X42" s="1"/>
      <c r="Y42" s="1"/>
      <c r="Z42" s="1"/>
    </row>
    <row r="43" spans="1:26" x14ac:dyDescent="0.25">
      <c r="A43" s="1"/>
      <c r="B43" s="1" t="s">
        <v>11</v>
      </c>
      <c r="C43" s="16">
        <f>C6</f>
        <v>1</v>
      </c>
      <c r="D43" s="16">
        <f t="shared" ref="D43:H43" si="18">D6</f>
        <v>1</v>
      </c>
      <c r="E43" s="16">
        <f t="shared" si="18"/>
        <v>1</v>
      </c>
      <c r="F43" s="16">
        <f t="shared" si="18"/>
        <v>1</v>
      </c>
      <c r="G43" s="16">
        <f t="shared" si="18"/>
        <v>1</v>
      </c>
      <c r="H43" s="16">
        <f t="shared" si="18"/>
        <v>1</v>
      </c>
      <c r="I43" s="1"/>
      <c r="J43" s="31">
        <f>SUMPRODUCT($C$49:$H$49,C6:H6)</f>
        <v>216</v>
      </c>
      <c r="K43" s="32">
        <f>J43/$J$49</f>
        <v>0.16666666666666666</v>
      </c>
      <c r="L43" s="37">
        <f>K43-K35</f>
        <v>0</v>
      </c>
      <c r="M43" s="1"/>
      <c r="N43" s="1"/>
      <c r="O43" s="40"/>
      <c r="P43" s="40"/>
      <c r="Q43" s="40"/>
      <c r="R43" s="40"/>
      <c r="S43" s="40"/>
      <c r="T43" s="40"/>
      <c r="U43" s="40"/>
      <c r="V43" s="1"/>
      <c r="W43" s="1"/>
      <c r="X43" s="1"/>
      <c r="Y43" s="1"/>
      <c r="Z43" s="1"/>
    </row>
    <row r="44" spans="1:26" x14ac:dyDescent="0.25">
      <c r="A44" s="1"/>
      <c r="B44" s="1"/>
      <c r="C44" s="16">
        <f t="shared" ref="C44:H48" si="19">C7</f>
        <v>1</v>
      </c>
      <c r="D44" s="16">
        <f t="shared" si="19"/>
        <v>1</v>
      </c>
      <c r="E44" s="16">
        <f t="shared" si="19"/>
        <v>1</v>
      </c>
      <c r="F44" s="16">
        <f t="shared" si="19"/>
        <v>1</v>
      </c>
      <c r="G44" s="16">
        <f t="shared" si="19"/>
        <v>1</v>
      </c>
      <c r="H44" s="16">
        <f t="shared" si="19"/>
        <v>1</v>
      </c>
      <c r="I44" s="1"/>
      <c r="J44" s="31">
        <f t="shared" ref="J44:J48" si="20">SUMPRODUCT($C$49:$H$49,C7:H7)</f>
        <v>216</v>
      </c>
      <c r="K44" s="32">
        <f t="shared" ref="K44:K48" si="21">J44/$J$49</f>
        <v>0.16666666666666666</v>
      </c>
      <c r="L44" s="37">
        <f t="shared" ref="L44:L48" si="22">K44-K36</f>
        <v>0</v>
      </c>
      <c r="M44" s="1"/>
      <c r="N44" s="1"/>
      <c r="O44" s="40"/>
      <c r="P44" s="40"/>
      <c r="Q44" s="40"/>
      <c r="R44" s="40"/>
      <c r="S44" s="40"/>
      <c r="T44" s="40"/>
      <c r="U44" s="40"/>
      <c r="V44" s="1"/>
      <c r="W44" s="1"/>
      <c r="X44" s="1"/>
      <c r="Y44" s="1"/>
      <c r="Z44" s="1"/>
    </row>
    <row r="45" spans="1:26" x14ac:dyDescent="0.25">
      <c r="A45" s="1"/>
      <c r="B45" s="1"/>
      <c r="C45" s="16">
        <f t="shared" si="19"/>
        <v>1</v>
      </c>
      <c r="D45" s="16">
        <f t="shared" si="19"/>
        <v>1</v>
      </c>
      <c r="E45" s="16">
        <f t="shared" si="19"/>
        <v>1</v>
      </c>
      <c r="F45" s="16">
        <f t="shared" si="19"/>
        <v>1</v>
      </c>
      <c r="G45" s="16">
        <f t="shared" si="19"/>
        <v>1</v>
      </c>
      <c r="H45" s="16">
        <f t="shared" si="19"/>
        <v>1</v>
      </c>
      <c r="I45" s="1"/>
      <c r="J45" s="31">
        <f t="shared" si="20"/>
        <v>216</v>
      </c>
      <c r="K45" s="32">
        <f t="shared" si="21"/>
        <v>0.16666666666666666</v>
      </c>
      <c r="L45" s="37">
        <f t="shared" si="22"/>
        <v>0</v>
      </c>
      <c r="M45" s="1"/>
      <c r="N45" s="1"/>
      <c r="O45" s="40"/>
      <c r="P45" s="40"/>
      <c r="Q45" s="40"/>
      <c r="R45" s="40"/>
      <c r="S45" s="40"/>
      <c r="T45" s="40"/>
      <c r="U45" s="40"/>
      <c r="V45" s="1"/>
      <c r="W45" s="1"/>
      <c r="X45" s="1"/>
      <c r="Y45" s="1"/>
      <c r="Z45" s="1"/>
    </row>
    <row r="46" spans="1:26" x14ac:dyDescent="0.25">
      <c r="A46" s="1"/>
      <c r="B46" s="1"/>
      <c r="C46" s="16">
        <f t="shared" si="19"/>
        <v>1</v>
      </c>
      <c r="D46" s="16">
        <f t="shared" si="19"/>
        <v>1</v>
      </c>
      <c r="E46" s="16">
        <f t="shared" si="19"/>
        <v>1</v>
      </c>
      <c r="F46" s="16">
        <f t="shared" si="19"/>
        <v>1</v>
      </c>
      <c r="G46" s="16">
        <f t="shared" si="19"/>
        <v>1</v>
      </c>
      <c r="H46" s="16">
        <f t="shared" si="19"/>
        <v>1</v>
      </c>
      <c r="I46" s="1"/>
      <c r="J46" s="31">
        <f t="shared" si="20"/>
        <v>216</v>
      </c>
      <c r="K46" s="32">
        <f t="shared" si="21"/>
        <v>0.16666666666666666</v>
      </c>
      <c r="L46" s="37">
        <f t="shared" si="22"/>
        <v>0</v>
      </c>
      <c r="M46" s="1"/>
      <c r="N46" s="1"/>
      <c r="O46" s="40"/>
      <c r="P46" s="40"/>
      <c r="Q46" s="40"/>
      <c r="R46" s="40"/>
      <c r="S46" s="40"/>
      <c r="T46" s="40"/>
      <c r="U46" s="40"/>
      <c r="V46" s="1"/>
      <c r="W46" s="1"/>
      <c r="X46" s="1"/>
      <c r="Y46" s="1"/>
      <c r="Z46" s="1"/>
    </row>
    <row r="47" spans="1:26" x14ac:dyDescent="0.25">
      <c r="A47" s="1"/>
      <c r="B47" s="1"/>
      <c r="C47" s="16">
        <f t="shared" si="19"/>
        <v>1</v>
      </c>
      <c r="D47" s="16">
        <f t="shared" si="19"/>
        <v>1</v>
      </c>
      <c r="E47" s="16">
        <f t="shared" si="19"/>
        <v>1</v>
      </c>
      <c r="F47" s="16">
        <f t="shared" si="19"/>
        <v>1</v>
      </c>
      <c r="G47" s="16">
        <f t="shared" si="19"/>
        <v>1</v>
      </c>
      <c r="H47" s="16">
        <f t="shared" si="19"/>
        <v>1</v>
      </c>
      <c r="I47" s="1"/>
      <c r="J47" s="31">
        <f t="shared" si="20"/>
        <v>216</v>
      </c>
      <c r="K47" s="32">
        <f t="shared" si="21"/>
        <v>0.16666666666666666</v>
      </c>
      <c r="L47" s="37">
        <f t="shared" si="22"/>
        <v>0</v>
      </c>
      <c r="M47" s="1"/>
      <c r="N47" s="1"/>
      <c r="O47" s="40"/>
      <c r="P47" s="40"/>
      <c r="Q47" s="40"/>
      <c r="R47" s="40"/>
      <c r="S47" s="40"/>
      <c r="T47" s="40"/>
      <c r="U47" s="40"/>
      <c r="V47" s="1"/>
      <c r="W47" s="1"/>
      <c r="X47" s="1"/>
      <c r="Y47" s="1"/>
      <c r="Z47" s="1"/>
    </row>
    <row r="48" spans="1:26" x14ac:dyDescent="0.25">
      <c r="A48" s="1"/>
      <c r="B48" s="1"/>
      <c r="C48" s="16">
        <f t="shared" si="19"/>
        <v>1</v>
      </c>
      <c r="D48" s="16">
        <f t="shared" si="19"/>
        <v>1</v>
      </c>
      <c r="E48" s="16">
        <f t="shared" si="19"/>
        <v>1</v>
      </c>
      <c r="F48" s="16">
        <f t="shared" si="19"/>
        <v>1</v>
      </c>
      <c r="G48" s="16">
        <f t="shared" si="19"/>
        <v>1</v>
      </c>
      <c r="H48" s="16">
        <f t="shared" si="19"/>
        <v>1</v>
      </c>
      <c r="I48" s="1"/>
      <c r="J48" s="31">
        <f t="shared" si="20"/>
        <v>216</v>
      </c>
      <c r="K48" s="32">
        <f t="shared" si="21"/>
        <v>0.16666666666666666</v>
      </c>
      <c r="L48" s="37">
        <f t="shared" si="22"/>
        <v>0</v>
      </c>
      <c r="M48" s="1"/>
      <c r="N48" s="1"/>
      <c r="O48" s="1"/>
      <c r="P48" s="38"/>
      <c r="Q48" s="38"/>
      <c r="R48" s="38"/>
      <c r="S48" s="38"/>
      <c r="T48" s="38"/>
      <c r="U48" s="38"/>
      <c r="V48" s="1"/>
      <c r="W48" s="1"/>
      <c r="X48" s="1"/>
      <c r="Y48" s="1"/>
      <c r="Z48" s="1"/>
    </row>
    <row r="49" spans="1:26" x14ac:dyDescent="0.25">
      <c r="A49" s="1"/>
      <c r="B49" s="1"/>
      <c r="C49" s="31">
        <f>J35</f>
        <v>36</v>
      </c>
      <c r="D49" s="31">
        <f>J36</f>
        <v>36</v>
      </c>
      <c r="E49" s="31">
        <f>J37</f>
        <v>36</v>
      </c>
      <c r="F49" s="31">
        <f>J38</f>
        <v>36</v>
      </c>
      <c r="G49" s="31">
        <f>J39</f>
        <v>36</v>
      </c>
      <c r="H49" s="31">
        <f>J40</f>
        <v>36</v>
      </c>
      <c r="I49" s="1"/>
      <c r="J49" s="35">
        <f>SUM(J43:J48)</f>
        <v>1296</v>
      </c>
      <c r="K49" s="36">
        <f>SUM(K43:K48)</f>
        <v>0.99999999999999989</v>
      </c>
      <c r="L49" s="41"/>
      <c r="M49" s="1"/>
      <c r="N49" s="1"/>
      <c r="O49" s="1"/>
      <c r="P49" s="38"/>
      <c r="Q49" s="42"/>
      <c r="R49" s="42"/>
      <c r="S49" s="42"/>
      <c r="T49" s="42"/>
      <c r="U49" s="42"/>
      <c r="V49" s="1"/>
      <c r="W49" s="1"/>
      <c r="X49" s="1"/>
      <c r="Y49" s="1"/>
      <c r="Z49" s="1"/>
    </row>
    <row r="50" spans="1:26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41"/>
      <c r="M50" s="1"/>
      <c r="N50" s="1"/>
      <c r="O50" s="1"/>
      <c r="P50" s="38"/>
      <c r="Q50" s="42"/>
      <c r="R50" s="42"/>
      <c r="S50" s="42"/>
      <c r="T50" s="42"/>
      <c r="U50" s="42"/>
      <c r="V50" s="1"/>
      <c r="W50" s="1"/>
      <c r="X50" s="1"/>
      <c r="Y50" s="1"/>
      <c r="Z50" s="1"/>
    </row>
    <row r="51" spans="1:26" x14ac:dyDescent="0.25">
      <c r="A51" s="1"/>
      <c r="B51" s="1" t="s">
        <v>12</v>
      </c>
      <c r="C51" s="16">
        <f>C6</f>
        <v>1</v>
      </c>
      <c r="D51" s="16">
        <f t="shared" ref="D51:H51" si="23">D6</f>
        <v>1</v>
      </c>
      <c r="E51" s="16">
        <f t="shared" si="23"/>
        <v>1</v>
      </c>
      <c r="F51" s="16">
        <f t="shared" si="23"/>
        <v>1</v>
      </c>
      <c r="G51" s="16">
        <f t="shared" si="23"/>
        <v>1</v>
      </c>
      <c r="H51" s="16">
        <f t="shared" si="23"/>
        <v>1</v>
      </c>
      <c r="I51" s="1"/>
      <c r="J51" s="31">
        <f>SUMPRODUCT($C$57:$H$57,C6:H6)</f>
        <v>1296</v>
      </c>
      <c r="K51" s="32">
        <f>J51/$J$57</f>
        <v>0.16666666666666666</v>
      </c>
      <c r="L51" s="37">
        <f>K51-K43</f>
        <v>0</v>
      </c>
      <c r="M51" s="1"/>
      <c r="N51" s="1"/>
      <c r="O51" s="1"/>
      <c r="P51" s="38"/>
      <c r="Q51" s="42"/>
      <c r="R51" s="42"/>
      <c r="S51" s="42"/>
      <c r="T51" s="42"/>
      <c r="U51" s="42"/>
      <c r="V51" s="1"/>
      <c r="W51" s="1"/>
      <c r="X51" s="1"/>
      <c r="Y51" s="1"/>
      <c r="Z51" s="1"/>
    </row>
    <row r="52" spans="1:26" x14ac:dyDescent="0.25">
      <c r="A52" s="1"/>
      <c r="B52" s="1"/>
      <c r="C52" s="16">
        <f t="shared" ref="C52:H56" si="24">C7</f>
        <v>1</v>
      </c>
      <c r="D52" s="16">
        <f t="shared" si="24"/>
        <v>1</v>
      </c>
      <c r="E52" s="16">
        <f t="shared" si="24"/>
        <v>1</v>
      </c>
      <c r="F52" s="16">
        <f t="shared" si="24"/>
        <v>1</v>
      </c>
      <c r="G52" s="16">
        <f t="shared" si="24"/>
        <v>1</v>
      </c>
      <c r="H52" s="16">
        <f t="shared" si="24"/>
        <v>1</v>
      </c>
      <c r="I52" s="1"/>
      <c r="J52" s="31">
        <f t="shared" ref="J52:J55" si="25">SUMPRODUCT($C$57:$H$57,C7:H7)</f>
        <v>1296</v>
      </c>
      <c r="K52" s="32">
        <f t="shared" ref="K52:K56" si="26">J52/$J$57</f>
        <v>0.16666666666666666</v>
      </c>
      <c r="L52" s="37">
        <f t="shared" ref="L52:L56" si="27">K52-K44</f>
        <v>0</v>
      </c>
      <c r="M52" s="1"/>
      <c r="N52" s="1"/>
      <c r="O52" s="1"/>
      <c r="P52" s="38"/>
      <c r="Q52" s="42"/>
      <c r="R52" s="42"/>
      <c r="S52" s="42"/>
      <c r="T52" s="42"/>
      <c r="U52" s="42"/>
      <c r="V52" s="1"/>
      <c r="W52" s="1"/>
      <c r="X52" s="1"/>
      <c r="Y52" s="1"/>
      <c r="Z52" s="1"/>
    </row>
    <row r="53" spans="1:26" x14ac:dyDescent="0.25">
      <c r="A53" s="1"/>
      <c r="B53" s="1"/>
      <c r="C53" s="16">
        <f t="shared" si="24"/>
        <v>1</v>
      </c>
      <c r="D53" s="16">
        <f t="shared" si="24"/>
        <v>1</v>
      </c>
      <c r="E53" s="16">
        <f t="shared" si="24"/>
        <v>1</v>
      </c>
      <c r="F53" s="16">
        <f t="shared" si="24"/>
        <v>1</v>
      </c>
      <c r="G53" s="16">
        <f t="shared" si="24"/>
        <v>1</v>
      </c>
      <c r="H53" s="16">
        <f t="shared" si="24"/>
        <v>1</v>
      </c>
      <c r="I53" s="1"/>
      <c r="J53" s="31">
        <f t="shared" si="25"/>
        <v>1296</v>
      </c>
      <c r="K53" s="32">
        <f t="shared" si="26"/>
        <v>0.16666666666666666</v>
      </c>
      <c r="L53" s="37">
        <f t="shared" si="27"/>
        <v>0</v>
      </c>
      <c r="M53" s="1"/>
      <c r="N53" s="1"/>
      <c r="O53" s="1"/>
      <c r="P53" s="38"/>
      <c r="Q53" s="42"/>
      <c r="R53" s="42"/>
      <c r="S53" s="42"/>
      <c r="T53" s="42"/>
      <c r="U53" s="42"/>
      <c r="V53" s="1"/>
      <c r="W53" s="1"/>
      <c r="X53" s="1"/>
      <c r="Y53" s="1"/>
      <c r="Z53" s="1"/>
    </row>
    <row r="54" spans="1:26" x14ac:dyDescent="0.25">
      <c r="A54" s="1"/>
      <c r="B54" s="1"/>
      <c r="C54" s="16">
        <f t="shared" si="24"/>
        <v>1</v>
      </c>
      <c r="D54" s="16">
        <f t="shared" si="24"/>
        <v>1</v>
      </c>
      <c r="E54" s="16">
        <f t="shared" si="24"/>
        <v>1</v>
      </c>
      <c r="F54" s="16">
        <f t="shared" si="24"/>
        <v>1</v>
      </c>
      <c r="G54" s="16">
        <f t="shared" si="24"/>
        <v>1</v>
      </c>
      <c r="H54" s="16">
        <f t="shared" si="24"/>
        <v>1</v>
      </c>
      <c r="I54" s="1"/>
      <c r="J54" s="31">
        <f t="shared" si="25"/>
        <v>1296</v>
      </c>
      <c r="K54" s="32">
        <f t="shared" si="26"/>
        <v>0.16666666666666666</v>
      </c>
      <c r="L54" s="37">
        <f t="shared" si="27"/>
        <v>0</v>
      </c>
      <c r="M54" s="1"/>
      <c r="N54" s="1"/>
      <c r="O54" s="1"/>
      <c r="P54" s="38"/>
      <c r="Q54" s="42"/>
      <c r="R54" s="42"/>
      <c r="S54" s="42"/>
      <c r="T54" s="42"/>
      <c r="U54" s="42"/>
      <c r="V54" s="1"/>
      <c r="W54" s="1"/>
      <c r="X54" s="1"/>
      <c r="Y54" s="1"/>
      <c r="Z54" s="1"/>
    </row>
    <row r="55" spans="1:26" x14ac:dyDescent="0.25">
      <c r="A55" s="1"/>
      <c r="B55" s="1"/>
      <c r="C55" s="16">
        <f t="shared" si="24"/>
        <v>1</v>
      </c>
      <c r="D55" s="16">
        <f t="shared" si="24"/>
        <v>1</v>
      </c>
      <c r="E55" s="16">
        <f t="shared" si="24"/>
        <v>1</v>
      </c>
      <c r="F55" s="16">
        <f t="shared" si="24"/>
        <v>1</v>
      </c>
      <c r="G55" s="16">
        <f t="shared" si="24"/>
        <v>1</v>
      </c>
      <c r="H55" s="16">
        <f t="shared" si="24"/>
        <v>1</v>
      </c>
      <c r="I55" s="1"/>
      <c r="J55" s="31">
        <f t="shared" si="25"/>
        <v>1296</v>
      </c>
      <c r="K55" s="32">
        <f t="shared" si="26"/>
        <v>0.16666666666666666</v>
      </c>
      <c r="L55" s="37">
        <f t="shared" si="27"/>
        <v>0</v>
      </c>
      <c r="M55" s="1"/>
      <c r="N55" s="1"/>
      <c r="O55" s="1"/>
      <c r="P55" s="38"/>
      <c r="Q55" s="42"/>
      <c r="R55" s="42"/>
      <c r="S55" s="42"/>
      <c r="T55" s="42"/>
      <c r="U55" s="42"/>
      <c r="V55" s="1"/>
      <c r="W55" s="1"/>
      <c r="X55" s="1"/>
      <c r="Y55" s="1"/>
      <c r="Z55" s="1"/>
    </row>
    <row r="56" spans="1:26" x14ac:dyDescent="0.25">
      <c r="A56" s="1"/>
      <c r="B56" s="1"/>
      <c r="C56" s="16">
        <f t="shared" si="24"/>
        <v>1</v>
      </c>
      <c r="D56" s="16">
        <f t="shared" si="24"/>
        <v>1</v>
      </c>
      <c r="E56" s="16">
        <f t="shared" si="24"/>
        <v>1</v>
      </c>
      <c r="F56" s="16">
        <f t="shared" si="24"/>
        <v>1</v>
      </c>
      <c r="G56" s="16">
        <f t="shared" si="24"/>
        <v>1</v>
      </c>
      <c r="H56" s="16">
        <f t="shared" si="24"/>
        <v>1</v>
      </c>
      <c r="I56" s="1"/>
      <c r="J56" s="31">
        <f>SUMPRODUCT($C$57:$H$57,C11:H11)</f>
        <v>1296</v>
      </c>
      <c r="K56" s="32">
        <f t="shared" si="26"/>
        <v>0.16666666666666666</v>
      </c>
      <c r="L56" s="37">
        <f t="shared" si="27"/>
        <v>0</v>
      </c>
      <c r="M56" s="1"/>
      <c r="N56" s="1"/>
      <c r="O56" s="1"/>
      <c r="P56" s="38"/>
      <c r="Q56" s="38"/>
      <c r="R56" s="38"/>
      <c r="S56" s="38"/>
      <c r="T56" s="38"/>
      <c r="U56" s="38"/>
      <c r="V56" s="1"/>
      <c r="W56" s="1"/>
      <c r="X56" s="1"/>
      <c r="Y56" s="1"/>
      <c r="Z56" s="1"/>
    </row>
    <row r="57" spans="1:26" x14ac:dyDescent="0.25">
      <c r="A57" s="1"/>
      <c r="B57" s="1"/>
      <c r="C57" s="31">
        <f>J43</f>
        <v>216</v>
      </c>
      <c r="D57" s="31">
        <f>J44</f>
        <v>216</v>
      </c>
      <c r="E57" s="31">
        <f>J45</f>
        <v>216</v>
      </c>
      <c r="F57" s="31">
        <f>J46</f>
        <v>216</v>
      </c>
      <c r="G57" s="31">
        <f>J47</f>
        <v>216</v>
      </c>
      <c r="H57" s="31">
        <f>J48</f>
        <v>216</v>
      </c>
      <c r="I57" s="1"/>
      <c r="J57" s="35">
        <f>SUM(J51:J56)</f>
        <v>7776</v>
      </c>
      <c r="K57" s="36">
        <f>SUM(K51:K56)</f>
        <v>0.99999999999999989</v>
      </c>
      <c r="L57" s="41"/>
      <c r="M57" s="1"/>
      <c r="N57" s="1"/>
      <c r="O57" s="1"/>
      <c r="P57" s="38"/>
      <c r="Q57" s="42"/>
      <c r="R57" s="42"/>
      <c r="S57" s="42"/>
      <c r="T57" s="42"/>
      <c r="U57" s="42"/>
      <c r="V57" s="1"/>
      <c r="W57" s="1"/>
      <c r="X57" s="1"/>
      <c r="Y57" s="1"/>
      <c r="Z57" s="1"/>
    </row>
    <row r="58" spans="1:26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41"/>
      <c r="M58" s="1"/>
      <c r="N58" s="1"/>
      <c r="O58" s="1"/>
      <c r="P58" s="38"/>
      <c r="Q58" s="42"/>
      <c r="R58" s="42"/>
      <c r="S58" s="42"/>
      <c r="T58" s="42"/>
      <c r="U58" s="42"/>
      <c r="V58" s="1"/>
      <c r="W58" s="1"/>
      <c r="X58" s="1"/>
      <c r="Y58" s="1"/>
      <c r="Z58" s="1"/>
    </row>
    <row r="59" spans="1:26" x14ac:dyDescent="0.25">
      <c r="A59" s="1"/>
      <c r="B59" s="1" t="s">
        <v>13</v>
      </c>
      <c r="C59" s="16">
        <f>C6</f>
        <v>1</v>
      </c>
      <c r="D59" s="16">
        <f t="shared" ref="D59:H59" si="28">D6</f>
        <v>1</v>
      </c>
      <c r="E59" s="16">
        <f t="shared" si="28"/>
        <v>1</v>
      </c>
      <c r="F59" s="16">
        <f t="shared" si="28"/>
        <v>1</v>
      </c>
      <c r="G59" s="16">
        <f t="shared" si="28"/>
        <v>1</v>
      </c>
      <c r="H59" s="16">
        <f t="shared" si="28"/>
        <v>1</v>
      </c>
      <c r="I59" s="1"/>
      <c r="J59" s="31">
        <f>SUMPRODUCT($C$65:$H$65,C6:H6)</f>
        <v>7776</v>
      </c>
      <c r="K59" s="32">
        <f>J59/$J$65</f>
        <v>0.16666666666666666</v>
      </c>
      <c r="L59" s="37">
        <f>K59-K51</f>
        <v>0</v>
      </c>
      <c r="M59" s="1"/>
      <c r="N59" s="1"/>
      <c r="O59" s="1"/>
      <c r="P59" s="38"/>
      <c r="Q59" s="42"/>
      <c r="R59" s="42"/>
      <c r="S59" s="42"/>
      <c r="T59" s="42"/>
      <c r="U59" s="42"/>
      <c r="V59" s="1"/>
      <c r="W59" s="1"/>
      <c r="X59" s="1"/>
      <c r="Y59" s="1"/>
      <c r="Z59" s="1"/>
    </row>
    <row r="60" spans="1:26" x14ac:dyDescent="0.25">
      <c r="A60" s="1"/>
      <c r="B60" s="1"/>
      <c r="C60" s="16">
        <f t="shared" ref="C60:H64" si="29">C7</f>
        <v>1</v>
      </c>
      <c r="D60" s="16">
        <f t="shared" si="29"/>
        <v>1</v>
      </c>
      <c r="E60" s="16">
        <f t="shared" si="29"/>
        <v>1</v>
      </c>
      <c r="F60" s="16">
        <f t="shared" si="29"/>
        <v>1</v>
      </c>
      <c r="G60" s="16">
        <f t="shared" si="29"/>
        <v>1</v>
      </c>
      <c r="H60" s="16">
        <f t="shared" si="29"/>
        <v>1</v>
      </c>
      <c r="I60" s="1"/>
      <c r="J60" s="31">
        <f t="shared" ref="J60:J64" si="30">SUMPRODUCT($C$65:$H$65,C7:H7)</f>
        <v>7776</v>
      </c>
      <c r="K60" s="32">
        <f t="shared" ref="K60:K63" si="31">J60/$J$65</f>
        <v>0.16666666666666666</v>
      </c>
      <c r="L60" s="37">
        <f t="shared" ref="L60:L64" si="32">K60-K52</f>
        <v>0</v>
      </c>
      <c r="M60" s="1"/>
      <c r="N60" s="1"/>
      <c r="O60" s="1"/>
      <c r="P60" s="38"/>
      <c r="Q60" s="42"/>
      <c r="R60" s="42"/>
      <c r="S60" s="42"/>
      <c r="T60" s="42"/>
      <c r="U60" s="42"/>
      <c r="V60" s="1"/>
      <c r="W60" s="1"/>
      <c r="X60" s="1"/>
      <c r="Y60" s="1"/>
      <c r="Z60" s="1"/>
    </row>
    <row r="61" spans="1:26" x14ac:dyDescent="0.25">
      <c r="A61" s="1"/>
      <c r="B61" s="1"/>
      <c r="C61" s="16">
        <f t="shared" si="29"/>
        <v>1</v>
      </c>
      <c r="D61" s="16">
        <f t="shared" si="29"/>
        <v>1</v>
      </c>
      <c r="E61" s="16">
        <f t="shared" si="29"/>
        <v>1</v>
      </c>
      <c r="F61" s="16">
        <f t="shared" si="29"/>
        <v>1</v>
      </c>
      <c r="G61" s="16">
        <f t="shared" si="29"/>
        <v>1</v>
      </c>
      <c r="H61" s="16">
        <f t="shared" si="29"/>
        <v>1</v>
      </c>
      <c r="I61" s="1"/>
      <c r="J61" s="31">
        <f t="shared" si="30"/>
        <v>7776</v>
      </c>
      <c r="K61" s="32">
        <f t="shared" si="31"/>
        <v>0.16666666666666666</v>
      </c>
      <c r="L61" s="37">
        <f t="shared" si="32"/>
        <v>0</v>
      </c>
      <c r="M61" s="1"/>
      <c r="N61" s="1"/>
      <c r="O61" s="1"/>
      <c r="P61" s="38"/>
      <c r="Q61" s="42"/>
      <c r="R61" s="42"/>
      <c r="S61" s="42"/>
      <c r="T61" s="42"/>
      <c r="U61" s="42"/>
      <c r="V61" s="1"/>
      <c r="W61" s="1"/>
      <c r="X61" s="1"/>
      <c r="Y61" s="1"/>
      <c r="Z61" s="1"/>
    </row>
    <row r="62" spans="1:26" x14ac:dyDescent="0.25">
      <c r="A62" s="1"/>
      <c r="B62" s="1"/>
      <c r="C62" s="16">
        <f t="shared" si="29"/>
        <v>1</v>
      </c>
      <c r="D62" s="16">
        <f t="shared" si="29"/>
        <v>1</v>
      </c>
      <c r="E62" s="16">
        <f t="shared" si="29"/>
        <v>1</v>
      </c>
      <c r="F62" s="16">
        <f t="shared" si="29"/>
        <v>1</v>
      </c>
      <c r="G62" s="16">
        <f t="shared" si="29"/>
        <v>1</v>
      </c>
      <c r="H62" s="16">
        <f t="shared" si="29"/>
        <v>1</v>
      </c>
      <c r="I62" s="1"/>
      <c r="J62" s="31">
        <f t="shared" si="30"/>
        <v>7776</v>
      </c>
      <c r="K62" s="32">
        <f t="shared" si="31"/>
        <v>0.16666666666666666</v>
      </c>
      <c r="L62" s="37">
        <f t="shared" si="32"/>
        <v>0</v>
      </c>
      <c r="M62" s="1"/>
      <c r="N62" s="1"/>
      <c r="O62" s="1"/>
      <c r="P62" s="38"/>
      <c r="Q62" s="42"/>
      <c r="R62" s="42"/>
      <c r="S62" s="42"/>
      <c r="T62" s="42"/>
      <c r="U62" s="42"/>
      <c r="V62" s="1"/>
      <c r="W62" s="1"/>
      <c r="X62" s="1"/>
      <c r="Y62" s="1"/>
      <c r="Z62" s="1"/>
    </row>
    <row r="63" spans="1:26" x14ac:dyDescent="0.25">
      <c r="A63" s="1"/>
      <c r="B63" s="1"/>
      <c r="C63" s="16">
        <f t="shared" si="29"/>
        <v>1</v>
      </c>
      <c r="D63" s="16">
        <f t="shared" si="29"/>
        <v>1</v>
      </c>
      <c r="E63" s="16">
        <f t="shared" si="29"/>
        <v>1</v>
      </c>
      <c r="F63" s="16">
        <f t="shared" si="29"/>
        <v>1</v>
      </c>
      <c r="G63" s="16">
        <f t="shared" si="29"/>
        <v>1</v>
      </c>
      <c r="H63" s="16">
        <f t="shared" si="29"/>
        <v>1</v>
      </c>
      <c r="I63" s="1"/>
      <c r="J63" s="31">
        <f t="shared" si="30"/>
        <v>7776</v>
      </c>
      <c r="K63" s="32">
        <f t="shared" si="31"/>
        <v>0.16666666666666666</v>
      </c>
      <c r="L63" s="37">
        <f t="shared" si="32"/>
        <v>0</v>
      </c>
      <c r="M63" s="1"/>
      <c r="N63" s="1"/>
      <c r="O63" s="1"/>
      <c r="P63" s="38"/>
      <c r="Q63" s="42"/>
      <c r="R63" s="42"/>
      <c r="S63" s="42"/>
      <c r="T63" s="42"/>
      <c r="U63" s="42"/>
      <c r="V63" s="1"/>
      <c r="W63" s="1"/>
      <c r="X63" s="1"/>
      <c r="Y63" s="1"/>
      <c r="Z63" s="1"/>
    </row>
    <row r="64" spans="1:26" x14ac:dyDescent="0.25">
      <c r="A64" s="1"/>
      <c r="B64" s="1"/>
      <c r="C64" s="16">
        <f t="shared" si="29"/>
        <v>1</v>
      </c>
      <c r="D64" s="16">
        <f t="shared" si="29"/>
        <v>1</v>
      </c>
      <c r="E64" s="16">
        <f t="shared" si="29"/>
        <v>1</v>
      </c>
      <c r="F64" s="16">
        <f t="shared" si="29"/>
        <v>1</v>
      </c>
      <c r="G64" s="16">
        <f t="shared" si="29"/>
        <v>1</v>
      </c>
      <c r="H64" s="16">
        <f t="shared" si="29"/>
        <v>1</v>
      </c>
      <c r="I64" s="1"/>
      <c r="J64" s="31">
        <f t="shared" si="30"/>
        <v>7776</v>
      </c>
      <c r="K64" s="32">
        <f>J64/$J$65</f>
        <v>0.16666666666666666</v>
      </c>
      <c r="L64" s="37">
        <f t="shared" si="32"/>
        <v>0</v>
      </c>
      <c r="M64" s="1"/>
      <c r="N64" s="1"/>
      <c r="O64" s="1"/>
      <c r="P64" s="38"/>
      <c r="Q64" s="38"/>
      <c r="R64" s="38"/>
      <c r="S64" s="38"/>
      <c r="T64" s="38"/>
      <c r="U64" s="38"/>
      <c r="V64" s="1"/>
      <c r="W64" s="1"/>
      <c r="X64" s="1"/>
      <c r="Y64" s="1"/>
      <c r="Z64" s="1"/>
    </row>
    <row r="65" spans="1:26" x14ac:dyDescent="0.25">
      <c r="A65" s="1"/>
      <c r="B65" s="1"/>
      <c r="C65" s="31">
        <f>J51</f>
        <v>1296</v>
      </c>
      <c r="D65" s="31">
        <f>J52</f>
        <v>1296</v>
      </c>
      <c r="E65" s="31">
        <f>J53</f>
        <v>1296</v>
      </c>
      <c r="F65" s="31">
        <f>J54</f>
        <v>1296</v>
      </c>
      <c r="G65" s="31">
        <f>J55</f>
        <v>1296</v>
      </c>
      <c r="H65" s="31">
        <f>J56</f>
        <v>1296</v>
      </c>
      <c r="I65" s="1"/>
      <c r="J65" s="35">
        <f>SUM(J59:J64)</f>
        <v>46656</v>
      </c>
      <c r="K65" s="36">
        <f>SUM(K59:K64)</f>
        <v>0.99999999999999989</v>
      </c>
      <c r="L65" s="4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4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x14ac:dyDescent="0.25">
      <c r="A67" s="1"/>
      <c r="B67" s="1" t="s">
        <v>14</v>
      </c>
      <c r="C67" s="16">
        <f>C6</f>
        <v>1</v>
      </c>
      <c r="D67" s="16">
        <f t="shared" ref="D67:H67" si="33">D6</f>
        <v>1</v>
      </c>
      <c r="E67" s="16">
        <f t="shared" si="33"/>
        <v>1</v>
      </c>
      <c r="F67" s="16">
        <f t="shared" si="33"/>
        <v>1</v>
      </c>
      <c r="G67" s="16">
        <f t="shared" si="33"/>
        <v>1</v>
      </c>
      <c r="H67" s="16">
        <f t="shared" si="33"/>
        <v>1</v>
      </c>
      <c r="I67" s="1"/>
      <c r="J67" s="31">
        <f>SUMPRODUCT($C$73:$H$73,C6:H6)</f>
        <v>46656</v>
      </c>
      <c r="K67" s="32">
        <f t="shared" ref="K67:K72" si="34">J67/$J$73</f>
        <v>0.16666666666666666</v>
      </c>
      <c r="L67" s="37">
        <f>K67-K59</f>
        <v>0</v>
      </c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x14ac:dyDescent="0.25">
      <c r="A68" s="1"/>
      <c r="B68" s="1"/>
      <c r="C68" s="16">
        <f t="shared" ref="C68:H72" si="35">C7</f>
        <v>1</v>
      </c>
      <c r="D68" s="16">
        <f t="shared" si="35"/>
        <v>1</v>
      </c>
      <c r="E68" s="16">
        <f t="shared" si="35"/>
        <v>1</v>
      </c>
      <c r="F68" s="16">
        <f t="shared" si="35"/>
        <v>1</v>
      </c>
      <c r="G68" s="16">
        <f t="shared" si="35"/>
        <v>1</v>
      </c>
      <c r="H68" s="16">
        <f t="shared" si="35"/>
        <v>1</v>
      </c>
      <c r="I68" s="1"/>
      <c r="J68" s="31">
        <f t="shared" ref="J68:J72" si="36">SUMPRODUCT($C$73:$H$73,C7:H7)</f>
        <v>46656</v>
      </c>
      <c r="K68" s="32">
        <f t="shared" si="34"/>
        <v>0.16666666666666666</v>
      </c>
      <c r="L68" s="37">
        <f t="shared" ref="L68:L72" si="37">K68-K60</f>
        <v>0</v>
      </c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x14ac:dyDescent="0.25">
      <c r="A69" s="1"/>
      <c r="B69" s="1"/>
      <c r="C69" s="16">
        <f t="shared" si="35"/>
        <v>1</v>
      </c>
      <c r="D69" s="16">
        <f t="shared" si="35"/>
        <v>1</v>
      </c>
      <c r="E69" s="16">
        <f t="shared" si="35"/>
        <v>1</v>
      </c>
      <c r="F69" s="16">
        <f t="shared" si="35"/>
        <v>1</v>
      </c>
      <c r="G69" s="16">
        <f t="shared" si="35"/>
        <v>1</v>
      </c>
      <c r="H69" s="16">
        <f t="shared" si="35"/>
        <v>1</v>
      </c>
      <c r="I69" s="1"/>
      <c r="J69" s="31">
        <f t="shared" si="36"/>
        <v>46656</v>
      </c>
      <c r="K69" s="32">
        <f t="shared" si="34"/>
        <v>0.16666666666666666</v>
      </c>
      <c r="L69" s="37">
        <f t="shared" si="37"/>
        <v>0</v>
      </c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x14ac:dyDescent="0.25">
      <c r="A70" s="1"/>
      <c r="B70" s="1"/>
      <c r="C70" s="16">
        <f t="shared" si="35"/>
        <v>1</v>
      </c>
      <c r="D70" s="16">
        <f t="shared" si="35"/>
        <v>1</v>
      </c>
      <c r="E70" s="16">
        <f t="shared" si="35"/>
        <v>1</v>
      </c>
      <c r="F70" s="16">
        <f t="shared" si="35"/>
        <v>1</v>
      </c>
      <c r="G70" s="16">
        <f t="shared" si="35"/>
        <v>1</v>
      </c>
      <c r="H70" s="16">
        <f t="shared" si="35"/>
        <v>1</v>
      </c>
      <c r="I70" s="1"/>
      <c r="J70" s="31">
        <f t="shared" si="36"/>
        <v>46656</v>
      </c>
      <c r="K70" s="32">
        <f t="shared" si="34"/>
        <v>0.16666666666666666</v>
      </c>
      <c r="L70" s="37">
        <f t="shared" si="37"/>
        <v>0</v>
      </c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x14ac:dyDescent="0.25">
      <c r="A71" s="1"/>
      <c r="B71" s="1"/>
      <c r="C71" s="16">
        <f t="shared" si="35"/>
        <v>1</v>
      </c>
      <c r="D71" s="16">
        <f t="shared" si="35"/>
        <v>1</v>
      </c>
      <c r="E71" s="16">
        <f t="shared" si="35"/>
        <v>1</v>
      </c>
      <c r="F71" s="16">
        <f t="shared" si="35"/>
        <v>1</v>
      </c>
      <c r="G71" s="16">
        <f t="shared" si="35"/>
        <v>1</v>
      </c>
      <c r="H71" s="16">
        <f t="shared" si="35"/>
        <v>1</v>
      </c>
      <c r="I71" s="1"/>
      <c r="J71" s="31">
        <f t="shared" si="36"/>
        <v>46656</v>
      </c>
      <c r="K71" s="32">
        <f t="shared" si="34"/>
        <v>0.16666666666666666</v>
      </c>
      <c r="L71" s="37">
        <f t="shared" si="37"/>
        <v>0</v>
      </c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x14ac:dyDescent="0.25">
      <c r="A72" s="1"/>
      <c r="B72" s="1"/>
      <c r="C72" s="16">
        <f t="shared" si="35"/>
        <v>1</v>
      </c>
      <c r="D72" s="16">
        <f t="shared" si="35"/>
        <v>1</v>
      </c>
      <c r="E72" s="16">
        <f t="shared" si="35"/>
        <v>1</v>
      </c>
      <c r="F72" s="16">
        <f t="shared" si="35"/>
        <v>1</v>
      </c>
      <c r="G72" s="16">
        <f t="shared" si="35"/>
        <v>1</v>
      </c>
      <c r="H72" s="16">
        <f t="shared" si="35"/>
        <v>1</v>
      </c>
      <c r="I72" s="1"/>
      <c r="J72" s="31">
        <f t="shared" si="36"/>
        <v>46656</v>
      </c>
      <c r="K72" s="32">
        <f t="shared" si="34"/>
        <v>0.16666666666666666</v>
      </c>
      <c r="L72" s="37">
        <f t="shared" si="37"/>
        <v>0</v>
      </c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x14ac:dyDescent="0.25">
      <c r="A73" s="1"/>
      <c r="B73" s="1"/>
      <c r="C73" s="31">
        <f>J59</f>
        <v>7776</v>
      </c>
      <c r="D73" s="31">
        <f>J60</f>
        <v>7776</v>
      </c>
      <c r="E73" s="31">
        <f>J61</f>
        <v>7776</v>
      </c>
      <c r="F73" s="31">
        <f>J62</f>
        <v>7776</v>
      </c>
      <c r="G73" s="31">
        <f>J63</f>
        <v>7776</v>
      </c>
      <c r="H73" s="31">
        <f>J64</f>
        <v>7776</v>
      </c>
      <c r="I73" s="1"/>
      <c r="J73" s="35">
        <f>SUM(J67:J72)</f>
        <v>279936</v>
      </c>
      <c r="K73" s="36">
        <f>SUM(K67:K72)</f>
        <v>0.99999999999999989</v>
      </c>
      <c r="L73" s="4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x14ac:dyDescent="0.25">
      <c r="A74" s="1"/>
      <c r="B74" s="1"/>
      <c r="C74" s="1"/>
      <c r="D74" s="1"/>
      <c r="E74" s="1"/>
      <c r="F74" s="1"/>
      <c r="G74" s="1"/>
      <c r="H74" s="1"/>
      <c r="I74" s="1"/>
      <c r="J74" s="41"/>
      <c r="K74" s="1"/>
      <c r="L74" s="4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x14ac:dyDescent="0.25">
      <c r="A75" s="1"/>
      <c r="B75" s="1" t="s">
        <v>15</v>
      </c>
      <c r="C75" s="16">
        <f>C6</f>
        <v>1</v>
      </c>
      <c r="D75" s="16">
        <f t="shared" ref="D75:H75" si="38">D6</f>
        <v>1</v>
      </c>
      <c r="E75" s="16">
        <f t="shared" si="38"/>
        <v>1</v>
      </c>
      <c r="F75" s="16">
        <f t="shared" si="38"/>
        <v>1</v>
      </c>
      <c r="G75" s="16">
        <f t="shared" si="38"/>
        <v>1</v>
      </c>
      <c r="H75" s="16">
        <f t="shared" si="38"/>
        <v>1</v>
      </c>
      <c r="I75" s="1"/>
      <c r="J75" s="31">
        <f t="shared" ref="J75:J80" si="39">SUMPRODUCT($C$81:$H$81,C6:H6)</f>
        <v>279936</v>
      </c>
      <c r="K75" s="32">
        <f>J75/$J$81</f>
        <v>0.16666666666666666</v>
      </c>
      <c r="L75" s="37">
        <f t="shared" ref="L75:L80" si="40">K75-K67</f>
        <v>0</v>
      </c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x14ac:dyDescent="0.25">
      <c r="A76" s="1"/>
      <c r="B76" s="1"/>
      <c r="C76" s="16">
        <f t="shared" ref="C76:H80" si="41">C7</f>
        <v>1</v>
      </c>
      <c r="D76" s="16">
        <f t="shared" si="41"/>
        <v>1</v>
      </c>
      <c r="E76" s="16">
        <f t="shared" si="41"/>
        <v>1</v>
      </c>
      <c r="F76" s="16">
        <f t="shared" si="41"/>
        <v>1</v>
      </c>
      <c r="G76" s="16">
        <f t="shared" si="41"/>
        <v>1</v>
      </c>
      <c r="H76" s="16">
        <f t="shared" si="41"/>
        <v>1</v>
      </c>
      <c r="I76" s="1"/>
      <c r="J76" s="31">
        <f t="shared" si="39"/>
        <v>279936</v>
      </c>
      <c r="K76" s="32">
        <f t="shared" ref="K76:K80" si="42">J76/$J$81</f>
        <v>0.16666666666666666</v>
      </c>
      <c r="L76" s="37">
        <f t="shared" si="40"/>
        <v>0</v>
      </c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x14ac:dyDescent="0.25">
      <c r="A77" s="1"/>
      <c r="B77" s="1"/>
      <c r="C77" s="16">
        <f t="shared" si="41"/>
        <v>1</v>
      </c>
      <c r="D77" s="16">
        <f t="shared" si="41"/>
        <v>1</v>
      </c>
      <c r="E77" s="16">
        <f t="shared" si="41"/>
        <v>1</v>
      </c>
      <c r="F77" s="16">
        <f t="shared" si="41"/>
        <v>1</v>
      </c>
      <c r="G77" s="16">
        <f t="shared" si="41"/>
        <v>1</v>
      </c>
      <c r="H77" s="16">
        <f t="shared" si="41"/>
        <v>1</v>
      </c>
      <c r="I77" s="1"/>
      <c r="J77" s="31">
        <f t="shared" si="39"/>
        <v>279936</v>
      </c>
      <c r="K77" s="32">
        <f t="shared" si="42"/>
        <v>0.16666666666666666</v>
      </c>
      <c r="L77" s="37">
        <f t="shared" si="40"/>
        <v>0</v>
      </c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x14ac:dyDescent="0.25">
      <c r="A78" s="1"/>
      <c r="B78" s="1"/>
      <c r="C78" s="16">
        <f t="shared" si="41"/>
        <v>1</v>
      </c>
      <c r="D78" s="16">
        <f t="shared" si="41"/>
        <v>1</v>
      </c>
      <c r="E78" s="16">
        <f t="shared" si="41"/>
        <v>1</v>
      </c>
      <c r="F78" s="16">
        <f t="shared" si="41"/>
        <v>1</v>
      </c>
      <c r="G78" s="16">
        <f t="shared" si="41"/>
        <v>1</v>
      </c>
      <c r="H78" s="16">
        <f t="shared" si="41"/>
        <v>1</v>
      </c>
      <c r="I78" s="1"/>
      <c r="J78" s="31">
        <f t="shared" si="39"/>
        <v>279936</v>
      </c>
      <c r="K78" s="32">
        <f t="shared" si="42"/>
        <v>0.16666666666666666</v>
      </c>
      <c r="L78" s="37">
        <f t="shared" si="40"/>
        <v>0</v>
      </c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x14ac:dyDescent="0.25">
      <c r="A79" s="1"/>
      <c r="B79" s="1"/>
      <c r="C79" s="16">
        <f t="shared" si="41"/>
        <v>1</v>
      </c>
      <c r="D79" s="16">
        <f t="shared" si="41"/>
        <v>1</v>
      </c>
      <c r="E79" s="16">
        <f t="shared" si="41"/>
        <v>1</v>
      </c>
      <c r="F79" s="16">
        <f t="shared" si="41"/>
        <v>1</v>
      </c>
      <c r="G79" s="16">
        <f t="shared" si="41"/>
        <v>1</v>
      </c>
      <c r="H79" s="16">
        <f t="shared" si="41"/>
        <v>1</v>
      </c>
      <c r="I79" s="1"/>
      <c r="J79" s="31">
        <f t="shared" si="39"/>
        <v>279936</v>
      </c>
      <c r="K79" s="32">
        <f t="shared" si="42"/>
        <v>0.16666666666666666</v>
      </c>
      <c r="L79" s="37">
        <f t="shared" si="40"/>
        <v>0</v>
      </c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x14ac:dyDescent="0.25">
      <c r="A80" s="1"/>
      <c r="B80" s="1"/>
      <c r="C80" s="16">
        <f t="shared" si="41"/>
        <v>1</v>
      </c>
      <c r="D80" s="16">
        <f t="shared" si="41"/>
        <v>1</v>
      </c>
      <c r="E80" s="16">
        <f t="shared" si="41"/>
        <v>1</v>
      </c>
      <c r="F80" s="16">
        <f t="shared" si="41"/>
        <v>1</v>
      </c>
      <c r="G80" s="16">
        <f t="shared" si="41"/>
        <v>1</v>
      </c>
      <c r="H80" s="16">
        <f t="shared" si="41"/>
        <v>1</v>
      </c>
      <c r="I80" s="1"/>
      <c r="J80" s="31">
        <f t="shared" si="39"/>
        <v>279936</v>
      </c>
      <c r="K80" s="32">
        <f t="shared" si="42"/>
        <v>0.16666666666666666</v>
      </c>
      <c r="L80" s="37">
        <f t="shared" si="40"/>
        <v>0</v>
      </c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9" x14ac:dyDescent="0.25">
      <c r="A81" s="1"/>
      <c r="B81" s="1"/>
      <c r="C81" s="31">
        <f>J67</f>
        <v>46656</v>
      </c>
      <c r="D81" s="31">
        <f>J68</f>
        <v>46656</v>
      </c>
      <c r="E81" s="31">
        <f>J69</f>
        <v>46656</v>
      </c>
      <c r="F81" s="31">
        <f>J70</f>
        <v>46656</v>
      </c>
      <c r="G81" s="31">
        <f>J71</f>
        <v>46656</v>
      </c>
      <c r="H81" s="31">
        <f>J72</f>
        <v>46656</v>
      </c>
      <c r="I81" s="1"/>
      <c r="J81" s="35">
        <f>SUM(J75:J80)</f>
        <v>1679616</v>
      </c>
      <c r="K81" s="36">
        <f>SUM(K75:K80)</f>
        <v>0.99999999999999989</v>
      </c>
      <c r="L81" s="4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9" x14ac:dyDescent="0.25">
      <c r="A82" s="1"/>
      <c r="B82" s="1"/>
      <c r="C82" s="1"/>
      <c r="D82" s="1"/>
      <c r="E82" s="1"/>
      <c r="F82" s="1"/>
      <c r="G82" s="1"/>
      <c r="H82" s="1"/>
      <c r="I82" s="1"/>
      <c r="J82" s="41"/>
      <c r="K82" s="1"/>
      <c r="L82" s="4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9" x14ac:dyDescent="0.25">
      <c r="A83" s="1"/>
      <c r="B83" s="1" t="s">
        <v>16</v>
      </c>
      <c r="C83" s="16">
        <f>C6</f>
        <v>1</v>
      </c>
      <c r="D83" s="16">
        <f t="shared" ref="D83:H83" si="43">D6</f>
        <v>1</v>
      </c>
      <c r="E83" s="16">
        <f t="shared" si="43"/>
        <v>1</v>
      </c>
      <c r="F83" s="16">
        <f t="shared" si="43"/>
        <v>1</v>
      </c>
      <c r="G83" s="16">
        <f t="shared" si="43"/>
        <v>1</v>
      </c>
      <c r="H83" s="16">
        <f t="shared" si="43"/>
        <v>1</v>
      </c>
      <c r="I83" s="1"/>
      <c r="J83" s="31">
        <f t="shared" ref="J83:J88" si="44">SUMPRODUCT($C$89:$H$89,C6:H6)</f>
        <v>1679616</v>
      </c>
      <c r="K83" s="32">
        <f>J83/$J$89</f>
        <v>0.16666666666666666</v>
      </c>
      <c r="L83" s="37">
        <f>K83-K75</f>
        <v>0</v>
      </c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9" x14ac:dyDescent="0.25">
      <c r="A84" s="1"/>
      <c r="B84" s="1"/>
      <c r="C84" s="16">
        <f t="shared" ref="C84:H88" si="45">C7</f>
        <v>1</v>
      </c>
      <c r="D84" s="16">
        <f t="shared" si="45"/>
        <v>1</v>
      </c>
      <c r="E84" s="16">
        <f t="shared" si="45"/>
        <v>1</v>
      </c>
      <c r="F84" s="16">
        <f t="shared" si="45"/>
        <v>1</v>
      </c>
      <c r="G84" s="16">
        <f t="shared" si="45"/>
        <v>1</v>
      </c>
      <c r="H84" s="16">
        <f t="shared" si="45"/>
        <v>1</v>
      </c>
      <c r="I84" s="1"/>
      <c r="J84" s="31">
        <f t="shared" si="44"/>
        <v>1679616</v>
      </c>
      <c r="K84" s="32">
        <f t="shared" ref="K84:K88" si="46">J84/$J$89</f>
        <v>0.16666666666666666</v>
      </c>
      <c r="L84" s="37">
        <f t="shared" ref="L84:L88" si="47">K84-K76</f>
        <v>0</v>
      </c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9" x14ac:dyDescent="0.25">
      <c r="A85" s="1"/>
      <c r="B85" s="1"/>
      <c r="C85" s="16">
        <f t="shared" si="45"/>
        <v>1</v>
      </c>
      <c r="D85" s="16">
        <f t="shared" si="45"/>
        <v>1</v>
      </c>
      <c r="E85" s="16">
        <f t="shared" si="45"/>
        <v>1</v>
      </c>
      <c r="F85" s="16">
        <f t="shared" si="45"/>
        <v>1</v>
      </c>
      <c r="G85" s="16">
        <f t="shared" si="45"/>
        <v>1</v>
      </c>
      <c r="H85" s="16">
        <f t="shared" si="45"/>
        <v>1</v>
      </c>
      <c r="I85" s="1"/>
      <c r="J85" s="31">
        <f t="shared" si="44"/>
        <v>1679616</v>
      </c>
      <c r="K85" s="32">
        <f t="shared" si="46"/>
        <v>0.16666666666666666</v>
      </c>
      <c r="L85" s="37">
        <f t="shared" si="47"/>
        <v>0</v>
      </c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9" x14ac:dyDescent="0.25">
      <c r="A86" s="1"/>
      <c r="B86" s="1"/>
      <c r="C86" s="16">
        <f t="shared" si="45"/>
        <v>1</v>
      </c>
      <c r="D86" s="16">
        <f t="shared" si="45"/>
        <v>1</v>
      </c>
      <c r="E86" s="16">
        <f t="shared" si="45"/>
        <v>1</v>
      </c>
      <c r="F86" s="16">
        <f t="shared" si="45"/>
        <v>1</v>
      </c>
      <c r="G86" s="16">
        <f t="shared" si="45"/>
        <v>1</v>
      </c>
      <c r="H86" s="16">
        <f t="shared" si="45"/>
        <v>1</v>
      </c>
      <c r="I86" s="1"/>
      <c r="J86" s="31">
        <f t="shared" si="44"/>
        <v>1679616</v>
      </c>
      <c r="K86" s="32">
        <f t="shared" si="46"/>
        <v>0.16666666666666666</v>
      </c>
      <c r="L86" s="37">
        <f t="shared" si="47"/>
        <v>0</v>
      </c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9" x14ac:dyDescent="0.25">
      <c r="A87" s="1"/>
      <c r="B87" s="1"/>
      <c r="C87" s="16">
        <f t="shared" si="45"/>
        <v>1</v>
      </c>
      <c r="D87" s="16">
        <f t="shared" si="45"/>
        <v>1</v>
      </c>
      <c r="E87" s="16">
        <f t="shared" si="45"/>
        <v>1</v>
      </c>
      <c r="F87" s="16">
        <f t="shared" si="45"/>
        <v>1</v>
      </c>
      <c r="G87" s="16">
        <f t="shared" si="45"/>
        <v>1</v>
      </c>
      <c r="H87" s="16">
        <f t="shared" si="45"/>
        <v>1</v>
      </c>
      <c r="I87" s="1"/>
      <c r="J87" s="31">
        <f t="shared" si="44"/>
        <v>1679616</v>
      </c>
      <c r="K87" s="32">
        <f t="shared" si="46"/>
        <v>0.16666666666666666</v>
      </c>
      <c r="L87" s="37">
        <f t="shared" si="47"/>
        <v>0</v>
      </c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9" x14ac:dyDescent="0.25">
      <c r="A88" s="1"/>
      <c r="B88" s="1"/>
      <c r="C88" s="16">
        <f t="shared" si="45"/>
        <v>1</v>
      </c>
      <c r="D88" s="16">
        <f t="shared" si="45"/>
        <v>1</v>
      </c>
      <c r="E88" s="16">
        <f t="shared" si="45"/>
        <v>1</v>
      </c>
      <c r="F88" s="16">
        <f t="shared" si="45"/>
        <v>1</v>
      </c>
      <c r="G88" s="16">
        <f t="shared" si="45"/>
        <v>1</v>
      </c>
      <c r="H88" s="16">
        <f t="shared" si="45"/>
        <v>1</v>
      </c>
      <c r="I88" s="1"/>
      <c r="J88" s="31">
        <f t="shared" si="44"/>
        <v>1679616</v>
      </c>
      <c r="K88" s="32">
        <f t="shared" si="46"/>
        <v>0.16666666666666666</v>
      </c>
      <c r="L88" s="37">
        <f t="shared" si="47"/>
        <v>0</v>
      </c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9" x14ac:dyDescent="0.25">
      <c r="A89" s="1"/>
      <c r="B89" s="1"/>
      <c r="C89" s="31">
        <f>J75</f>
        <v>279936</v>
      </c>
      <c r="D89" s="31">
        <f>J76</f>
        <v>279936</v>
      </c>
      <c r="E89" s="31">
        <f>J77</f>
        <v>279936</v>
      </c>
      <c r="F89" s="31">
        <f>J78</f>
        <v>279936</v>
      </c>
      <c r="G89" s="31">
        <f>J79</f>
        <v>279936</v>
      </c>
      <c r="H89" s="31">
        <f>J80</f>
        <v>279936</v>
      </c>
      <c r="I89" s="1"/>
      <c r="J89" s="48">
        <f>SUM(J83:J88)</f>
        <v>10077696</v>
      </c>
      <c r="K89" s="36">
        <f>SUM(K83:K88)</f>
        <v>0.99999999999999989</v>
      </c>
      <c r="L89" s="4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B89" s="43"/>
      <c r="AC89" s="43"/>
    </row>
    <row r="90" spans="1:29" x14ac:dyDescent="0.25">
      <c r="A90" s="1"/>
      <c r="B90" s="1"/>
      <c r="C90" s="1"/>
      <c r="D90" s="1"/>
      <c r="E90" s="1"/>
      <c r="F90" s="1"/>
      <c r="G90" s="1"/>
      <c r="H90" s="1"/>
      <c r="I90" s="1"/>
      <c r="J90" s="41"/>
      <c r="K90" s="1"/>
      <c r="L90" s="4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B90" s="43"/>
      <c r="AC90" s="43"/>
    </row>
    <row r="91" spans="1:29" x14ac:dyDescent="0.25">
      <c r="A91" s="1"/>
      <c r="B91" s="1" t="s">
        <v>17</v>
      </c>
      <c r="C91" s="16">
        <f>C6</f>
        <v>1</v>
      </c>
      <c r="D91" s="16">
        <f t="shared" ref="D91:H91" si="48">D6</f>
        <v>1</v>
      </c>
      <c r="E91" s="16">
        <f t="shared" si="48"/>
        <v>1</v>
      </c>
      <c r="F91" s="16">
        <f t="shared" si="48"/>
        <v>1</v>
      </c>
      <c r="G91" s="16">
        <f t="shared" si="48"/>
        <v>1</v>
      </c>
      <c r="H91" s="16">
        <f t="shared" si="48"/>
        <v>1</v>
      </c>
      <c r="I91" s="1"/>
      <c r="J91" s="31">
        <f t="shared" ref="J91:J96" si="49">SUMPRODUCT($C$97:$H$97,C6:H6)</f>
        <v>10077696</v>
      </c>
      <c r="K91" s="44">
        <f>J91/$J$97</f>
        <v>0.16666666666666666</v>
      </c>
      <c r="L91" s="37">
        <f>K91-K83</f>
        <v>0</v>
      </c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B91" s="43"/>
      <c r="AC91" s="43"/>
    </row>
    <row r="92" spans="1:29" x14ac:dyDescent="0.25">
      <c r="A92" s="1"/>
      <c r="B92" s="1"/>
      <c r="C92" s="16">
        <f t="shared" ref="C92:H96" si="50">C7</f>
        <v>1</v>
      </c>
      <c r="D92" s="16">
        <f t="shared" si="50"/>
        <v>1</v>
      </c>
      <c r="E92" s="16">
        <f t="shared" si="50"/>
        <v>1</v>
      </c>
      <c r="F92" s="16">
        <f t="shared" si="50"/>
        <v>1</v>
      </c>
      <c r="G92" s="16">
        <f t="shared" si="50"/>
        <v>1</v>
      </c>
      <c r="H92" s="16">
        <f t="shared" si="50"/>
        <v>1</v>
      </c>
      <c r="I92" s="1"/>
      <c r="J92" s="31">
        <f t="shared" si="49"/>
        <v>10077696</v>
      </c>
      <c r="K92" s="44">
        <f t="shared" ref="K92:K96" si="51">J92/$J$97</f>
        <v>0.16666666666666666</v>
      </c>
      <c r="L92" s="37">
        <f t="shared" ref="L92:L96" si="52">K92-K84</f>
        <v>0</v>
      </c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B92" s="43"/>
      <c r="AC92" s="43"/>
    </row>
    <row r="93" spans="1:29" x14ac:dyDescent="0.25">
      <c r="A93" s="1"/>
      <c r="B93" s="1"/>
      <c r="C93" s="16">
        <f t="shared" si="50"/>
        <v>1</v>
      </c>
      <c r="D93" s="16">
        <f t="shared" si="50"/>
        <v>1</v>
      </c>
      <c r="E93" s="16">
        <f t="shared" si="50"/>
        <v>1</v>
      </c>
      <c r="F93" s="16">
        <f t="shared" si="50"/>
        <v>1</v>
      </c>
      <c r="G93" s="16">
        <f t="shared" si="50"/>
        <v>1</v>
      </c>
      <c r="H93" s="16">
        <f t="shared" si="50"/>
        <v>1</v>
      </c>
      <c r="I93" s="1"/>
      <c r="J93" s="31">
        <f t="shared" si="49"/>
        <v>10077696</v>
      </c>
      <c r="K93" s="44">
        <f t="shared" si="51"/>
        <v>0.16666666666666666</v>
      </c>
      <c r="L93" s="37">
        <f t="shared" si="52"/>
        <v>0</v>
      </c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B93" s="43"/>
      <c r="AC93" s="43"/>
    </row>
    <row r="94" spans="1:29" x14ac:dyDescent="0.25">
      <c r="A94" s="1"/>
      <c r="B94" s="1"/>
      <c r="C94" s="16">
        <f t="shared" si="50"/>
        <v>1</v>
      </c>
      <c r="D94" s="16">
        <f t="shared" si="50"/>
        <v>1</v>
      </c>
      <c r="E94" s="16">
        <f t="shared" si="50"/>
        <v>1</v>
      </c>
      <c r="F94" s="16">
        <f t="shared" si="50"/>
        <v>1</v>
      </c>
      <c r="G94" s="16">
        <f t="shared" si="50"/>
        <v>1</v>
      </c>
      <c r="H94" s="16">
        <f t="shared" si="50"/>
        <v>1</v>
      </c>
      <c r="I94" s="1"/>
      <c r="J94" s="31">
        <f t="shared" si="49"/>
        <v>10077696</v>
      </c>
      <c r="K94" s="44">
        <f t="shared" si="51"/>
        <v>0.16666666666666666</v>
      </c>
      <c r="L94" s="37">
        <f t="shared" si="52"/>
        <v>0</v>
      </c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B94" s="43"/>
      <c r="AC94" s="43"/>
    </row>
    <row r="95" spans="1:29" x14ac:dyDescent="0.25">
      <c r="A95" s="1"/>
      <c r="B95" s="1"/>
      <c r="C95" s="16">
        <f t="shared" si="50"/>
        <v>1</v>
      </c>
      <c r="D95" s="16">
        <f t="shared" si="50"/>
        <v>1</v>
      </c>
      <c r="E95" s="16">
        <f t="shared" si="50"/>
        <v>1</v>
      </c>
      <c r="F95" s="16">
        <f t="shared" si="50"/>
        <v>1</v>
      </c>
      <c r="G95" s="16">
        <f t="shared" si="50"/>
        <v>1</v>
      </c>
      <c r="H95" s="16">
        <f t="shared" si="50"/>
        <v>1</v>
      </c>
      <c r="I95" s="1"/>
      <c r="J95" s="31">
        <f t="shared" si="49"/>
        <v>10077696</v>
      </c>
      <c r="K95" s="44">
        <f t="shared" si="51"/>
        <v>0.16666666666666666</v>
      </c>
      <c r="L95" s="37">
        <f t="shared" si="52"/>
        <v>0</v>
      </c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B95" s="43"/>
      <c r="AC95" s="43"/>
    </row>
    <row r="96" spans="1:29" x14ac:dyDescent="0.25">
      <c r="A96" s="1"/>
      <c r="B96" s="1"/>
      <c r="C96" s="16">
        <f t="shared" si="50"/>
        <v>1</v>
      </c>
      <c r="D96" s="16">
        <f t="shared" si="50"/>
        <v>1</v>
      </c>
      <c r="E96" s="16">
        <f t="shared" si="50"/>
        <v>1</v>
      </c>
      <c r="F96" s="16">
        <f t="shared" si="50"/>
        <v>1</v>
      </c>
      <c r="G96" s="16">
        <f t="shared" si="50"/>
        <v>1</v>
      </c>
      <c r="H96" s="16">
        <f t="shared" si="50"/>
        <v>1</v>
      </c>
      <c r="I96" s="1"/>
      <c r="J96" s="31">
        <f t="shared" si="49"/>
        <v>10077696</v>
      </c>
      <c r="K96" s="44">
        <f t="shared" si="51"/>
        <v>0.16666666666666666</v>
      </c>
      <c r="L96" s="37">
        <f t="shared" si="52"/>
        <v>0</v>
      </c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B96" s="43"/>
      <c r="AC96" s="43"/>
    </row>
    <row r="97" spans="1:29" x14ac:dyDescent="0.25">
      <c r="A97" s="1"/>
      <c r="B97" s="1"/>
      <c r="C97" s="31">
        <f>J83</f>
        <v>1679616</v>
      </c>
      <c r="D97" s="31">
        <f>J84</f>
        <v>1679616</v>
      </c>
      <c r="E97" s="31">
        <f>J85</f>
        <v>1679616</v>
      </c>
      <c r="F97" s="31">
        <f>J86</f>
        <v>1679616</v>
      </c>
      <c r="G97" s="31">
        <f>J87</f>
        <v>1679616</v>
      </c>
      <c r="H97" s="31">
        <f>J88</f>
        <v>1679616</v>
      </c>
      <c r="I97" s="1"/>
      <c r="J97" s="35">
        <f>SUM(J91:J96)</f>
        <v>60466176</v>
      </c>
      <c r="K97" s="36">
        <f>SUM(K91:K96)</f>
        <v>0.99999999999999989</v>
      </c>
      <c r="L97" s="4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B97" s="43"/>
      <c r="AC97" s="43"/>
    </row>
    <row r="98" spans="1:29" x14ac:dyDescent="0.25">
      <c r="AB98" s="43"/>
      <c r="AC98" s="43"/>
    </row>
  </sheetData>
  <mergeCells count="5">
    <mergeCell ref="J4:J5"/>
    <mergeCell ref="K4:K5"/>
    <mergeCell ref="L4:L5"/>
    <mergeCell ref="Z6:Z11"/>
    <mergeCell ref="Z14:Z19"/>
  </mergeCells>
  <conditionalFormatting sqref="K15">
    <cfRule type="cellIs" dxfId="2" priority="1" operator="lessThan">
      <formula>0.1</formula>
    </cfRule>
  </conditionalFormatting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9"/>
  <sheetViews>
    <sheetView showGridLines="0" workbookViewId="0">
      <selection activeCell="D6" sqref="D6"/>
    </sheetView>
  </sheetViews>
  <sheetFormatPr defaultRowHeight="12.75" x14ac:dyDescent="0.25"/>
  <cols>
    <col min="1" max="1" width="2.7109375" style="2" customWidth="1"/>
    <col min="2" max="9" width="10.7109375" style="2" customWidth="1"/>
    <col min="10" max="10" width="4.7109375" style="2" customWidth="1"/>
    <col min="11" max="13" width="12.7109375" style="2" customWidth="1"/>
    <col min="14" max="14" width="2.7109375" style="2" customWidth="1"/>
    <col min="15" max="16" width="10.7109375" style="2" customWidth="1"/>
    <col min="17" max="17" width="2.7109375" style="2" customWidth="1"/>
    <col min="18" max="24" width="10.7109375" style="2" customWidth="1"/>
    <col min="25" max="25" width="2.7109375" style="2" customWidth="1"/>
    <col min="26" max="28" width="10.7109375" style="2" customWidth="1"/>
    <col min="29" max="16384" width="9.140625" style="2"/>
  </cols>
  <sheetData>
    <row r="1" spans="1:28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x14ac:dyDescent="0.25">
      <c r="A3" s="1"/>
      <c r="B3" s="3" t="s">
        <v>19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4" t="s">
        <v>0</v>
      </c>
      <c r="L4" s="5"/>
      <c r="M4" s="5"/>
      <c r="N4" s="1"/>
      <c r="O4" s="1"/>
      <c r="P4" s="1"/>
      <c r="Q4" s="1"/>
      <c r="R4" s="6" t="s">
        <v>1</v>
      </c>
      <c r="S4" s="6"/>
      <c r="T4" s="6"/>
      <c r="U4" s="1"/>
      <c r="V4" s="1"/>
      <c r="W4" s="1"/>
      <c r="X4" s="1"/>
      <c r="Y4" s="1"/>
      <c r="Z4" s="1"/>
      <c r="AA4" s="1"/>
      <c r="AB4" s="1"/>
    </row>
    <row r="5" spans="1:28" x14ac:dyDescent="0.25">
      <c r="A5" s="1"/>
      <c r="B5" s="1"/>
      <c r="C5" s="7">
        <v>1</v>
      </c>
      <c r="D5" s="7">
        <v>2</v>
      </c>
      <c r="E5" s="7">
        <v>3</v>
      </c>
      <c r="F5" s="7">
        <v>4</v>
      </c>
      <c r="G5" s="7">
        <v>5</v>
      </c>
      <c r="H5" s="7">
        <v>6</v>
      </c>
      <c r="I5" s="7">
        <v>7</v>
      </c>
      <c r="J5" s="1"/>
      <c r="K5" s="8"/>
      <c r="L5" s="9"/>
      <c r="M5" s="9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0" t="s">
        <v>2</v>
      </c>
      <c r="AA5" s="10" t="s">
        <v>3</v>
      </c>
      <c r="AB5" s="1"/>
    </row>
    <row r="6" spans="1:28" x14ac:dyDescent="0.25">
      <c r="A6" s="1"/>
      <c r="B6" s="7">
        <v>1</v>
      </c>
      <c r="C6" s="11">
        <v>1</v>
      </c>
      <c r="D6" s="46">
        <v>1</v>
      </c>
      <c r="E6" s="46">
        <v>1</v>
      </c>
      <c r="F6" s="46">
        <v>1</v>
      </c>
      <c r="G6" s="46">
        <v>1</v>
      </c>
      <c r="H6" s="46">
        <v>1</v>
      </c>
      <c r="I6" s="46">
        <v>1</v>
      </c>
      <c r="J6" s="1"/>
      <c r="K6" s="12">
        <f>O6</f>
        <v>0.14285714285714285</v>
      </c>
      <c r="L6" s="28"/>
      <c r="M6" s="14"/>
      <c r="N6" s="1"/>
      <c r="O6" s="15">
        <f>L101</f>
        <v>0.14285714285714285</v>
      </c>
      <c r="P6" s="7">
        <f>O6/$O$13</f>
        <v>1</v>
      </c>
      <c r="Q6" s="1"/>
      <c r="R6" s="16">
        <f>C6</f>
        <v>1</v>
      </c>
      <c r="S6" s="16">
        <f t="shared" ref="S6:X12" si="0">D6</f>
        <v>1</v>
      </c>
      <c r="T6" s="16">
        <f t="shared" si="0"/>
        <v>1</v>
      </c>
      <c r="U6" s="16">
        <f t="shared" si="0"/>
        <v>1</v>
      </c>
      <c r="V6" s="16">
        <f t="shared" si="0"/>
        <v>1</v>
      </c>
      <c r="W6" s="16">
        <f t="shared" si="0"/>
        <v>1</v>
      </c>
      <c r="X6" s="16">
        <f t="shared" si="0"/>
        <v>1</v>
      </c>
      <c r="Y6" s="1"/>
      <c r="Z6" s="7">
        <f>SUMPRODUCT($R$14:$X$14,R6:X6)</f>
        <v>7</v>
      </c>
      <c r="AA6" s="7">
        <f>P6</f>
        <v>1</v>
      </c>
      <c r="AB6" s="17">
        <f>SUMPRODUCT(Z6:Z12,AA6:AA12)</f>
        <v>49</v>
      </c>
    </row>
    <row r="7" spans="1:28" x14ac:dyDescent="0.25">
      <c r="A7" s="1"/>
      <c r="B7" s="7">
        <v>2</v>
      </c>
      <c r="C7" s="16">
        <f>1/D6</f>
        <v>1</v>
      </c>
      <c r="D7" s="11">
        <v>1</v>
      </c>
      <c r="E7" s="46">
        <v>1</v>
      </c>
      <c r="F7" s="46">
        <v>1</v>
      </c>
      <c r="G7" s="46">
        <v>1</v>
      </c>
      <c r="H7" s="46">
        <v>1</v>
      </c>
      <c r="I7" s="46">
        <v>1</v>
      </c>
      <c r="J7" s="1"/>
      <c r="K7" s="12">
        <f t="shared" ref="K7:K12" si="1">O7</f>
        <v>0.14285714285714285</v>
      </c>
      <c r="L7" s="28"/>
      <c r="M7" s="14"/>
      <c r="N7" s="1"/>
      <c r="O7" s="15">
        <f t="shared" ref="O7:O12" si="2">L102</f>
        <v>0.14285714285714285</v>
      </c>
      <c r="P7" s="7">
        <f t="shared" ref="P7:P12" si="3">O7/$O$13</f>
        <v>1</v>
      </c>
      <c r="Q7" s="1"/>
      <c r="R7" s="16">
        <f t="shared" ref="R7:R12" si="4">C7</f>
        <v>1</v>
      </c>
      <c r="S7" s="16">
        <f t="shared" si="0"/>
        <v>1</v>
      </c>
      <c r="T7" s="16">
        <f t="shared" si="0"/>
        <v>1</v>
      </c>
      <c r="U7" s="16">
        <f t="shared" si="0"/>
        <v>1</v>
      </c>
      <c r="V7" s="16">
        <f t="shared" si="0"/>
        <v>1</v>
      </c>
      <c r="W7" s="16">
        <f t="shared" si="0"/>
        <v>1</v>
      </c>
      <c r="X7" s="16">
        <f t="shared" si="0"/>
        <v>1</v>
      </c>
      <c r="Y7" s="1"/>
      <c r="Z7" s="7">
        <f t="shared" ref="Z7:Z12" si="5">SUMPRODUCT($R$14:$X$14,R7:X7)</f>
        <v>7</v>
      </c>
      <c r="AA7" s="7">
        <f t="shared" ref="AA7:AA12" si="6">P7</f>
        <v>1</v>
      </c>
      <c r="AB7" s="45"/>
    </row>
    <row r="8" spans="1:28" x14ac:dyDescent="0.25">
      <c r="A8" s="1"/>
      <c r="B8" s="7">
        <v>3</v>
      </c>
      <c r="C8" s="16">
        <f>1/E6</f>
        <v>1</v>
      </c>
      <c r="D8" s="16">
        <f>1/E7</f>
        <v>1</v>
      </c>
      <c r="E8" s="11">
        <v>1</v>
      </c>
      <c r="F8" s="46">
        <v>1</v>
      </c>
      <c r="G8" s="46">
        <v>1</v>
      </c>
      <c r="H8" s="46">
        <v>1</v>
      </c>
      <c r="I8" s="46">
        <v>1</v>
      </c>
      <c r="J8" s="1"/>
      <c r="K8" s="12">
        <f t="shared" si="1"/>
        <v>0.14285714285714285</v>
      </c>
      <c r="L8" s="28"/>
      <c r="M8" s="14"/>
      <c r="N8" s="1"/>
      <c r="O8" s="15">
        <f t="shared" si="2"/>
        <v>0.14285714285714285</v>
      </c>
      <c r="P8" s="7">
        <f t="shared" si="3"/>
        <v>1</v>
      </c>
      <c r="Q8" s="1"/>
      <c r="R8" s="16">
        <f t="shared" si="4"/>
        <v>1</v>
      </c>
      <c r="S8" s="16">
        <f t="shared" si="0"/>
        <v>1</v>
      </c>
      <c r="T8" s="16">
        <f t="shared" si="0"/>
        <v>1</v>
      </c>
      <c r="U8" s="16">
        <f t="shared" si="0"/>
        <v>1</v>
      </c>
      <c r="V8" s="16">
        <f t="shared" si="0"/>
        <v>1</v>
      </c>
      <c r="W8" s="16">
        <f t="shared" si="0"/>
        <v>1</v>
      </c>
      <c r="X8" s="16">
        <f t="shared" si="0"/>
        <v>1</v>
      </c>
      <c r="Y8" s="1"/>
      <c r="Z8" s="7">
        <f t="shared" si="5"/>
        <v>7</v>
      </c>
      <c r="AA8" s="7">
        <f t="shared" si="6"/>
        <v>1</v>
      </c>
      <c r="AB8" s="45"/>
    </row>
    <row r="9" spans="1:28" x14ac:dyDescent="0.25">
      <c r="A9" s="1"/>
      <c r="B9" s="7">
        <v>4</v>
      </c>
      <c r="C9" s="16">
        <f>1/F6</f>
        <v>1</v>
      </c>
      <c r="D9" s="16">
        <f>1/F7</f>
        <v>1</v>
      </c>
      <c r="E9" s="16">
        <f>1/F8</f>
        <v>1</v>
      </c>
      <c r="F9" s="11">
        <v>1</v>
      </c>
      <c r="G9" s="46">
        <v>1</v>
      </c>
      <c r="H9" s="46">
        <v>1</v>
      </c>
      <c r="I9" s="46">
        <v>1</v>
      </c>
      <c r="J9" s="1"/>
      <c r="K9" s="12">
        <f t="shared" si="1"/>
        <v>0.14285714285714285</v>
      </c>
      <c r="L9" s="28"/>
      <c r="M9" s="14"/>
      <c r="N9" s="1"/>
      <c r="O9" s="15">
        <f t="shared" si="2"/>
        <v>0.14285714285714285</v>
      </c>
      <c r="P9" s="7">
        <f t="shared" si="3"/>
        <v>1</v>
      </c>
      <c r="Q9" s="1"/>
      <c r="R9" s="16">
        <f t="shared" si="4"/>
        <v>1</v>
      </c>
      <c r="S9" s="16">
        <f t="shared" si="0"/>
        <v>1</v>
      </c>
      <c r="T9" s="16">
        <f t="shared" si="0"/>
        <v>1</v>
      </c>
      <c r="U9" s="16">
        <f t="shared" si="0"/>
        <v>1</v>
      </c>
      <c r="V9" s="16">
        <f t="shared" si="0"/>
        <v>1</v>
      </c>
      <c r="W9" s="16">
        <f t="shared" si="0"/>
        <v>1</v>
      </c>
      <c r="X9" s="16">
        <f t="shared" si="0"/>
        <v>1</v>
      </c>
      <c r="Y9" s="1"/>
      <c r="Z9" s="7">
        <f t="shared" si="5"/>
        <v>7</v>
      </c>
      <c r="AA9" s="7">
        <f t="shared" si="6"/>
        <v>1</v>
      </c>
      <c r="AB9" s="45"/>
    </row>
    <row r="10" spans="1:28" x14ac:dyDescent="0.25">
      <c r="A10" s="1"/>
      <c r="B10" s="7">
        <v>5</v>
      </c>
      <c r="C10" s="16">
        <f>1/G6</f>
        <v>1</v>
      </c>
      <c r="D10" s="16">
        <f>1/G7</f>
        <v>1</v>
      </c>
      <c r="E10" s="16">
        <f>1/G8</f>
        <v>1</v>
      </c>
      <c r="F10" s="16">
        <f>1/G9</f>
        <v>1</v>
      </c>
      <c r="G10" s="11">
        <v>1</v>
      </c>
      <c r="H10" s="46">
        <v>1</v>
      </c>
      <c r="I10" s="46">
        <v>1</v>
      </c>
      <c r="J10" s="1"/>
      <c r="K10" s="12">
        <f t="shared" si="1"/>
        <v>0.14285714285714285</v>
      </c>
      <c r="L10" s="28"/>
      <c r="M10" s="14"/>
      <c r="N10" s="1"/>
      <c r="O10" s="15">
        <f t="shared" si="2"/>
        <v>0.14285714285714285</v>
      </c>
      <c r="P10" s="7">
        <f t="shared" si="3"/>
        <v>1</v>
      </c>
      <c r="Q10" s="1"/>
      <c r="R10" s="16">
        <f t="shared" si="4"/>
        <v>1</v>
      </c>
      <c r="S10" s="16">
        <f t="shared" si="0"/>
        <v>1</v>
      </c>
      <c r="T10" s="16">
        <f t="shared" si="0"/>
        <v>1</v>
      </c>
      <c r="U10" s="16">
        <f t="shared" si="0"/>
        <v>1</v>
      </c>
      <c r="V10" s="16">
        <f t="shared" si="0"/>
        <v>1</v>
      </c>
      <c r="W10" s="16">
        <f t="shared" si="0"/>
        <v>1</v>
      </c>
      <c r="X10" s="16">
        <f t="shared" si="0"/>
        <v>1</v>
      </c>
      <c r="Y10" s="1"/>
      <c r="Z10" s="7">
        <f t="shared" si="5"/>
        <v>7</v>
      </c>
      <c r="AA10" s="7">
        <f t="shared" si="6"/>
        <v>1</v>
      </c>
      <c r="AB10" s="45"/>
    </row>
    <row r="11" spans="1:28" x14ac:dyDescent="0.25">
      <c r="A11" s="1"/>
      <c r="B11" s="7">
        <v>6</v>
      </c>
      <c r="C11" s="18">
        <f>1/H6</f>
        <v>1</v>
      </c>
      <c r="D11" s="18">
        <f>1/H7</f>
        <v>1</v>
      </c>
      <c r="E11" s="18">
        <f>1/H8</f>
        <v>1</v>
      </c>
      <c r="F11" s="18">
        <f>1/H9</f>
        <v>1</v>
      </c>
      <c r="G11" s="18">
        <f>1/H10</f>
        <v>1</v>
      </c>
      <c r="H11" s="11">
        <v>1</v>
      </c>
      <c r="I11" s="46">
        <v>1</v>
      </c>
      <c r="J11" s="1"/>
      <c r="K11" s="12">
        <f t="shared" si="1"/>
        <v>0.14285714285714285</v>
      </c>
      <c r="L11" s="28"/>
      <c r="M11" s="14"/>
      <c r="N11" s="1"/>
      <c r="O11" s="15">
        <f t="shared" si="2"/>
        <v>0.14285714285714285</v>
      </c>
      <c r="P11" s="7">
        <f t="shared" si="3"/>
        <v>1</v>
      </c>
      <c r="Q11" s="1"/>
      <c r="R11" s="16">
        <f t="shared" si="4"/>
        <v>1</v>
      </c>
      <c r="S11" s="16">
        <f t="shared" si="0"/>
        <v>1</v>
      </c>
      <c r="T11" s="16">
        <f t="shared" si="0"/>
        <v>1</v>
      </c>
      <c r="U11" s="16">
        <f t="shared" si="0"/>
        <v>1</v>
      </c>
      <c r="V11" s="16">
        <f t="shared" si="0"/>
        <v>1</v>
      </c>
      <c r="W11" s="16">
        <f t="shared" si="0"/>
        <v>1</v>
      </c>
      <c r="X11" s="16">
        <f t="shared" si="0"/>
        <v>1</v>
      </c>
      <c r="Y11" s="1"/>
      <c r="Z11" s="7">
        <f t="shared" si="5"/>
        <v>7</v>
      </c>
      <c r="AA11" s="7">
        <f t="shared" si="6"/>
        <v>1</v>
      </c>
      <c r="AB11" s="45"/>
    </row>
    <row r="12" spans="1:28" x14ac:dyDescent="0.25">
      <c r="A12" s="1"/>
      <c r="B12" s="7">
        <v>7</v>
      </c>
      <c r="C12" s="18">
        <f>1/I6</f>
        <v>1</v>
      </c>
      <c r="D12" s="18">
        <f>1/I7</f>
        <v>1</v>
      </c>
      <c r="E12" s="18">
        <f>1/I8</f>
        <v>1</v>
      </c>
      <c r="F12" s="18">
        <f>1/I9</f>
        <v>1</v>
      </c>
      <c r="G12" s="18">
        <f>1/I10</f>
        <v>1</v>
      </c>
      <c r="H12" s="18">
        <f>1/I11</f>
        <v>1</v>
      </c>
      <c r="I12" s="11">
        <v>1</v>
      </c>
      <c r="J12" s="1"/>
      <c r="K12" s="12">
        <f t="shared" si="1"/>
        <v>0.14285714285714285</v>
      </c>
      <c r="L12" s="28"/>
      <c r="M12" s="14"/>
      <c r="N12" s="1"/>
      <c r="O12" s="15">
        <f t="shared" si="2"/>
        <v>0.14285714285714285</v>
      </c>
      <c r="P12" s="7">
        <f t="shared" si="3"/>
        <v>1</v>
      </c>
      <c r="Q12" s="1"/>
      <c r="R12" s="16">
        <f t="shared" si="4"/>
        <v>1</v>
      </c>
      <c r="S12" s="16">
        <f t="shared" si="0"/>
        <v>1</v>
      </c>
      <c r="T12" s="16">
        <f t="shared" si="0"/>
        <v>1</v>
      </c>
      <c r="U12" s="16">
        <f t="shared" si="0"/>
        <v>1</v>
      </c>
      <c r="V12" s="16">
        <f t="shared" si="0"/>
        <v>1</v>
      </c>
      <c r="W12" s="16">
        <f t="shared" si="0"/>
        <v>1</v>
      </c>
      <c r="X12" s="16">
        <f t="shared" si="0"/>
        <v>1</v>
      </c>
      <c r="Y12" s="1"/>
      <c r="Z12" s="7">
        <f t="shared" si="5"/>
        <v>7</v>
      </c>
      <c r="AA12" s="7">
        <f t="shared" si="6"/>
        <v>1</v>
      </c>
      <c r="AB12" s="19"/>
    </row>
    <row r="13" spans="1:28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20"/>
      <c r="L13" s="1"/>
      <c r="M13" s="1"/>
      <c r="N13" s="1"/>
      <c r="O13" s="21">
        <f>SMALL(O6:O12,1)</f>
        <v>0.14285714285714285</v>
      </c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 spans="1:28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7" t="s">
        <v>4</v>
      </c>
      <c r="N14" s="1"/>
      <c r="O14" s="1"/>
      <c r="P14" s="1"/>
      <c r="Q14" s="1"/>
      <c r="R14" s="7">
        <f>P6</f>
        <v>1</v>
      </c>
      <c r="S14" s="7">
        <f>P7</f>
        <v>1</v>
      </c>
      <c r="T14" s="7">
        <f>P8</f>
        <v>1</v>
      </c>
      <c r="U14" s="7">
        <f>P9</f>
        <v>1</v>
      </c>
      <c r="V14" s="22">
        <f>P10</f>
        <v>1</v>
      </c>
      <c r="W14" s="7">
        <f>P11</f>
        <v>1</v>
      </c>
      <c r="X14" s="7">
        <f>P12</f>
        <v>1</v>
      </c>
      <c r="Y14" s="1"/>
      <c r="Z14" s="10" t="s">
        <v>3</v>
      </c>
      <c r="AA14" s="10" t="s">
        <v>3</v>
      </c>
      <c r="AB14" s="1"/>
    </row>
    <row r="15" spans="1:28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7" t="s">
        <v>5</v>
      </c>
      <c r="L15" s="22">
        <f>(AA23-7)/6</f>
        <v>0</v>
      </c>
      <c r="M15" s="7">
        <v>1.32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7">
        <f>P6</f>
        <v>1</v>
      </c>
      <c r="AA15" s="7">
        <f>P6</f>
        <v>1</v>
      </c>
      <c r="AB15" s="8">
        <f>SUMPRODUCT(Z15:Z21,AA15:AA21)</f>
        <v>7</v>
      </c>
    </row>
    <row r="16" spans="1:28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23" t="s">
        <v>6</v>
      </c>
      <c r="L16" s="24">
        <f>L15/M15</f>
        <v>0</v>
      </c>
      <c r="M16" s="28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7">
        <f t="shared" ref="Z16:Z21" si="7">P7</f>
        <v>1</v>
      </c>
      <c r="AA16" s="7">
        <f t="shared" ref="AA16:AA21" si="8">P7</f>
        <v>1</v>
      </c>
      <c r="AB16" s="8"/>
    </row>
    <row r="17" spans="1:28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28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7">
        <f t="shared" si="7"/>
        <v>1</v>
      </c>
      <c r="AA17" s="7">
        <f t="shared" si="8"/>
        <v>1</v>
      </c>
      <c r="AB17" s="8"/>
    </row>
    <row r="18" spans="1:28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7">
        <f t="shared" si="7"/>
        <v>1</v>
      </c>
      <c r="AA18" s="7">
        <f t="shared" si="8"/>
        <v>1</v>
      </c>
      <c r="AB18" s="8"/>
    </row>
    <row r="19" spans="1:28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7">
        <f t="shared" si="7"/>
        <v>1</v>
      </c>
      <c r="AA19" s="7">
        <f t="shared" si="8"/>
        <v>1</v>
      </c>
      <c r="AB19" s="8"/>
    </row>
    <row r="20" spans="1:28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7">
        <f t="shared" si="7"/>
        <v>1</v>
      </c>
      <c r="AA20" s="7">
        <f t="shared" si="8"/>
        <v>1</v>
      </c>
      <c r="AB20" s="8"/>
    </row>
    <row r="21" spans="1:28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7">
        <f t="shared" si="7"/>
        <v>1</v>
      </c>
      <c r="AA21" s="7">
        <f t="shared" si="8"/>
        <v>1</v>
      </c>
      <c r="AB21" s="8"/>
    </row>
    <row r="22" spans="1:28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spans="1:28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25" t="s">
        <v>7</v>
      </c>
      <c r="AA23" s="26">
        <f>AB6/AB15</f>
        <v>7</v>
      </c>
      <c r="AB23" s="1"/>
    </row>
    <row r="24" spans="1:28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 spans="1:28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 spans="1:28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1:28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 x14ac:dyDescent="0.25">
      <c r="A28" s="1"/>
      <c r="B28" s="1"/>
      <c r="C28" s="28"/>
      <c r="D28" s="28"/>
      <c r="E28" s="28"/>
      <c r="F28" s="28"/>
      <c r="G28" s="28"/>
      <c r="H28" s="28"/>
      <c r="I28" s="28"/>
      <c r="J28" s="28"/>
      <c r="K28" s="29"/>
      <c r="L28" s="30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 x14ac:dyDescent="0.25">
      <c r="A29" s="1"/>
      <c r="B29" s="28" t="s">
        <v>8</v>
      </c>
      <c r="C29" s="16">
        <f>C6</f>
        <v>1</v>
      </c>
      <c r="D29" s="16">
        <f t="shared" ref="D29:I29" si="9">D6</f>
        <v>1</v>
      </c>
      <c r="E29" s="16">
        <f t="shared" si="9"/>
        <v>1</v>
      </c>
      <c r="F29" s="16">
        <f t="shared" si="9"/>
        <v>1</v>
      </c>
      <c r="G29" s="16">
        <f t="shared" si="9"/>
        <v>1</v>
      </c>
      <c r="H29" s="16">
        <f t="shared" si="9"/>
        <v>1</v>
      </c>
      <c r="I29" s="16">
        <f t="shared" si="9"/>
        <v>1</v>
      </c>
      <c r="J29" s="1"/>
      <c r="K29" s="31">
        <f t="shared" ref="K29:K35" si="10">SUMPRODUCT($C$36:$I$36,C6:I6)</f>
        <v>7</v>
      </c>
      <c r="L29" s="32">
        <f>K29/$K$36</f>
        <v>0.14285714285714285</v>
      </c>
      <c r="M29" s="1"/>
      <c r="N29" s="20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 x14ac:dyDescent="0.25">
      <c r="A30" s="1"/>
      <c r="B30" s="28"/>
      <c r="C30" s="16">
        <f t="shared" ref="C30:I35" si="11">C7</f>
        <v>1</v>
      </c>
      <c r="D30" s="16">
        <f t="shared" si="11"/>
        <v>1</v>
      </c>
      <c r="E30" s="16">
        <f t="shared" si="11"/>
        <v>1</v>
      </c>
      <c r="F30" s="16">
        <f t="shared" si="11"/>
        <v>1</v>
      </c>
      <c r="G30" s="16">
        <f t="shared" si="11"/>
        <v>1</v>
      </c>
      <c r="H30" s="16">
        <f t="shared" si="11"/>
        <v>1</v>
      </c>
      <c r="I30" s="16">
        <f t="shared" si="11"/>
        <v>1</v>
      </c>
      <c r="J30" s="1"/>
      <c r="K30" s="31">
        <f t="shared" si="10"/>
        <v>7</v>
      </c>
      <c r="L30" s="32">
        <f t="shared" ref="L30:L35" si="12">K30/$K$36</f>
        <v>0.14285714285714285</v>
      </c>
      <c r="M30" s="1"/>
      <c r="N30" s="20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 x14ac:dyDescent="0.25">
      <c r="A31" s="1"/>
      <c r="B31" s="28"/>
      <c r="C31" s="16">
        <f t="shared" si="11"/>
        <v>1</v>
      </c>
      <c r="D31" s="16">
        <f t="shared" si="11"/>
        <v>1</v>
      </c>
      <c r="E31" s="16">
        <f t="shared" si="11"/>
        <v>1</v>
      </c>
      <c r="F31" s="16">
        <f t="shared" si="11"/>
        <v>1</v>
      </c>
      <c r="G31" s="16">
        <f t="shared" si="11"/>
        <v>1</v>
      </c>
      <c r="H31" s="16">
        <f t="shared" si="11"/>
        <v>1</v>
      </c>
      <c r="I31" s="16">
        <f t="shared" si="11"/>
        <v>1</v>
      </c>
      <c r="J31" s="1"/>
      <c r="K31" s="31">
        <f t="shared" si="10"/>
        <v>7</v>
      </c>
      <c r="L31" s="32">
        <f t="shared" si="12"/>
        <v>0.14285714285714285</v>
      </c>
      <c r="M31" s="1"/>
      <c r="N31" s="20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 x14ac:dyDescent="0.25">
      <c r="A32" s="1"/>
      <c r="B32" s="28"/>
      <c r="C32" s="16">
        <f t="shared" si="11"/>
        <v>1</v>
      </c>
      <c r="D32" s="16">
        <f t="shared" si="11"/>
        <v>1</v>
      </c>
      <c r="E32" s="16">
        <f t="shared" si="11"/>
        <v>1</v>
      </c>
      <c r="F32" s="16">
        <f t="shared" si="11"/>
        <v>1</v>
      </c>
      <c r="G32" s="16">
        <f t="shared" si="11"/>
        <v>1</v>
      </c>
      <c r="H32" s="16">
        <f t="shared" si="11"/>
        <v>1</v>
      </c>
      <c r="I32" s="16">
        <f t="shared" si="11"/>
        <v>1</v>
      </c>
      <c r="J32" s="1"/>
      <c r="K32" s="31">
        <f t="shared" si="10"/>
        <v>7</v>
      </c>
      <c r="L32" s="32">
        <f t="shared" si="12"/>
        <v>0.14285714285714285</v>
      </c>
      <c r="M32" s="1"/>
      <c r="N32" s="20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1:28" x14ac:dyDescent="0.25">
      <c r="A33" s="1"/>
      <c r="B33" s="28"/>
      <c r="C33" s="16">
        <f t="shared" si="11"/>
        <v>1</v>
      </c>
      <c r="D33" s="16">
        <f t="shared" si="11"/>
        <v>1</v>
      </c>
      <c r="E33" s="16">
        <f t="shared" si="11"/>
        <v>1</v>
      </c>
      <c r="F33" s="16">
        <f t="shared" si="11"/>
        <v>1</v>
      </c>
      <c r="G33" s="16">
        <f t="shared" si="11"/>
        <v>1</v>
      </c>
      <c r="H33" s="16">
        <f t="shared" si="11"/>
        <v>1</v>
      </c>
      <c r="I33" s="16">
        <f t="shared" si="11"/>
        <v>1</v>
      </c>
      <c r="J33" s="1"/>
      <c r="K33" s="31">
        <f t="shared" si="10"/>
        <v>7</v>
      </c>
      <c r="L33" s="32">
        <f t="shared" si="12"/>
        <v>0.14285714285714285</v>
      </c>
      <c r="M33" s="1"/>
      <c r="N33" s="20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1:28" x14ac:dyDescent="0.25">
      <c r="A34" s="1"/>
      <c r="B34" s="28"/>
      <c r="C34" s="16">
        <f t="shared" si="11"/>
        <v>1</v>
      </c>
      <c r="D34" s="16">
        <f t="shared" si="11"/>
        <v>1</v>
      </c>
      <c r="E34" s="16">
        <f t="shared" si="11"/>
        <v>1</v>
      </c>
      <c r="F34" s="16">
        <f t="shared" si="11"/>
        <v>1</v>
      </c>
      <c r="G34" s="16">
        <f t="shared" si="11"/>
        <v>1</v>
      </c>
      <c r="H34" s="16">
        <f t="shared" si="11"/>
        <v>1</v>
      </c>
      <c r="I34" s="16">
        <f t="shared" si="11"/>
        <v>1</v>
      </c>
      <c r="J34" s="1"/>
      <c r="K34" s="31">
        <f t="shared" si="10"/>
        <v>7</v>
      </c>
      <c r="L34" s="32">
        <f t="shared" si="12"/>
        <v>0.14285714285714285</v>
      </c>
      <c r="M34" s="1"/>
      <c r="N34" s="20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1:28" x14ac:dyDescent="0.25">
      <c r="A35" s="1"/>
      <c r="B35" s="28"/>
      <c r="C35" s="16">
        <f t="shared" si="11"/>
        <v>1</v>
      </c>
      <c r="D35" s="16">
        <f t="shared" si="11"/>
        <v>1</v>
      </c>
      <c r="E35" s="16">
        <f t="shared" si="11"/>
        <v>1</v>
      </c>
      <c r="F35" s="16">
        <f t="shared" si="11"/>
        <v>1</v>
      </c>
      <c r="G35" s="16">
        <f t="shared" si="11"/>
        <v>1</v>
      </c>
      <c r="H35" s="16">
        <f t="shared" si="11"/>
        <v>1</v>
      </c>
      <c r="I35" s="16">
        <f t="shared" si="11"/>
        <v>1</v>
      </c>
      <c r="J35" s="1"/>
      <c r="K35" s="31">
        <f t="shared" si="10"/>
        <v>7</v>
      </c>
      <c r="L35" s="32">
        <f t="shared" si="12"/>
        <v>0.14285714285714285</v>
      </c>
      <c r="M35" s="1"/>
      <c r="N35" s="20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1:28" ht="14.25" x14ac:dyDescent="0.25">
      <c r="A36" s="1"/>
      <c r="B36" s="33" t="s">
        <v>9</v>
      </c>
      <c r="C36" s="34">
        <v>1</v>
      </c>
      <c r="D36" s="34">
        <v>1</v>
      </c>
      <c r="E36" s="34">
        <v>1</v>
      </c>
      <c r="F36" s="34">
        <v>1</v>
      </c>
      <c r="G36" s="34">
        <v>1</v>
      </c>
      <c r="H36" s="34">
        <v>1</v>
      </c>
      <c r="I36" s="34">
        <v>1</v>
      </c>
      <c r="J36" s="1"/>
      <c r="K36" s="35">
        <f>SUM(K29:K35)</f>
        <v>49</v>
      </c>
      <c r="L36" s="36">
        <f>SUM(L29:L35)</f>
        <v>0.99999999999999978</v>
      </c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1:28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1:28" x14ac:dyDescent="0.25">
      <c r="A38" s="1"/>
      <c r="B38" s="1" t="s">
        <v>10</v>
      </c>
      <c r="C38" s="16">
        <f>C6</f>
        <v>1</v>
      </c>
      <c r="D38" s="16">
        <f t="shared" ref="D38:I38" si="13">D6</f>
        <v>1</v>
      </c>
      <c r="E38" s="16">
        <f t="shared" si="13"/>
        <v>1</v>
      </c>
      <c r="F38" s="16">
        <f t="shared" si="13"/>
        <v>1</v>
      </c>
      <c r="G38" s="16">
        <f t="shared" si="13"/>
        <v>1</v>
      </c>
      <c r="H38" s="16">
        <f t="shared" si="13"/>
        <v>1</v>
      </c>
      <c r="I38" s="16">
        <f t="shared" si="13"/>
        <v>1</v>
      </c>
      <c r="J38" s="1"/>
      <c r="K38" s="31">
        <f t="shared" ref="K38:K44" si="14">SUMPRODUCT($C$45:$I$45,C6:I6)</f>
        <v>49</v>
      </c>
      <c r="L38" s="32">
        <f>K38/$K$45</f>
        <v>0.14285714285714285</v>
      </c>
      <c r="M38" s="37">
        <f>L38-L29</f>
        <v>0</v>
      </c>
      <c r="N38" s="38"/>
      <c r="O38" s="28"/>
      <c r="P38" s="28"/>
      <c r="Q38" s="28"/>
      <c r="R38" s="28"/>
      <c r="S38" s="28"/>
      <c r="T38" s="28"/>
      <c r="U38" s="1"/>
      <c r="V38" s="1"/>
      <c r="W38" s="1"/>
      <c r="X38" s="1"/>
      <c r="Y38" s="1"/>
      <c r="Z38" s="1"/>
      <c r="AA38" s="1"/>
      <c r="AB38" s="1"/>
    </row>
    <row r="39" spans="1:28" x14ac:dyDescent="0.25">
      <c r="A39" s="1"/>
      <c r="B39" s="1"/>
      <c r="C39" s="16">
        <f t="shared" ref="C39:I44" si="15">C7</f>
        <v>1</v>
      </c>
      <c r="D39" s="16">
        <f t="shared" si="15"/>
        <v>1</v>
      </c>
      <c r="E39" s="16">
        <f t="shared" si="15"/>
        <v>1</v>
      </c>
      <c r="F39" s="16">
        <f t="shared" si="15"/>
        <v>1</v>
      </c>
      <c r="G39" s="16">
        <f t="shared" si="15"/>
        <v>1</v>
      </c>
      <c r="H39" s="16">
        <f t="shared" si="15"/>
        <v>1</v>
      </c>
      <c r="I39" s="16">
        <f t="shared" si="15"/>
        <v>1</v>
      </c>
      <c r="J39" s="1"/>
      <c r="K39" s="31">
        <f t="shared" si="14"/>
        <v>49</v>
      </c>
      <c r="L39" s="32">
        <f t="shared" ref="L39:L44" si="16">K39/$K$45</f>
        <v>0.14285714285714285</v>
      </c>
      <c r="M39" s="37">
        <f t="shared" ref="M39:M44" si="17">L39-L30</f>
        <v>0</v>
      </c>
      <c r="N39" s="38"/>
      <c r="O39" s="28"/>
      <c r="P39" s="28"/>
      <c r="Q39" s="28"/>
      <c r="R39" s="28"/>
      <c r="S39" s="28"/>
      <c r="T39" s="28"/>
      <c r="U39" s="1"/>
      <c r="V39" s="1"/>
      <c r="W39" s="1"/>
      <c r="X39" s="1"/>
      <c r="Y39" s="1"/>
      <c r="Z39" s="1"/>
      <c r="AA39" s="1"/>
      <c r="AB39" s="1"/>
    </row>
    <row r="40" spans="1:28" x14ac:dyDescent="0.25">
      <c r="A40" s="1"/>
      <c r="B40" s="1"/>
      <c r="C40" s="16">
        <f t="shared" si="15"/>
        <v>1</v>
      </c>
      <c r="D40" s="16">
        <f t="shared" si="15"/>
        <v>1</v>
      </c>
      <c r="E40" s="16">
        <f t="shared" si="15"/>
        <v>1</v>
      </c>
      <c r="F40" s="16">
        <f t="shared" si="15"/>
        <v>1</v>
      </c>
      <c r="G40" s="16">
        <f t="shared" si="15"/>
        <v>1</v>
      </c>
      <c r="H40" s="16">
        <f t="shared" si="15"/>
        <v>1</v>
      </c>
      <c r="I40" s="16">
        <f t="shared" si="15"/>
        <v>1</v>
      </c>
      <c r="J40" s="1"/>
      <c r="K40" s="31">
        <f t="shared" si="14"/>
        <v>49</v>
      </c>
      <c r="L40" s="32">
        <f t="shared" si="16"/>
        <v>0.14285714285714285</v>
      </c>
      <c r="M40" s="37">
        <f t="shared" si="17"/>
        <v>0</v>
      </c>
      <c r="N40" s="38"/>
      <c r="O40" s="28"/>
      <c r="P40" s="28"/>
      <c r="Q40" s="28"/>
      <c r="R40" s="28"/>
      <c r="S40" s="28"/>
      <c r="T40" s="28"/>
      <c r="U40" s="1"/>
      <c r="V40" s="1"/>
      <c r="W40" s="1"/>
      <c r="X40" s="1"/>
      <c r="Y40" s="1"/>
      <c r="Z40" s="1"/>
      <c r="AA40" s="1"/>
      <c r="AB40" s="1"/>
    </row>
    <row r="41" spans="1:28" x14ac:dyDescent="0.25">
      <c r="A41" s="1"/>
      <c r="B41" s="1"/>
      <c r="C41" s="16">
        <f t="shared" si="15"/>
        <v>1</v>
      </c>
      <c r="D41" s="16">
        <f t="shared" si="15"/>
        <v>1</v>
      </c>
      <c r="E41" s="16">
        <f t="shared" si="15"/>
        <v>1</v>
      </c>
      <c r="F41" s="16">
        <f t="shared" si="15"/>
        <v>1</v>
      </c>
      <c r="G41" s="16">
        <f t="shared" si="15"/>
        <v>1</v>
      </c>
      <c r="H41" s="16">
        <f t="shared" si="15"/>
        <v>1</v>
      </c>
      <c r="I41" s="16">
        <f t="shared" si="15"/>
        <v>1</v>
      </c>
      <c r="J41" s="1"/>
      <c r="K41" s="31">
        <f t="shared" si="14"/>
        <v>49</v>
      </c>
      <c r="L41" s="32">
        <f t="shared" si="16"/>
        <v>0.14285714285714285</v>
      </c>
      <c r="M41" s="37">
        <f t="shared" si="17"/>
        <v>0</v>
      </c>
      <c r="N41" s="38"/>
      <c r="O41" s="28"/>
      <c r="P41" s="28"/>
      <c r="Q41" s="28"/>
      <c r="R41" s="28"/>
      <c r="S41" s="28"/>
      <c r="T41" s="28"/>
      <c r="U41" s="1"/>
      <c r="V41" s="1"/>
      <c r="W41" s="1"/>
      <c r="X41" s="1"/>
      <c r="Y41" s="1"/>
      <c r="Z41" s="1"/>
      <c r="AA41" s="1"/>
      <c r="AB41" s="1"/>
    </row>
    <row r="42" spans="1:28" x14ac:dyDescent="0.25">
      <c r="A42" s="1"/>
      <c r="B42" s="1"/>
      <c r="C42" s="16">
        <f t="shared" si="15"/>
        <v>1</v>
      </c>
      <c r="D42" s="16">
        <f t="shared" si="15"/>
        <v>1</v>
      </c>
      <c r="E42" s="16">
        <f t="shared" si="15"/>
        <v>1</v>
      </c>
      <c r="F42" s="16">
        <f t="shared" si="15"/>
        <v>1</v>
      </c>
      <c r="G42" s="16">
        <f t="shared" si="15"/>
        <v>1</v>
      </c>
      <c r="H42" s="16">
        <f t="shared" si="15"/>
        <v>1</v>
      </c>
      <c r="I42" s="16">
        <f t="shared" si="15"/>
        <v>1</v>
      </c>
      <c r="J42" s="1"/>
      <c r="K42" s="31">
        <f t="shared" si="14"/>
        <v>49</v>
      </c>
      <c r="L42" s="32">
        <f t="shared" si="16"/>
        <v>0.14285714285714285</v>
      </c>
      <c r="M42" s="37">
        <f t="shared" si="17"/>
        <v>0</v>
      </c>
      <c r="N42" s="38"/>
      <c r="O42" s="28"/>
      <c r="P42" s="28"/>
      <c r="Q42" s="28"/>
      <c r="R42" s="28"/>
      <c r="S42" s="28"/>
      <c r="T42" s="28"/>
      <c r="U42" s="1"/>
      <c r="V42" s="1"/>
      <c r="W42" s="1"/>
      <c r="X42" s="1"/>
      <c r="Y42" s="1"/>
      <c r="Z42" s="1"/>
      <c r="AA42" s="1"/>
      <c r="AB42" s="1"/>
    </row>
    <row r="43" spans="1:28" x14ac:dyDescent="0.25">
      <c r="A43" s="1"/>
      <c r="B43" s="1"/>
      <c r="C43" s="16">
        <f t="shared" si="15"/>
        <v>1</v>
      </c>
      <c r="D43" s="16">
        <f t="shared" si="15"/>
        <v>1</v>
      </c>
      <c r="E43" s="16">
        <f t="shared" si="15"/>
        <v>1</v>
      </c>
      <c r="F43" s="16">
        <f t="shared" si="15"/>
        <v>1</v>
      </c>
      <c r="G43" s="16">
        <f t="shared" si="15"/>
        <v>1</v>
      </c>
      <c r="H43" s="16">
        <f t="shared" si="15"/>
        <v>1</v>
      </c>
      <c r="I43" s="16">
        <f t="shared" si="15"/>
        <v>1</v>
      </c>
      <c r="J43" s="1"/>
      <c r="K43" s="31">
        <f t="shared" si="14"/>
        <v>49</v>
      </c>
      <c r="L43" s="32">
        <f t="shared" si="16"/>
        <v>0.14285714285714285</v>
      </c>
      <c r="M43" s="37">
        <f t="shared" si="17"/>
        <v>0</v>
      </c>
      <c r="N43" s="38"/>
      <c r="O43" s="28"/>
      <c r="P43" s="28"/>
      <c r="Q43" s="28"/>
      <c r="R43" s="28"/>
      <c r="S43" s="28"/>
      <c r="T43" s="28"/>
      <c r="U43" s="1"/>
      <c r="V43" s="1"/>
      <c r="W43" s="1"/>
      <c r="X43" s="1"/>
      <c r="Y43" s="1"/>
      <c r="Z43" s="1"/>
      <c r="AA43" s="1"/>
      <c r="AB43" s="1"/>
    </row>
    <row r="44" spans="1:28" x14ac:dyDescent="0.25">
      <c r="A44" s="1"/>
      <c r="B44" s="1"/>
      <c r="C44" s="16">
        <f t="shared" si="15"/>
        <v>1</v>
      </c>
      <c r="D44" s="16">
        <f t="shared" si="15"/>
        <v>1</v>
      </c>
      <c r="E44" s="16">
        <f t="shared" si="15"/>
        <v>1</v>
      </c>
      <c r="F44" s="16">
        <f t="shared" si="15"/>
        <v>1</v>
      </c>
      <c r="G44" s="16">
        <f t="shared" si="15"/>
        <v>1</v>
      </c>
      <c r="H44" s="16">
        <f t="shared" si="15"/>
        <v>1</v>
      </c>
      <c r="I44" s="16">
        <f t="shared" si="15"/>
        <v>1</v>
      </c>
      <c r="J44" s="1"/>
      <c r="K44" s="31">
        <f t="shared" si="14"/>
        <v>49</v>
      </c>
      <c r="L44" s="32">
        <f t="shared" si="16"/>
        <v>0.14285714285714285</v>
      </c>
      <c r="M44" s="37">
        <f t="shared" si="17"/>
        <v>0</v>
      </c>
      <c r="N44" s="38"/>
      <c r="O44" s="1"/>
      <c r="P44" s="39"/>
      <c r="Q44" s="40"/>
      <c r="R44" s="40"/>
      <c r="S44" s="40"/>
      <c r="T44" s="40"/>
      <c r="U44" s="40"/>
      <c r="V44" s="40"/>
      <c r="W44" s="40"/>
      <c r="X44" s="1"/>
      <c r="Y44" s="1"/>
      <c r="Z44" s="1"/>
      <c r="AA44" s="1"/>
      <c r="AB44" s="1"/>
    </row>
    <row r="45" spans="1:28" x14ac:dyDescent="0.25">
      <c r="A45" s="1"/>
      <c r="B45" s="1"/>
      <c r="C45" s="31">
        <f>K29</f>
        <v>7</v>
      </c>
      <c r="D45" s="31">
        <f>K30</f>
        <v>7</v>
      </c>
      <c r="E45" s="31">
        <f>K31</f>
        <v>7</v>
      </c>
      <c r="F45" s="31">
        <f>K32</f>
        <v>7</v>
      </c>
      <c r="G45" s="31">
        <f>K33</f>
        <v>7</v>
      </c>
      <c r="H45" s="31">
        <f>K34</f>
        <v>7</v>
      </c>
      <c r="I45" s="31">
        <f>K35</f>
        <v>7</v>
      </c>
      <c r="J45" s="1"/>
      <c r="K45" s="35">
        <f>SUM(K38:K44)</f>
        <v>343</v>
      </c>
      <c r="L45" s="36">
        <f>SUM(L38:L44)</f>
        <v>0.99999999999999978</v>
      </c>
      <c r="M45" s="41"/>
      <c r="N45" s="1"/>
      <c r="O45" s="1"/>
      <c r="P45" s="40"/>
      <c r="Q45" s="40"/>
      <c r="R45" s="40"/>
      <c r="S45" s="40"/>
      <c r="T45" s="40"/>
      <c r="U45" s="40"/>
      <c r="V45" s="40"/>
      <c r="W45" s="40"/>
      <c r="X45" s="1"/>
      <c r="Y45" s="1"/>
      <c r="Z45" s="1"/>
      <c r="AA45" s="1"/>
      <c r="AB45" s="1"/>
    </row>
    <row r="46" spans="1:28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41"/>
      <c r="N46" s="1"/>
      <c r="O46" s="1"/>
      <c r="P46" s="40"/>
      <c r="Q46" s="40"/>
      <c r="R46" s="40"/>
      <c r="S46" s="40"/>
      <c r="T46" s="40"/>
      <c r="U46" s="40"/>
      <c r="V46" s="40"/>
      <c r="W46" s="40"/>
      <c r="X46" s="1"/>
      <c r="Y46" s="1"/>
      <c r="Z46" s="1"/>
      <c r="AA46" s="1"/>
      <c r="AB46" s="1"/>
    </row>
    <row r="47" spans="1:28" x14ac:dyDescent="0.25">
      <c r="A47" s="1"/>
      <c r="B47" s="1" t="s">
        <v>11</v>
      </c>
      <c r="C47" s="16">
        <f>C6</f>
        <v>1</v>
      </c>
      <c r="D47" s="16">
        <f t="shared" ref="D47:I47" si="18">D6</f>
        <v>1</v>
      </c>
      <c r="E47" s="16">
        <f t="shared" si="18"/>
        <v>1</v>
      </c>
      <c r="F47" s="16">
        <f t="shared" si="18"/>
        <v>1</v>
      </c>
      <c r="G47" s="16">
        <f t="shared" si="18"/>
        <v>1</v>
      </c>
      <c r="H47" s="16">
        <f t="shared" si="18"/>
        <v>1</v>
      </c>
      <c r="I47" s="16">
        <f t="shared" si="18"/>
        <v>1</v>
      </c>
      <c r="J47" s="1"/>
      <c r="K47" s="31">
        <f t="shared" ref="K47:K53" si="19">SUMPRODUCT($C$54:$I$54,C6:I6)</f>
        <v>343</v>
      </c>
      <c r="L47" s="32">
        <f>K47/$K$54</f>
        <v>0.14285714285714285</v>
      </c>
      <c r="M47" s="37">
        <f>L47-L38</f>
        <v>0</v>
      </c>
      <c r="N47" s="1"/>
      <c r="O47" s="1"/>
      <c r="P47" s="40"/>
      <c r="Q47" s="40"/>
      <c r="R47" s="40"/>
      <c r="S47" s="40"/>
      <c r="T47" s="40"/>
      <c r="U47" s="40"/>
      <c r="V47" s="40"/>
      <c r="W47" s="40"/>
      <c r="X47" s="1"/>
      <c r="Y47" s="1"/>
      <c r="Z47" s="1"/>
      <c r="AA47" s="1"/>
      <c r="AB47" s="1"/>
    </row>
    <row r="48" spans="1:28" x14ac:dyDescent="0.25">
      <c r="A48" s="1"/>
      <c r="B48" s="1"/>
      <c r="C48" s="16">
        <f t="shared" ref="C48:I53" si="20">C7</f>
        <v>1</v>
      </c>
      <c r="D48" s="16">
        <f t="shared" si="20"/>
        <v>1</v>
      </c>
      <c r="E48" s="16">
        <f t="shared" si="20"/>
        <v>1</v>
      </c>
      <c r="F48" s="16">
        <f t="shared" si="20"/>
        <v>1</v>
      </c>
      <c r="G48" s="16">
        <f t="shared" si="20"/>
        <v>1</v>
      </c>
      <c r="H48" s="16">
        <f t="shared" si="20"/>
        <v>1</v>
      </c>
      <c r="I48" s="16">
        <f t="shared" si="20"/>
        <v>1</v>
      </c>
      <c r="J48" s="1"/>
      <c r="K48" s="31">
        <f t="shared" si="19"/>
        <v>343</v>
      </c>
      <c r="L48" s="32">
        <f t="shared" ref="L48:L53" si="21">K48/$K$54</f>
        <v>0.14285714285714285</v>
      </c>
      <c r="M48" s="37">
        <f t="shared" ref="M48:M53" si="22">L48-L39</f>
        <v>0</v>
      </c>
      <c r="N48" s="1"/>
      <c r="O48" s="1"/>
      <c r="P48" s="40"/>
      <c r="Q48" s="40"/>
      <c r="R48" s="40"/>
      <c r="S48" s="40"/>
      <c r="T48" s="40"/>
      <c r="U48" s="40"/>
      <c r="V48" s="40"/>
      <c r="W48" s="40"/>
      <c r="X48" s="1"/>
      <c r="Y48" s="1"/>
      <c r="Z48" s="1"/>
      <c r="AA48" s="1"/>
      <c r="AB48" s="1"/>
    </row>
    <row r="49" spans="1:28" x14ac:dyDescent="0.25">
      <c r="A49" s="1"/>
      <c r="B49" s="1"/>
      <c r="C49" s="16">
        <f t="shared" si="20"/>
        <v>1</v>
      </c>
      <c r="D49" s="16">
        <f t="shared" si="20"/>
        <v>1</v>
      </c>
      <c r="E49" s="16">
        <f t="shared" si="20"/>
        <v>1</v>
      </c>
      <c r="F49" s="16">
        <f t="shared" si="20"/>
        <v>1</v>
      </c>
      <c r="G49" s="16">
        <f t="shared" si="20"/>
        <v>1</v>
      </c>
      <c r="H49" s="16">
        <f t="shared" si="20"/>
        <v>1</v>
      </c>
      <c r="I49" s="16">
        <f t="shared" si="20"/>
        <v>1</v>
      </c>
      <c r="J49" s="1"/>
      <c r="K49" s="31">
        <f t="shared" si="19"/>
        <v>343</v>
      </c>
      <c r="L49" s="32">
        <f t="shared" si="21"/>
        <v>0.14285714285714285</v>
      </c>
      <c r="M49" s="37">
        <f t="shared" si="22"/>
        <v>0</v>
      </c>
      <c r="N49" s="1"/>
      <c r="O49" s="1"/>
      <c r="P49" s="40"/>
      <c r="Q49" s="40"/>
      <c r="R49" s="40"/>
      <c r="S49" s="40"/>
      <c r="T49" s="40"/>
      <c r="U49" s="40"/>
      <c r="V49" s="40"/>
      <c r="W49" s="40"/>
      <c r="X49" s="1"/>
      <c r="Y49" s="1"/>
      <c r="Z49" s="1"/>
      <c r="AA49" s="1"/>
      <c r="AB49" s="1"/>
    </row>
    <row r="50" spans="1:28" x14ac:dyDescent="0.25">
      <c r="A50" s="1"/>
      <c r="B50" s="1"/>
      <c r="C50" s="16">
        <f t="shared" si="20"/>
        <v>1</v>
      </c>
      <c r="D50" s="16">
        <f t="shared" si="20"/>
        <v>1</v>
      </c>
      <c r="E50" s="16">
        <f t="shared" si="20"/>
        <v>1</v>
      </c>
      <c r="F50" s="16">
        <f t="shared" si="20"/>
        <v>1</v>
      </c>
      <c r="G50" s="16">
        <f t="shared" si="20"/>
        <v>1</v>
      </c>
      <c r="H50" s="16">
        <f t="shared" si="20"/>
        <v>1</v>
      </c>
      <c r="I50" s="16">
        <f t="shared" si="20"/>
        <v>1</v>
      </c>
      <c r="J50" s="1"/>
      <c r="K50" s="31">
        <f t="shared" si="19"/>
        <v>343</v>
      </c>
      <c r="L50" s="32">
        <f t="shared" si="21"/>
        <v>0.14285714285714285</v>
      </c>
      <c r="M50" s="37">
        <f t="shared" si="22"/>
        <v>0</v>
      </c>
      <c r="N50" s="1"/>
      <c r="O50" s="1"/>
      <c r="P50" s="40"/>
      <c r="Q50" s="40"/>
      <c r="R50" s="40"/>
      <c r="S50" s="40"/>
      <c r="T50" s="40"/>
      <c r="U50" s="40"/>
      <c r="V50" s="40"/>
      <c r="W50" s="40"/>
      <c r="X50" s="1"/>
      <c r="Y50" s="1"/>
      <c r="Z50" s="1"/>
      <c r="AA50" s="1"/>
      <c r="AB50" s="1"/>
    </row>
    <row r="51" spans="1:28" x14ac:dyDescent="0.25">
      <c r="A51" s="1"/>
      <c r="B51" s="1"/>
      <c r="C51" s="16">
        <f t="shared" si="20"/>
        <v>1</v>
      </c>
      <c r="D51" s="16">
        <f t="shared" si="20"/>
        <v>1</v>
      </c>
      <c r="E51" s="16">
        <f t="shared" si="20"/>
        <v>1</v>
      </c>
      <c r="F51" s="16">
        <f t="shared" si="20"/>
        <v>1</v>
      </c>
      <c r="G51" s="16">
        <f t="shared" si="20"/>
        <v>1</v>
      </c>
      <c r="H51" s="16">
        <f t="shared" si="20"/>
        <v>1</v>
      </c>
      <c r="I51" s="16">
        <f t="shared" si="20"/>
        <v>1</v>
      </c>
      <c r="J51" s="1"/>
      <c r="K51" s="31">
        <f t="shared" si="19"/>
        <v>343</v>
      </c>
      <c r="L51" s="32">
        <f t="shared" si="21"/>
        <v>0.14285714285714285</v>
      </c>
      <c r="M51" s="37">
        <f t="shared" si="22"/>
        <v>0</v>
      </c>
      <c r="N51" s="1"/>
      <c r="O51" s="1"/>
      <c r="P51" s="40"/>
      <c r="Q51" s="40"/>
      <c r="R51" s="40"/>
      <c r="S51" s="40"/>
      <c r="T51" s="40"/>
      <c r="U51" s="40"/>
      <c r="V51" s="40"/>
      <c r="W51" s="40"/>
      <c r="X51" s="1"/>
      <c r="Y51" s="1"/>
      <c r="Z51" s="1"/>
      <c r="AA51" s="1"/>
      <c r="AB51" s="1"/>
    </row>
    <row r="52" spans="1:28" x14ac:dyDescent="0.25">
      <c r="A52" s="1"/>
      <c r="B52" s="1"/>
      <c r="C52" s="16">
        <f t="shared" si="20"/>
        <v>1</v>
      </c>
      <c r="D52" s="16">
        <f t="shared" si="20"/>
        <v>1</v>
      </c>
      <c r="E52" s="16">
        <f t="shared" si="20"/>
        <v>1</v>
      </c>
      <c r="F52" s="16">
        <f t="shared" si="20"/>
        <v>1</v>
      </c>
      <c r="G52" s="16">
        <f t="shared" si="20"/>
        <v>1</v>
      </c>
      <c r="H52" s="16">
        <f t="shared" si="20"/>
        <v>1</v>
      </c>
      <c r="I52" s="16">
        <f t="shared" si="20"/>
        <v>1</v>
      </c>
      <c r="J52" s="1"/>
      <c r="K52" s="31">
        <f t="shared" si="19"/>
        <v>343</v>
      </c>
      <c r="L52" s="32">
        <f t="shared" si="21"/>
        <v>0.14285714285714285</v>
      </c>
      <c r="M52" s="37">
        <f t="shared" si="22"/>
        <v>0</v>
      </c>
      <c r="N52" s="1"/>
      <c r="O52" s="1"/>
      <c r="P52" s="40"/>
      <c r="Q52" s="40"/>
      <c r="R52" s="40"/>
      <c r="S52" s="40"/>
      <c r="T52" s="40"/>
      <c r="U52" s="40"/>
      <c r="V52" s="40"/>
      <c r="W52" s="40"/>
      <c r="X52" s="1"/>
      <c r="Y52" s="1"/>
      <c r="Z52" s="1"/>
      <c r="AA52" s="1"/>
      <c r="AB52" s="1"/>
    </row>
    <row r="53" spans="1:28" x14ac:dyDescent="0.25">
      <c r="A53" s="1"/>
      <c r="B53" s="1"/>
      <c r="C53" s="16">
        <f t="shared" si="20"/>
        <v>1</v>
      </c>
      <c r="D53" s="16">
        <f t="shared" si="20"/>
        <v>1</v>
      </c>
      <c r="E53" s="16">
        <f t="shared" si="20"/>
        <v>1</v>
      </c>
      <c r="F53" s="16">
        <f t="shared" si="20"/>
        <v>1</v>
      </c>
      <c r="G53" s="16">
        <f t="shared" si="20"/>
        <v>1</v>
      </c>
      <c r="H53" s="16">
        <f t="shared" si="20"/>
        <v>1</v>
      </c>
      <c r="I53" s="16">
        <f t="shared" si="20"/>
        <v>1</v>
      </c>
      <c r="J53" s="1"/>
      <c r="K53" s="31">
        <f t="shared" si="19"/>
        <v>343</v>
      </c>
      <c r="L53" s="32">
        <f t="shared" si="21"/>
        <v>0.14285714285714285</v>
      </c>
      <c r="M53" s="37">
        <f t="shared" si="22"/>
        <v>0</v>
      </c>
      <c r="N53" s="1"/>
      <c r="O53" s="1"/>
      <c r="P53" s="1"/>
      <c r="Q53" s="38"/>
      <c r="R53" s="38"/>
      <c r="S53" s="38"/>
      <c r="T53" s="38"/>
      <c r="U53" s="38"/>
      <c r="V53" s="38"/>
      <c r="W53" s="38"/>
      <c r="X53" s="1"/>
      <c r="Y53" s="1"/>
      <c r="Z53" s="1"/>
      <c r="AA53" s="1"/>
      <c r="AB53" s="1"/>
    </row>
    <row r="54" spans="1:28" x14ac:dyDescent="0.25">
      <c r="A54" s="1"/>
      <c r="B54" s="1"/>
      <c r="C54" s="31">
        <f>K38</f>
        <v>49</v>
      </c>
      <c r="D54" s="31">
        <f>K39</f>
        <v>49</v>
      </c>
      <c r="E54" s="31">
        <f>K40</f>
        <v>49</v>
      </c>
      <c r="F54" s="31">
        <f>K41</f>
        <v>49</v>
      </c>
      <c r="G54" s="31">
        <f>K42</f>
        <v>49</v>
      </c>
      <c r="H54" s="31">
        <f>K43</f>
        <v>49</v>
      </c>
      <c r="I54" s="31">
        <f>K44</f>
        <v>49</v>
      </c>
      <c r="J54" s="1"/>
      <c r="K54" s="35">
        <f>SUM(K47:K53)</f>
        <v>2401</v>
      </c>
      <c r="L54" s="36">
        <f>SUM(L47:L53)</f>
        <v>0.99999999999999978</v>
      </c>
      <c r="M54" s="41"/>
      <c r="N54" s="1"/>
      <c r="O54" s="1"/>
      <c r="P54" s="1"/>
      <c r="Q54" s="38"/>
      <c r="R54" s="42"/>
      <c r="S54" s="42"/>
      <c r="T54" s="42"/>
      <c r="U54" s="42"/>
      <c r="V54" s="42"/>
      <c r="W54" s="42"/>
      <c r="X54" s="1"/>
      <c r="Y54" s="1"/>
      <c r="Z54" s="1"/>
      <c r="AA54" s="1"/>
      <c r="AB54" s="1"/>
    </row>
    <row r="55" spans="1:28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41"/>
      <c r="N55" s="1"/>
      <c r="O55" s="1"/>
      <c r="P55" s="1"/>
      <c r="Q55" s="38"/>
      <c r="R55" s="42"/>
      <c r="S55" s="42"/>
      <c r="T55" s="42"/>
      <c r="U55" s="42"/>
      <c r="V55" s="42"/>
      <c r="W55" s="42"/>
      <c r="X55" s="1"/>
      <c r="Y55" s="1"/>
      <c r="Z55" s="1"/>
      <c r="AA55" s="1"/>
      <c r="AB55" s="1"/>
    </row>
    <row r="56" spans="1:28" x14ac:dyDescent="0.25">
      <c r="A56" s="1"/>
      <c r="B56" s="1" t="s">
        <v>12</v>
      </c>
      <c r="C56" s="16">
        <f>C6</f>
        <v>1</v>
      </c>
      <c r="D56" s="16">
        <f t="shared" ref="D56:I56" si="23">D6</f>
        <v>1</v>
      </c>
      <c r="E56" s="16">
        <f t="shared" si="23"/>
        <v>1</v>
      </c>
      <c r="F56" s="16">
        <f t="shared" si="23"/>
        <v>1</v>
      </c>
      <c r="G56" s="16">
        <f t="shared" si="23"/>
        <v>1</v>
      </c>
      <c r="H56" s="16">
        <f t="shared" si="23"/>
        <v>1</v>
      </c>
      <c r="I56" s="16">
        <f t="shared" si="23"/>
        <v>1</v>
      </c>
      <c r="J56" s="1"/>
      <c r="K56" s="31">
        <f t="shared" ref="K56:K62" si="24">SUMPRODUCT($C$63:$I$63,C6:I6)</f>
        <v>2401</v>
      </c>
      <c r="L56" s="32">
        <f>K56/$K$63</f>
        <v>0.14285714285714285</v>
      </c>
      <c r="M56" s="37">
        <f>L56-L47</f>
        <v>0</v>
      </c>
      <c r="N56" s="1"/>
      <c r="O56" s="1"/>
      <c r="P56" s="1"/>
      <c r="Q56" s="38"/>
      <c r="R56" s="42"/>
      <c r="S56" s="42"/>
      <c r="T56" s="42"/>
      <c r="U56" s="42"/>
      <c r="V56" s="42"/>
      <c r="W56" s="42"/>
      <c r="X56" s="1"/>
      <c r="Y56" s="1"/>
      <c r="Z56" s="1"/>
      <c r="AA56" s="1"/>
      <c r="AB56" s="1"/>
    </row>
    <row r="57" spans="1:28" x14ac:dyDescent="0.25">
      <c r="A57" s="1"/>
      <c r="B57" s="1"/>
      <c r="C57" s="16">
        <f t="shared" ref="C57:I62" si="25">C7</f>
        <v>1</v>
      </c>
      <c r="D57" s="16">
        <f t="shared" si="25"/>
        <v>1</v>
      </c>
      <c r="E57" s="16">
        <f t="shared" si="25"/>
        <v>1</v>
      </c>
      <c r="F57" s="16">
        <f t="shared" si="25"/>
        <v>1</v>
      </c>
      <c r="G57" s="16">
        <f t="shared" si="25"/>
        <v>1</v>
      </c>
      <c r="H57" s="16">
        <f t="shared" si="25"/>
        <v>1</v>
      </c>
      <c r="I57" s="16">
        <f t="shared" si="25"/>
        <v>1</v>
      </c>
      <c r="J57" s="1"/>
      <c r="K57" s="31">
        <f t="shared" si="24"/>
        <v>2401</v>
      </c>
      <c r="L57" s="32">
        <f t="shared" ref="L57:L62" si="26">K57/$K$63</f>
        <v>0.14285714285714285</v>
      </c>
      <c r="M57" s="37">
        <f t="shared" ref="M57:M62" si="27">L57-L48</f>
        <v>0</v>
      </c>
      <c r="N57" s="1"/>
      <c r="O57" s="1"/>
      <c r="P57" s="1"/>
      <c r="Q57" s="38"/>
      <c r="R57" s="42"/>
      <c r="S57" s="42"/>
      <c r="T57" s="42"/>
      <c r="U57" s="42"/>
      <c r="V57" s="42"/>
      <c r="W57" s="42"/>
      <c r="X57" s="1"/>
      <c r="Y57" s="1"/>
      <c r="Z57" s="1"/>
      <c r="AA57" s="1"/>
      <c r="AB57" s="1"/>
    </row>
    <row r="58" spans="1:28" x14ac:dyDescent="0.25">
      <c r="A58" s="1"/>
      <c r="B58" s="1"/>
      <c r="C58" s="16">
        <f t="shared" si="25"/>
        <v>1</v>
      </c>
      <c r="D58" s="16">
        <f t="shared" si="25"/>
        <v>1</v>
      </c>
      <c r="E58" s="16">
        <f t="shared" si="25"/>
        <v>1</v>
      </c>
      <c r="F58" s="16">
        <f t="shared" si="25"/>
        <v>1</v>
      </c>
      <c r="G58" s="16">
        <f t="shared" si="25"/>
        <v>1</v>
      </c>
      <c r="H58" s="16">
        <f t="shared" si="25"/>
        <v>1</v>
      </c>
      <c r="I58" s="16">
        <f t="shared" si="25"/>
        <v>1</v>
      </c>
      <c r="J58" s="1"/>
      <c r="K58" s="31">
        <f t="shared" si="24"/>
        <v>2401</v>
      </c>
      <c r="L58" s="32">
        <f t="shared" si="26"/>
        <v>0.14285714285714285</v>
      </c>
      <c r="M58" s="37">
        <f t="shared" si="27"/>
        <v>0</v>
      </c>
      <c r="N58" s="1"/>
      <c r="O58" s="1"/>
      <c r="P58" s="1"/>
      <c r="Q58" s="38"/>
      <c r="R58" s="42"/>
      <c r="S58" s="42"/>
      <c r="T58" s="42"/>
      <c r="U58" s="42"/>
      <c r="V58" s="42"/>
      <c r="W58" s="42"/>
      <c r="X58" s="1"/>
      <c r="Y58" s="1"/>
      <c r="Z58" s="1"/>
      <c r="AA58" s="1"/>
      <c r="AB58" s="1"/>
    </row>
    <row r="59" spans="1:28" x14ac:dyDescent="0.25">
      <c r="A59" s="1"/>
      <c r="B59" s="1"/>
      <c r="C59" s="16">
        <f t="shared" si="25"/>
        <v>1</v>
      </c>
      <c r="D59" s="16">
        <f t="shared" si="25"/>
        <v>1</v>
      </c>
      <c r="E59" s="16">
        <f t="shared" si="25"/>
        <v>1</v>
      </c>
      <c r="F59" s="16">
        <f t="shared" si="25"/>
        <v>1</v>
      </c>
      <c r="G59" s="16">
        <f t="shared" si="25"/>
        <v>1</v>
      </c>
      <c r="H59" s="16">
        <f t="shared" si="25"/>
        <v>1</v>
      </c>
      <c r="I59" s="16">
        <f t="shared" si="25"/>
        <v>1</v>
      </c>
      <c r="J59" s="1"/>
      <c r="K59" s="31">
        <f t="shared" si="24"/>
        <v>2401</v>
      </c>
      <c r="L59" s="32">
        <f t="shared" si="26"/>
        <v>0.14285714285714285</v>
      </c>
      <c r="M59" s="37">
        <f t="shared" si="27"/>
        <v>0</v>
      </c>
      <c r="N59" s="1"/>
      <c r="O59" s="1"/>
      <c r="P59" s="1"/>
      <c r="Q59" s="38"/>
      <c r="R59" s="42"/>
      <c r="S59" s="42"/>
      <c r="T59" s="42"/>
      <c r="U59" s="42"/>
      <c r="V59" s="42"/>
      <c r="W59" s="42"/>
      <c r="X59" s="1"/>
      <c r="Y59" s="1"/>
      <c r="Z59" s="1"/>
      <c r="AA59" s="1"/>
      <c r="AB59" s="1"/>
    </row>
    <row r="60" spans="1:28" x14ac:dyDescent="0.25">
      <c r="A60" s="1"/>
      <c r="B60" s="1"/>
      <c r="C60" s="16">
        <f t="shared" si="25"/>
        <v>1</v>
      </c>
      <c r="D60" s="16">
        <f t="shared" si="25"/>
        <v>1</v>
      </c>
      <c r="E60" s="16">
        <f t="shared" si="25"/>
        <v>1</v>
      </c>
      <c r="F60" s="16">
        <f t="shared" si="25"/>
        <v>1</v>
      </c>
      <c r="G60" s="16">
        <f t="shared" si="25"/>
        <v>1</v>
      </c>
      <c r="H60" s="16">
        <f t="shared" si="25"/>
        <v>1</v>
      </c>
      <c r="I60" s="16">
        <f t="shared" si="25"/>
        <v>1</v>
      </c>
      <c r="J60" s="1"/>
      <c r="K60" s="31">
        <f t="shared" si="24"/>
        <v>2401</v>
      </c>
      <c r="L60" s="32">
        <f t="shared" si="26"/>
        <v>0.14285714285714285</v>
      </c>
      <c r="M60" s="37">
        <f t="shared" si="27"/>
        <v>0</v>
      </c>
      <c r="N60" s="1"/>
      <c r="O60" s="1"/>
      <c r="P60" s="1"/>
      <c r="Q60" s="38"/>
      <c r="R60" s="42"/>
      <c r="S60" s="42"/>
      <c r="T60" s="42"/>
      <c r="U60" s="42"/>
      <c r="V60" s="42"/>
      <c r="W60" s="42"/>
      <c r="X60" s="1"/>
      <c r="Y60" s="1"/>
      <c r="Z60" s="1"/>
      <c r="AA60" s="1"/>
      <c r="AB60" s="1"/>
    </row>
    <row r="61" spans="1:28" x14ac:dyDescent="0.25">
      <c r="A61" s="1"/>
      <c r="B61" s="1"/>
      <c r="C61" s="16">
        <f t="shared" si="25"/>
        <v>1</v>
      </c>
      <c r="D61" s="16">
        <f t="shared" si="25"/>
        <v>1</v>
      </c>
      <c r="E61" s="16">
        <f t="shared" si="25"/>
        <v>1</v>
      </c>
      <c r="F61" s="16">
        <f t="shared" si="25"/>
        <v>1</v>
      </c>
      <c r="G61" s="16">
        <f t="shared" si="25"/>
        <v>1</v>
      </c>
      <c r="H61" s="16">
        <f t="shared" si="25"/>
        <v>1</v>
      </c>
      <c r="I61" s="16">
        <f t="shared" si="25"/>
        <v>1</v>
      </c>
      <c r="J61" s="1"/>
      <c r="K61" s="31">
        <f t="shared" si="24"/>
        <v>2401</v>
      </c>
      <c r="L61" s="32">
        <f t="shared" si="26"/>
        <v>0.14285714285714285</v>
      </c>
      <c r="M61" s="37">
        <f t="shared" si="27"/>
        <v>0</v>
      </c>
      <c r="N61" s="1"/>
      <c r="O61" s="1"/>
      <c r="P61" s="1"/>
      <c r="Q61" s="38"/>
      <c r="R61" s="42"/>
      <c r="S61" s="42"/>
      <c r="T61" s="42"/>
      <c r="U61" s="42"/>
      <c r="V61" s="42"/>
      <c r="W61" s="42"/>
      <c r="X61" s="1"/>
      <c r="Y61" s="1"/>
      <c r="Z61" s="1"/>
      <c r="AA61" s="1"/>
      <c r="AB61" s="1"/>
    </row>
    <row r="62" spans="1:28" x14ac:dyDescent="0.25">
      <c r="A62" s="1"/>
      <c r="B62" s="1"/>
      <c r="C62" s="16">
        <f t="shared" si="25"/>
        <v>1</v>
      </c>
      <c r="D62" s="16">
        <f t="shared" si="25"/>
        <v>1</v>
      </c>
      <c r="E62" s="16">
        <f t="shared" si="25"/>
        <v>1</v>
      </c>
      <c r="F62" s="16">
        <f t="shared" si="25"/>
        <v>1</v>
      </c>
      <c r="G62" s="16">
        <f t="shared" si="25"/>
        <v>1</v>
      </c>
      <c r="H62" s="16">
        <f t="shared" si="25"/>
        <v>1</v>
      </c>
      <c r="I62" s="16">
        <f t="shared" si="25"/>
        <v>1</v>
      </c>
      <c r="J62" s="1"/>
      <c r="K62" s="31">
        <f t="shared" si="24"/>
        <v>2401</v>
      </c>
      <c r="L62" s="32">
        <f t="shared" si="26"/>
        <v>0.14285714285714285</v>
      </c>
      <c r="M62" s="37">
        <f t="shared" si="27"/>
        <v>0</v>
      </c>
      <c r="N62" s="1"/>
      <c r="O62" s="1"/>
      <c r="P62" s="1"/>
      <c r="Q62" s="38"/>
      <c r="R62" s="38"/>
      <c r="S62" s="38"/>
      <c r="T62" s="38"/>
      <c r="U62" s="38"/>
      <c r="V62" s="38"/>
      <c r="W62" s="38"/>
      <c r="X62" s="1"/>
      <c r="Y62" s="1"/>
      <c r="Z62" s="1"/>
      <c r="AA62" s="1"/>
      <c r="AB62" s="1"/>
    </row>
    <row r="63" spans="1:28" x14ac:dyDescent="0.25">
      <c r="A63" s="1"/>
      <c r="B63" s="1"/>
      <c r="C63" s="31">
        <f>K47</f>
        <v>343</v>
      </c>
      <c r="D63" s="31">
        <f>K48</f>
        <v>343</v>
      </c>
      <c r="E63" s="31">
        <f>K49</f>
        <v>343</v>
      </c>
      <c r="F63" s="31">
        <f>K50</f>
        <v>343</v>
      </c>
      <c r="G63" s="31">
        <f>K51</f>
        <v>343</v>
      </c>
      <c r="H63" s="31">
        <f>K52</f>
        <v>343</v>
      </c>
      <c r="I63" s="31">
        <f>K53</f>
        <v>343</v>
      </c>
      <c r="J63" s="1"/>
      <c r="K63" s="35">
        <f>SUM(K56:K62)</f>
        <v>16807</v>
      </c>
      <c r="L63" s="36">
        <f>SUM(L56:L62)</f>
        <v>0.99999999999999978</v>
      </c>
      <c r="M63" s="41"/>
      <c r="N63" s="1"/>
      <c r="O63" s="1"/>
      <c r="P63" s="1"/>
      <c r="Q63" s="38"/>
      <c r="R63" s="42"/>
      <c r="S63" s="42"/>
      <c r="T63" s="42"/>
      <c r="U63" s="42"/>
      <c r="V63" s="42"/>
      <c r="W63" s="42"/>
      <c r="X63" s="1"/>
      <c r="Y63" s="1"/>
      <c r="Z63" s="1"/>
      <c r="AA63" s="1"/>
      <c r="AB63" s="1"/>
    </row>
    <row r="64" spans="1:28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41"/>
      <c r="N64" s="1"/>
      <c r="O64" s="1"/>
      <c r="P64" s="1"/>
      <c r="Q64" s="38"/>
      <c r="R64" s="42"/>
      <c r="S64" s="42"/>
      <c r="T64" s="42"/>
      <c r="U64" s="42"/>
      <c r="V64" s="42"/>
      <c r="W64" s="42"/>
      <c r="X64" s="1"/>
      <c r="Y64" s="1"/>
      <c r="Z64" s="1"/>
      <c r="AA64" s="1"/>
      <c r="AB64" s="1"/>
    </row>
    <row r="65" spans="1:28" x14ac:dyDescent="0.25">
      <c r="A65" s="1"/>
      <c r="B65" s="1" t="s">
        <v>13</v>
      </c>
      <c r="C65" s="16">
        <f>C6</f>
        <v>1</v>
      </c>
      <c r="D65" s="16">
        <f t="shared" ref="D65:I65" si="28">D6</f>
        <v>1</v>
      </c>
      <c r="E65" s="16">
        <f t="shared" si="28"/>
        <v>1</v>
      </c>
      <c r="F65" s="16">
        <f t="shared" si="28"/>
        <v>1</v>
      </c>
      <c r="G65" s="16">
        <f t="shared" si="28"/>
        <v>1</v>
      </c>
      <c r="H65" s="16">
        <f t="shared" si="28"/>
        <v>1</v>
      </c>
      <c r="I65" s="16">
        <f t="shared" si="28"/>
        <v>1</v>
      </c>
      <c r="J65" s="1"/>
      <c r="K65" s="31">
        <f t="shared" ref="K65:K71" si="29">SUMPRODUCT($C$72:$I$72,C6:I6)</f>
        <v>16807</v>
      </c>
      <c r="L65" s="32">
        <f>K65/$K$72</f>
        <v>0.14285714285714285</v>
      </c>
      <c r="M65" s="37">
        <f>L65-L56</f>
        <v>0</v>
      </c>
      <c r="N65" s="1"/>
      <c r="O65" s="1"/>
      <c r="P65" s="1"/>
      <c r="Q65" s="38"/>
      <c r="R65" s="42"/>
      <c r="S65" s="42"/>
      <c r="T65" s="42"/>
      <c r="U65" s="42"/>
      <c r="V65" s="42"/>
      <c r="W65" s="42"/>
      <c r="X65" s="1"/>
      <c r="Y65" s="1"/>
      <c r="Z65" s="1"/>
      <c r="AA65" s="1"/>
      <c r="AB65" s="1"/>
    </row>
    <row r="66" spans="1:28" x14ac:dyDescent="0.25">
      <c r="A66" s="1"/>
      <c r="B66" s="1"/>
      <c r="C66" s="16">
        <f t="shared" ref="C66:I71" si="30">C7</f>
        <v>1</v>
      </c>
      <c r="D66" s="16">
        <f t="shared" si="30"/>
        <v>1</v>
      </c>
      <c r="E66" s="16">
        <f t="shared" si="30"/>
        <v>1</v>
      </c>
      <c r="F66" s="16">
        <f t="shared" si="30"/>
        <v>1</v>
      </c>
      <c r="G66" s="16">
        <f t="shared" si="30"/>
        <v>1</v>
      </c>
      <c r="H66" s="16">
        <f t="shared" si="30"/>
        <v>1</v>
      </c>
      <c r="I66" s="16">
        <f t="shared" si="30"/>
        <v>1</v>
      </c>
      <c r="J66" s="1"/>
      <c r="K66" s="31">
        <f t="shared" si="29"/>
        <v>16807</v>
      </c>
      <c r="L66" s="32">
        <f t="shared" ref="L66:L71" si="31">K66/$K$72</f>
        <v>0.14285714285714285</v>
      </c>
      <c r="M66" s="37">
        <f t="shared" ref="M66:M71" si="32">L66-L57</f>
        <v>0</v>
      </c>
      <c r="N66" s="1"/>
      <c r="O66" s="1"/>
      <c r="P66" s="1"/>
      <c r="Q66" s="38"/>
      <c r="R66" s="42"/>
      <c r="S66" s="42"/>
      <c r="T66" s="42"/>
      <c r="U66" s="42"/>
      <c r="V66" s="42"/>
      <c r="W66" s="42"/>
      <c r="X66" s="1"/>
      <c r="Y66" s="1"/>
      <c r="Z66" s="1"/>
      <c r="AA66" s="1"/>
      <c r="AB66" s="1"/>
    </row>
    <row r="67" spans="1:28" x14ac:dyDescent="0.25">
      <c r="A67" s="1"/>
      <c r="B67" s="1"/>
      <c r="C67" s="16">
        <f t="shared" si="30"/>
        <v>1</v>
      </c>
      <c r="D67" s="16">
        <f t="shared" si="30"/>
        <v>1</v>
      </c>
      <c r="E67" s="16">
        <f t="shared" si="30"/>
        <v>1</v>
      </c>
      <c r="F67" s="16">
        <f t="shared" si="30"/>
        <v>1</v>
      </c>
      <c r="G67" s="16">
        <f t="shared" si="30"/>
        <v>1</v>
      </c>
      <c r="H67" s="16">
        <f t="shared" si="30"/>
        <v>1</v>
      </c>
      <c r="I67" s="16">
        <f t="shared" si="30"/>
        <v>1</v>
      </c>
      <c r="J67" s="1"/>
      <c r="K67" s="31">
        <f t="shared" si="29"/>
        <v>16807</v>
      </c>
      <c r="L67" s="32">
        <f t="shared" si="31"/>
        <v>0.14285714285714285</v>
      </c>
      <c r="M67" s="37">
        <f t="shared" si="32"/>
        <v>0</v>
      </c>
      <c r="N67" s="1"/>
      <c r="O67" s="1"/>
      <c r="P67" s="1"/>
      <c r="Q67" s="38"/>
      <c r="R67" s="42"/>
      <c r="S67" s="42"/>
      <c r="T67" s="42"/>
      <c r="U67" s="42"/>
      <c r="V67" s="42"/>
      <c r="W67" s="42"/>
      <c r="X67" s="1"/>
      <c r="Y67" s="1"/>
      <c r="Z67" s="1"/>
      <c r="AA67" s="1"/>
      <c r="AB67" s="1"/>
    </row>
    <row r="68" spans="1:28" x14ac:dyDescent="0.25">
      <c r="A68" s="1"/>
      <c r="B68" s="1"/>
      <c r="C68" s="16">
        <f t="shared" si="30"/>
        <v>1</v>
      </c>
      <c r="D68" s="16">
        <f t="shared" si="30"/>
        <v>1</v>
      </c>
      <c r="E68" s="16">
        <f t="shared" si="30"/>
        <v>1</v>
      </c>
      <c r="F68" s="16">
        <f t="shared" si="30"/>
        <v>1</v>
      </c>
      <c r="G68" s="16">
        <f t="shared" si="30"/>
        <v>1</v>
      </c>
      <c r="H68" s="16">
        <f t="shared" si="30"/>
        <v>1</v>
      </c>
      <c r="I68" s="16">
        <f t="shared" si="30"/>
        <v>1</v>
      </c>
      <c r="J68" s="1"/>
      <c r="K68" s="31">
        <f t="shared" si="29"/>
        <v>16807</v>
      </c>
      <c r="L68" s="32">
        <f t="shared" si="31"/>
        <v>0.14285714285714285</v>
      </c>
      <c r="M68" s="37">
        <f t="shared" si="32"/>
        <v>0</v>
      </c>
      <c r="N68" s="1"/>
      <c r="O68" s="1"/>
      <c r="P68" s="1"/>
      <c r="Q68" s="38"/>
      <c r="R68" s="42"/>
      <c r="S68" s="42"/>
      <c r="T68" s="42"/>
      <c r="U68" s="42"/>
      <c r="V68" s="42"/>
      <c r="W68" s="42"/>
      <c r="X68" s="1"/>
      <c r="Y68" s="1"/>
      <c r="Z68" s="1"/>
      <c r="AA68" s="1"/>
      <c r="AB68" s="1"/>
    </row>
    <row r="69" spans="1:28" x14ac:dyDescent="0.25">
      <c r="A69" s="1"/>
      <c r="B69" s="1"/>
      <c r="C69" s="16">
        <f t="shared" si="30"/>
        <v>1</v>
      </c>
      <c r="D69" s="16">
        <f t="shared" si="30"/>
        <v>1</v>
      </c>
      <c r="E69" s="16">
        <f t="shared" si="30"/>
        <v>1</v>
      </c>
      <c r="F69" s="16">
        <f t="shared" si="30"/>
        <v>1</v>
      </c>
      <c r="G69" s="16">
        <f t="shared" si="30"/>
        <v>1</v>
      </c>
      <c r="H69" s="16">
        <f t="shared" si="30"/>
        <v>1</v>
      </c>
      <c r="I69" s="16">
        <f t="shared" si="30"/>
        <v>1</v>
      </c>
      <c r="J69" s="1"/>
      <c r="K69" s="31">
        <f t="shared" si="29"/>
        <v>16807</v>
      </c>
      <c r="L69" s="32">
        <f t="shared" si="31"/>
        <v>0.14285714285714285</v>
      </c>
      <c r="M69" s="37">
        <f t="shared" si="32"/>
        <v>0</v>
      </c>
      <c r="N69" s="1"/>
      <c r="O69" s="1"/>
      <c r="P69" s="1"/>
      <c r="Q69" s="38"/>
      <c r="R69" s="42"/>
      <c r="S69" s="42"/>
      <c r="T69" s="42"/>
      <c r="U69" s="42"/>
      <c r="V69" s="42"/>
      <c r="W69" s="42"/>
      <c r="X69" s="1"/>
      <c r="Y69" s="1"/>
      <c r="Z69" s="1"/>
      <c r="AA69" s="1"/>
      <c r="AB69" s="1"/>
    </row>
    <row r="70" spans="1:28" x14ac:dyDescent="0.25">
      <c r="A70" s="1"/>
      <c r="B70" s="1"/>
      <c r="C70" s="16">
        <f t="shared" si="30"/>
        <v>1</v>
      </c>
      <c r="D70" s="16">
        <f t="shared" si="30"/>
        <v>1</v>
      </c>
      <c r="E70" s="16">
        <f t="shared" si="30"/>
        <v>1</v>
      </c>
      <c r="F70" s="16">
        <f t="shared" si="30"/>
        <v>1</v>
      </c>
      <c r="G70" s="16">
        <f t="shared" si="30"/>
        <v>1</v>
      </c>
      <c r="H70" s="16">
        <f t="shared" si="30"/>
        <v>1</v>
      </c>
      <c r="I70" s="16">
        <f t="shared" si="30"/>
        <v>1</v>
      </c>
      <c r="J70" s="1"/>
      <c r="K70" s="31">
        <f t="shared" si="29"/>
        <v>16807</v>
      </c>
      <c r="L70" s="32">
        <f t="shared" si="31"/>
        <v>0.14285714285714285</v>
      </c>
      <c r="M70" s="37">
        <f t="shared" si="32"/>
        <v>0</v>
      </c>
      <c r="N70" s="1"/>
      <c r="O70" s="1"/>
      <c r="P70" s="1"/>
      <c r="Q70" s="38"/>
      <c r="R70" s="42"/>
      <c r="S70" s="42"/>
      <c r="T70" s="42"/>
      <c r="U70" s="42"/>
      <c r="V70" s="42"/>
      <c r="W70" s="42"/>
      <c r="X70" s="1"/>
      <c r="Y70" s="1"/>
      <c r="Z70" s="1"/>
      <c r="AA70" s="1"/>
      <c r="AB70" s="1"/>
    </row>
    <row r="71" spans="1:28" x14ac:dyDescent="0.25">
      <c r="A71" s="1"/>
      <c r="B71" s="1"/>
      <c r="C71" s="16">
        <f t="shared" si="30"/>
        <v>1</v>
      </c>
      <c r="D71" s="16">
        <f t="shared" si="30"/>
        <v>1</v>
      </c>
      <c r="E71" s="16">
        <f t="shared" si="30"/>
        <v>1</v>
      </c>
      <c r="F71" s="16">
        <f t="shared" si="30"/>
        <v>1</v>
      </c>
      <c r="G71" s="16">
        <f t="shared" si="30"/>
        <v>1</v>
      </c>
      <c r="H71" s="16">
        <f t="shared" si="30"/>
        <v>1</v>
      </c>
      <c r="I71" s="16">
        <f t="shared" si="30"/>
        <v>1</v>
      </c>
      <c r="J71" s="1"/>
      <c r="K71" s="31">
        <f t="shared" si="29"/>
        <v>16807</v>
      </c>
      <c r="L71" s="32">
        <f t="shared" si="31"/>
        <v>0.14285714285714285</v>
      </c>
      <c r="M71" s="37">
        <f t="shared" si="32"/>
        <v>0</v>
      </c>
      <c r="N71" s="1"/>
      <c r="O71" s="1"/>
      <c r="P71" s="1"/>
      <c r="Q71" s="38"/>
      <c r="R71" s="38"/>
      <c r="S71" s="38"/>
      <c r="T71" s="38"/>
      <c r="U71" s="38"/>
      <c r="V71" s="38"/>
      <c r="W71" s="38"/>
      <c r="X71" s="1"/>
      <c r="Y71" s="1"/>
      <c r="Z71" s="1"/>
      <c r="AA71" s="1"/>
      <c r="AB71" s="1"/>
    </row>
    <row r="72" spans="1:28" x14ac:dyDescent="0.25">
      <c r="A72" s="1"/>
      <c r="B72" s="1"/>
      <c r="C72" s="31">
        <f>K56</f>
        <v>2401</v>
      </c>
      <c r="D72" s="31">
        <f>K57</f>
        <v>2401</v>
      </c>
      <c r="E72" s="31">
        <f>K58</f>
        <v>2401</v>
      </c>
      <c r="F72" s="31">
        <f>K59</f>
        <v>2401</v>
      </c>
      <c r="G72" s="31">
        <f>K60</f>
        <v>2401</v>
      </c>
      <c r="H72" s="31">
        <f>K61</f>
        <v>2401</v>
      </c>
      <c r="I72" s="31">
        <f>K62</f>
        <v>2401</v>
      </c>
      <c r="J72" s="1"/>
      <c r="K72" s="35">
        <f>SUM(K65:K71)</f>
        <v>117649</v>
      </c>
      <c r="L72" s="36">
        <f>SUM(L65:L71)</f>
        <v>0.99999999999999978</v>
      </c>
      <c r="M72" s="4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1:28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4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1:28" x14ac:dyDescent="0.25">
      <c r="A74" s="1"/>
      <c r="B74" s="1" t="s">
        <v>14</v>
      </c>
      <c r="C74" s="16">
        <f>C6</f>
        <v>1</v>
      </c>
      <c r="D74" s="16">
        <f t="shared" ref="D74:I74" si="33">D6</f>
        <v>1</v>
      </c>
      <c r="E74" s="16">
        <f t="shared" si="33"/>
        <v>1</v>
      </c>
      <c r="F74" s="16">
        <f t="shared" si="33"/>
        <v>1</v>
      </c>
      <c r="G74" s="16">
        <f t="shared" si="33"/>
        <v>1</v>
      </c>
      <c r="H74" s="16">
        <f t="shared" si="33"/>
        <v>1</v>
      </c>
      <c r="I74" s="16">
        <f t="shared" si="33"/>
        <v>1</v>
      </c>
      <c r="J74" s="1"/>
      <c r="K74" s="31">
        <f t="shared" ref="K74:K80" si="34">SUMPRODUCT($C$81:$I$81,C6:I6)</f>
        <v>117649</v>
      </c>
      <c r="L74" s="32">
        <f>K74/$K$81</f>
        <v>0.14285714285714285</v>
      </c>
      <c r="M74" s="37">
        <f>L74-L65</f>
        <v>0</v>
      </c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1:28" x14ac:dyDescent="0.25">
      <c r="A75" s="1"/>
      <c r="B75" s="1"/>
      <c r="C75" s="16">
        <f t="shared" ref="C75:I80" si="35">C7</f>
        <v>1</v>
      </c>
      <c r="D75" s="16">
        <f t="shared" si="35"/>
        <v>1</v>
      </c>
      <c r="E75" s="16">
        <f t="shared" si="35"/>
        <v>1</v>
      </c>
      <c r="F75" s="16">
        <f t="shared" si="35"/>
        <v>1</v>
      </c>
      <c r="G75" s="16">
        <f t="shared" si="35"/>
        <v>1</v>
      </c>
      <c r="H75" s="16">
        <f t="shared" si="35"/>
        <v>1</v>
      </c>
      <c r="I75" s="16">
        <f t="shared" si="35"/>
        <v>1</v>
      </c>
      <c r="J75" s="1"/>
      <c r="K75" s="31">
        <f t="shared" si="34"/>
        <v>117649</v>
      </c>
      <c r="L75" s="32">
        <f t="shared" ref="L75:L80" si="36">K75/$K$81</f>
        <v>0.14285714285714285</v>
      </c>
      <c r="M75" s="37">
        <f t="shared" ref="M75:M80" si="37">L75-L66</f>
        <v>0</v>
      </c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1:28" x14ac:dyDescent="0.25">
      <c r="A76" s="1"/>
      <c r="B76" s="1"/>
      <c r="C76" s="16">
        <f t="shared" si="35"/>
        <v>1</v>
      </c>
      <c r="D76" s="16">
        <f t="shared" si="35"/>
        <v>1</v>
      </c>
      <c r="E76" s="16">
        <f t="shared" si="35"/>
        <v>1</v>
      </c>
      <c r="F76" s="16">
        <f t="shared" si="35"/>
        <v>1</v>
      </c>
      <c r="G76" s="16">
        <f t="shared" si="35"/>
        <v>1</v>
      </c>
      <c r="H76" s="16">
        <f t="shared" si="35"/>
        <v>1</v>
      </c>
      <c r="I76" s="16">
        <f t="shared" si="35"/>
        <v>1</v>
      </c>
      <c r="J76" s="1"/>
      <c r="K76" s="31">
        <f t="shared" si="34"/>
        <v>117649</v>
      </c>
      <c r="L76" s="32">
        <f t="shared" si="36"/>
        <v>0.14285714285714285</v>
      </c>
      <c r="M76" s="37">
        <f t="shared" si="37"/>
        <v>0</v>
      </c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1:28" x14ac:dyDescent="0.25">
      <c r="A77" s="1"/>
      <c r="B77" s="1"/>
      <c r="C77" s="16">
        <f t="shared" si="35"/>
        <v>1</v>
      </c>
      <c r="D77" s="16">
        <f t="shared" si="35"/>
        <v>1</v>
      </c>
      <c r="E77" s="16">
        <f t="shared" si="35"/>
        <v>1</v>
      </c>
      <c r="F77" s="16">
        <f t="shared" si="35"/>
        <v>1</v>
      </c>
      <c r="G77" s="16">
        <f t="shared" si="35"/>
        <v>1</v>
      </c>
      <c r="H77" s="16">
        <f t="shared" si="35"/>
        <v>1</v>
      </c>
      <c r="I77" s="16">
        <f t="shared" si="35"/>
        <v>1</v>
      </c>
      <c r="J77" s="1"/>
      <c r="K77" s="31">
        <f t="shared" si="34"/>
        <v>117649</v>
      </c>
      <c r="L77" s="32">
        <f t="shared" si="36"/>
        <v>0.14285714285714285</v>
      </c>
      <c r="M77" s="37">
        <f t="shared" si="37"/>
        <v>0</v>
      </c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1:28" x14ac:dyDescent="0.25">
      <c r="A78" s="1"/>
      <c r="B78" s="1"/>
      <c r="C78" s="16">
        <f t="shared" si="35"/>
        <v>1</v>
      </c>
      <c r="D78" s="16">
        <f t="shared" si="35"/>
        <v>1</v>
      </c>
      <c r="E78" s="16">
        <f t="shared" si="35"/>
        <v>1</v>
      </c>
      <c r="F78" s="16">
        <f t="shared" si="35"/>
        <v>1</v>
      </c>
      <c r="G78" s="16">
        <f t="shared" si="35"/>
        <v>1</v>
      </c>
      <c r="H78" s="16">
        <f t="shared" si="35"/>
        <v>1</v>
      </c>
      <c r="I78" s="16">
        <f t="shared" si="35"/>
        <v>1</v>
      </c>
      <c r="J78" s="1"/>
      <c r="K78" s="31">
        <f t="shared" si="34"/>
        <v>117649</v>
      </c>
      <c r="L78" s="32">
        <f t="shared" si="36"/>
        <v>0.14285714285714285</v>
      </c>
      <c r="M78" s="37">
        <f t="shared" si="37"/>
        <v>0</v>
      </c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1:28" x14ac:dyDescent="0.25">
      <c r="A79" s="1"/>
      <c r="B79" s="1"/>
      <c r="C79" s="16">
        <f t="shared" si="35"/>
        <v>1</v>
      </c>
      <c r="D79" s="16">
        <f t="shared" si="35"/>
        <v>1</v>
      </c>
      <c r="E79" s="16">
        <f t="shared" si="35"/>
        <v>1</v>
      </c>
      <c r="F79" s="16">
        <f t="shared" si="35"/>
        <v>1</v>
      </c>
      <c r="G79" s="16">
        <f t="shared" si="35"/>
        <v>1</v>
      </c>
      <c r="H79" s="16">
        <f t="shared" si="35"/>
        <v>1</v>
      </c>
      <c r="I79" s="16">
        <f t="shared" si="35"/>
        <v>1</v>
      </c>
      <c r="J79" s="1"/>
      <c r="K79" s="31">
        <f t="shared" si="34"/>
        <v>117649</v>
      </c>
      <c r="L79" s="32">
        <f t="shared" si="36"/>
        <v>0.14285714285714285</v>
      </c>
      <c r="M79" s="37">
        <f t="shared" si="37"/>
        <v>0</v>
      </c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1:28" x14ac:dyDescent="0.25">
      <c r="A80" s="1"/>
      <c r="B80" s="1"/>
      <c r="C80" s="16">
        <f t="shared" si="35"/>
        <v>1</v>
      </c>
      <c r="D80" s="16">
        <f t="shared" si="35"/>
        <v>1</v>
      </c>
      <c r="E80" s="16">
        <f t="shared" si="35"/>
        <v>1</v>
      </c>
      <c r="F80" s="16">
        <f t="shared" si="35"/>
        <v>1</v>
      </c>
      <c r="G80" s="16">
        <f t="shared" si="35"/>
        <v>1</v>
      </c>
      <c r="H80" s="16">
        <f t="shared" si="35"/>
        <v>1</v>
      </c>
      <c r="I80" s="16">
        <f t="shared" si="35"/>
        <v>1</v>
      </c>
      <c r="J80" s="1"/>
      <c r="K80" s="31">
        <f t="shared" si="34"/>
        <v>117649</v>
      </c>
      <c r="L80" s="32">
        <f t="shared" si="36"/>
        <v>0.14285714285714285</v>
      </c>
      <c r="M80" s="37">
        <f t="shared" si="37"/>
        <v>0</v>
      </c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1:28" x14ac:dyDescent="0.25">
      <c r="A81" s="1"/>
      <c r="B81" s="1"/>
      <c r="C81" s="31">
        <f>K65</f>
        <v>16807</v>
      </c>
      <c r="D81" s="31">
        <f>K66</f>
        <v>16807</v>
      </c>
      <c r="E81" s="31">
        <f>K67</f>
        <v>16807</v>
      </c>
      <c r="F81" s="31">
        <f>K68</f>
        <v>16807</v>
      </c>
      <c r="G81" s="31">
        <f>K69</f>
        <v>16807</v>
      </c>
      <c r="H81" s="31">
        <f>K70</f>
        <v>16807</v>
      </c>
      <c r="I81" s="31">
        <f>K71</f>
        <v>16807</v>
      </c>
      <c r="J81" s="1"/>
      <c r="K81" s="35">
        <f>SUM(K74:K80)</f>
        <v>823543</v>
      </c>
      <c r="L81" s="36">
        <f>SUM(L74:L80)</f>
        <v>0.99999999999999978</v>
      </c>
      <c r="M81" s="4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1:28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41"/>
      <c r="L82" s="1"/>
      <c r="M82" s="4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1:28" x14ac:dyDescent="0.25">
      <c r="A83" s="1"/>
      <c r="B83" s="1" t="s">
        <v>15</v>
      </c>
      <c r="C83" s="16">
        <f>C6</f>
        <v>1</v>
      </c>
      <c r="D83" s="16">
        <f t="shared" ref="D83:I83" si="38">D6</f>
        <v>1</v>
      </c>
      <c r="E83" s="16">
        <f t="shared" si="38"/>
        <v>1</v>
      </c>
      <c r="F83" s="16">
        <f t="shared" si="38"/>
        <v>1</v>
      </c>
      <c r="G83" s="16">
        <f t="shared" si="38"/>
        <v>1</v>
      </c>
      <c r="H83" s="16">
        <f t="shared" si="38"/>
        <v>1</v>
      </c>
      <c r="I83" s="16">
        <f t="shared" si="38"/>
        <v>1</v>
      </c>
      <c r="J83" s="1"/>
      <c r="K83" s="31">
        <f t="shared" ref="K83:K89" si="39">SUMPRODUCT($C$90:$I$90,C6:I6)</f>
        <v>823543</v>
      </c>
      <c r="L83" s="32">
        <f>K83/$K$90</f>
        <v>0.14285714285714285</v>
      </c>
      <c r="M83" s="37">
        <f>L83-L74</f>
        <v>0</v>
      </c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1:28" x14ac:dyDescent="0.25">
      <c r="A84" s="1"/>
      <c r="B84" s="1"/>
      <c r="C84" s="16">
        <f t="shared" ref="C84:I89" si="40">C7</f>
        <v>1</v>
      </c>
      <c r="D84" s="16">
        <f t="shared" si="40"/>
        <v>1</v>
      </c>
      <c r="E84" s="16">
        <f t="shared" si="40"/>
        <v>1</v>
      </c>
      <c r="F84" s="16">
        <f t="shared" si="40"/>
        <v>1</v>
      </c>
      <c r="G84" s="16">
        <f t="shared" si="40"/>
        <v>1</v>
      </c>
      <c r="H84" s="16">
        <f t="shared" si="40"/>
        <v>1</v>
      </c>
      <c r="I84" s="16">
        <f t="shared" si="40"/>
        <v>1</v>
      </c>
      <c r="J84" s="1"/>
      <c r="K84" s="31">
        <f t="shared" si="39"/>
        <v>823543</v>
      </c>
      <c r="L84" s="32">
        <f t="shared" ref="L84:L89" si="41">K84/$K$90</f>
        <v>0.14285714285714285</v>
      </c>
      <c r="M84" s="37">
        <f t="shared" ref="M84:M89" si="42">L84-L75</f>
        <v>0</v>
      </c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1:28" x14ac:dyDescent="0.25">
      <c r="A85" s="1"/>
      <c r="B85" s="1"/>
      <c r="C85" s="16">
        <f t="shared" si="40"/>
        <v>1</v>
      </c>
      <c r="D85" s="16">
        <f t="shared" si="40"/>
        <v>1</v>
      </c>
      <c r="E85" s="16">
        <f t="shared" si="40"/>
        <v>1</v>
      </c>
      <c r="F85" s="16">
        <f t="shared" si="40"/>
        <v>1</v>
      </c>
      <c r="G85" s="16">
        <f t="shared" si="40"/>
        <v>1</v>
      </c>
      <c r="H85" s="16">
        <f t="shared" si="40"/>
        <v>1</v>
      </c>
      <c r="I85" s="16">
        <f t="shared" si="40"/>
        <v>1</v>
      </c>
      <c r="J85" s="1"/>
      <c r="K85" s="31">
        <f t="shared" si="39"/>
        <v>823543</v>
      </c>
      <c r="L85" s="32">
        <f t="shared" si="41"/>
        <v>0.14285714285714285</v>
      </c>
      <c r="M85" s="37">
        <f t="shared" si="42"/>
        <v>0</v>
      </c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1:28" x14ac:dyDescent="0.25">
      <c r="A86" s="1"/>
      <c r="B86" s="1"/>
      <c r="C86" s="16">
        <f t="shared" si="40"/>
        <v>1</v>
      </c>
      <c r="D86" s="16">
        <f t="shared" si="40"/>
        <v>1</v>
      </c>
      <c r="E86" s="16">
        <f t="shared" si="40"/>
        <v>1</v>
      </c>
      <c r="F86" s="16">
        <f t="shared" si="40"/>
        <v>1</v>
      </c>
      <c r="G86" s="16">
        <f t="shared" si="40"/>
        <v>1</v>
      </c>
      <c r="H86" s="16">
        <f t="shared" si="40"/>
        <v>1</v>
      </c>
      <c r="I86" s="16">
        <f t="shared" si="40"/>
        <v>1</v>
      </c>
      <c r="J86" s="1"/>
      <c r="K86" s="31">
        <f t="shared" si="39"/>
        <v>823543</v>
      </c>
      <c r="L86" s="32">
        <f t="shared" si="41"/>
        <v>0.14285714285714285</v>
      </c>
      <c r="M86" s="37">
        <f t="shared" si="42"/>
        <v>0</v>
      </c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1:28" x14ac:dyDescent="0.25">
      <c r="A87" s="1"/>
      <c r="B87" s="1"/>
      <c r="C87" s="16">
        <f t="shared" si="40"/>
        <v>1</v>
      </c>
      <c r="D87" s="16">
        <f t="shared" si="40"/>
        <v>1</v>
      </c>
      <c r="E87" s="16">
        <f t="shared" si="40"/>
        <v>1</v>
      </c>
      <c r="F87" s="16">
        <f t="shared" si="40"/>
        <v>1</v>
      </c>
      <c r="G87" s="16">
        <f t="shared" si="40"/>
        <v>1</v>
      </c>
      <c r="H87" s="16">
        <f t="shared" si="40"/>
        <v>1</v>
      </c>
      <c r="I87" s="16">
        <f t="shared" si="40"/>
        <v>1</v>
      </c>
      <c r="J87" s="1"/>
      <c r="K87" s="31">
        <f t="shared" si="39"/>
        <v>823543</v>
      </c>
      <c r="L87" s="32">
        <f t="shared" si="41"/>
        <v>0.14285714285714285</v>
      </c>
      <c r="M87" s="37">
        <f t="shared" si="42"/>
        <v>0</v>
      </c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1:28" x14ac:dyDescent="0.25">
      <c r="A88" s="1"/>
      <c r="B88" s="1"/>
      <c r="C88" s="16">
        <f t="shared" si="40"/>
        <v>1</v>
      </c>
      <c r="D88" s="16">
        <f t="shared" si="40"/>
        <v>1</v>
      </c>
      <c r="E88" s="16">
        <f t="shared" si="40"/>
        <v>1</v>
      </c>
      <c r="F88" s="16">
        <f t="shared" si="40"/>
        <v>1</v>
      </c>
      <c r="G88" s="16">
        <f t="shared" si="40"/>
        <v>1</v>
      </c>
      <c r="H88" s="16">
        <f t="shared" si="40"/>
        <v>1</v>
      </c>
      <c r="I88" s="16">
        <f t="shared" si="40"/>
        <v>1</v>
      </c>
      <c r="J88" s="1"/>
      <c r="K88" s="31">
        <f t="shared" si="39"/>
        <v>823543</v>
      </c>
      <c r="L88" s="32">
        <f t="shared" si="41"/>
        <v>0.14285714285714285</v>
      </c>
      <c r="M88" s="37">
        <f t="shared" si="42"/>
        <v>0</v>
      </c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1:28" x14ac:dyDescent="0.25">
      <c r="A89" s="1"/>
      <c r="B89" s="1"/>
      <c r="C89" s="16">
        <f t="shared" si="40"/>
        <v>1</v>
      </c>
      <c r="D89" s="16">
        <f t="shared" si="40"/>
        <v>1</v>
      </c>
      <c r="E89" s="16">
        <f t="shared" si="40"/>
        <v>1</v>
      </c>
      <c r="F89" s="16">
        <f t="shared" si="40"/>
        <v>1</v>
      </c>
      <c r="G89" s="16">
        <f t="shared" si="40"/>
        <v>1</v>
      </c>
      <c r="H89" s="16">
        <f t="shared" si="40"/>
        <v>1</v>
      </c>
      <c r="I89" s="16">
        <f t="shared" si="40"/>
        <v>1</v>
      </c>
      <c r="J89" s="1"/>
      <c r="K89" s="31">
        <f t="shared" si="39"/>
        <v>823543</v>
      </c>
      <c r="L89" s="32">
        <f t="shared" si="41"/>
        <v>0.14285714285714285</v>
      </c>
      <c r="M89" s="37">
        <f t="shared" si="42"/>
        <v>0</v>
      </c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1:28" x14ac:dyDescent="0.25">
      <c r="A90" s="1"/>
      <c r="B90" s="1"/>
      <c r="C90" s="31">
        <f>K74</f>
        <v>117649</v>
      </c>
      <c r="D90" s="31">
        <f>K75</f>
        <v>117649</v>
      </c>
      <c r="E90" s="31">
        <f>K76</f>
        <v>117649</v>
      </c>
      <c r="F90" s="31">
        <f>K77</f>
        <v>117649</v>
      </c>
      <c r="G90" s="31">
        <f>K78</f>
        <v>117649</v>
      </c>
      <c r="H90" s="31">
        <f>K79</f>
        <v>117649</v>
      </c>
      <c r="I90" s="31">
        <f>K80</f>
        <v>117649</v>
      </c>
      <c r="J90" s="1"/>
      <c r="K90" s="35">
        <f>SUM(K83:K89)</f>
        <v>5764801</v>
      </c>
      <c r="L90" s="36">
        <f>SUM(L83:L89)</f>
        <v>0.99999999999999978</v>
      </c>
      <c r="M90" s="4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1:28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41"/>
      <c r="L91" s="1"/>
      <c r="M91" s="4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1:28" x14ac:dyDescent="0.25">
      <c r="A92" s="1"/>
      <c r="B92" s="1" t="s">
        <v>16</v>
      </c>
      <c r="C92" s="16">
        <f>C6</f>
        <v>1</v>
      </c>
      <c r="D92" s="16">
        <f t="shared" ref="D92:I92" si="43">D6</f>
        <v>1</v>
      </c>
      <c r="E92" s="16">
        <f t="shared" si="43"/>
        <v>1</v>
      </c>
      <c r="F92" s="16">
        <f t="shared" si="43"/>
        <v>1</v>
      </c>
      <c r="G92" s="16">
        <f t="shared" si="43"/>
        <v>1</v>
      </c>
      <c r="H92" s="16">
        <f t="shared" si="43"/>
        <v>1</v>
      </c>
      <c r="I92" s="16">
        <f t="shared" si="43"/>
        <v>1</v>
      </c>
      <c r="J92" s="1"/>
      <c r="K92" s="31">
        <f t="shared" ref="K92:K98" si="44">SUMPRODUCT($C$99:$I$99,C6:I6)</f>
        <v>5764801</v>
      </c>
      <c r="L92" s="32">
        <f>K92/$K$99</f>
        <v>0.14285714285714285</v>
      </c>
      <c r="M92" s="37">
        <f>L92-L83</f>
        <v>0</v>
      </c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1:28" x14ac:dyDescent="0.25">
      <c r="A93" s="1"/>
      <c r="B93" s="1"/>
      <c r="C93" s="16">
        <f t="shared" ref="C93:I98" si="45">C7</f>
        <v>1</v>
      </c>
      <c r="D93" s="16">
        <f t="shared" si="45"/>
        <v>1</v>
      </c>
      <c r="E93" s="16">
        <f t="shared" si="45"/>
        <v>1</v>
      </c>
      <c r="F93" s="16">
        <f t="shared" si="45"/>
        <v>1</v>
      </c>
      <c r="G93" s="16">
        <f t="shared" si="45"/>
        <v>1</v>
      </c>
      <c r="H93" s="16">
        <f t="shared" si="45"/>
        <v>1</v>
      </c>
      <c r="I93" s="16">
        <f t="shared" si="45"/>
        <v>1</v>
      </c>
      <c r="J93" s="1"/>
      <c r="K93" s="31">
        <f t="shared" si="44"/>
        <v>5764801</v>
      </c>
      <c r="L93" s="32">
        <f t="shared" ref="L93:L98" si="46">K93/$K$99</f>
        <v>0.14285714285714285</v>
      </c>
      <c r="M93" s="37">
        <f t="shared" ref="M93:M98" si="47">L93-L84</f>
        <v>0</v>
      </c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1:28" x14ac:dyDescent="0.25">
      <c r="A94" s="1"/>
      <c r="B94" s="1"/>
      <c r="C94" s="16">
        <f t="shared" si="45"/>
        <v>1</v>
      </c>
      <c r="D94" s="16">
        <f t="shared" si="45"/>
        <v>1</v>
      </c>
      <c r="E94" s="16">
        <f t="shared" si="45"/>
        <v>1</v>
      </c>
      <c r="F94" s="16">
        <f t="shared" si="45"/>
        <v>1</v>
      </c>
      <c r="G94" s="16">
        <f t="shared" si="45"/>
        <v>1</v>
      </c>
      <c r="H94" s="16">
        <f t="shared" si="45"/>
        <v>1</v>
      </c>
      <c r="I94" s="16">
        <f t="shared" si="45"/>
        <v>1</v>
      </c>
      <c r="J94" s="1"/>
      <c r="K94" s="31">
        <f t="shared" si="44"/>
        <v>5764801</v>
      </c>
      <c r="L94" s="32">
        <f t="shared" si="46"/>
        <v>0.14285714285714285</v>
      </c>
      <c r="M94" s="37">
        <f t="shared" si="47"/>
        <v>0</v>
      </c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1:28" x14ac:dyDescent="0.25">
      <c r="A95" s="1"/>
      <c r="B95" s="1"/>
      <c r="C95" s="16">
        <f t="shared" si="45"/>
        <v>1</v>
      </c>
      <c r="D95" s="16">
        <f t="shared" si="45"/>
        <v>1</v>
      </c>
      <c r="E95" s="16">
        <f t="shared" si="45"/>
        <v>1</v>
      </c>
      <c r="F95" s="16">
        <f t="shared" si="45"/>
        <v>1</v>
      </c>
      <c r="G95" s="16">
        <f t="shared" si="45"/>
        <v>1</v>
      </c>
      <c r="H95" s="16">
        <f t="shared" si="45"/>
        <v>1</v>
      </c>
      <c r="I95" s="16">
        <f t="shared" si="45"/>
        <v>1</v>
      </c>
      <c r="J95" s="1"/>
      <c r="K95" s="31">
        <f t="shared" si="44"/>
        <v>5764801</v>
      </c>
      <c r="L95" s="32">
        <f t="shared" si="46"/>
        <v>0.14285714285714285</v>
      </c>
      <c r="M95" s="37">
        <f t="shared" si="47"/>
        <v>0</v>
      </c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1:28" x14ac:dyDescent="0.25">
      <c r="A96" s="1"/>
      <c r="B96" s="1"/>
      <c r="C96" s="16">
        <f t="shared" si="45"/>
        <v>1</v>
      </c>
      <c r="D96" s="16">
        <f t="shared" si="45"/>
        <v>1</v>
      </c>
      <c r="E96" s="16">
        <f t="shared" si="45"/>
        <v>1</v>
      </c>
      <c r="F96" s="16">
        <f t="shared" si="45"/>
        <v>1</v>
      </c>
      <c r="G96" s="16">
        <f t="shared" si="45"/>
        <v>1</v>
      </c>
      <c r="H96" s="16">
        <f t="shared" si="45"/>
        <v>1</v>
      </c>
      <c r="I96" s="16">
        <f t="shared" si="45"/>
        <v>1</v>
      </c>
      <c r="J96" s="1"/>
      <c r="K96" s="31">
        <f t="shared" si="44"/>
        <v>5764801</v>
      </c>
      <c r="L96" s="32">
        <f t="shared" si="46"/>
        <v>0.14285714285714285</v>
      </c>
      <c r="M96" s="37">
        <f t="shared" si="47"/>
        <v>0</v>
      </c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1:31" x14ac:dyDescent="0.25">
      <c r="A97" s="1"/>
      <c r="B97" s="1"/>
      <c r="C97" s="16">
        <f t="shared" si="45"/>
        <v>1</v>
      </c>
      <c r="D97" s="16">
        <f t="shared" si="45"/>
        <v>1</v>
      </c>
      <c r="E97" s="16">
        <f t="shared" si="45"/>
        <v>1</v>
      </c>
      <c r="F97" s="16">
        <f t="shared" si="45"/>
        <v>1</v>
      </c>
      <c r="G97" s="16">
        <f t="shared" si="45"/>
        <v>1</v>
      </c>
      <c r="H97" s="16">
        <f t="shared" si="45"/>
        <v>1</v>
      </c>
      <c r="I97" s="16">
        <f t="shared" si="45"/>
        <v>1</v>
      </c>
      <c r="J97" s="1"/>
      <c r="K97" s="31">
        <f t="shared" si="44"/>
        <v>5764801</v>
      </c>
      <c r="L97" s="32">
        <f t="shared" si="46"/>
        <v>0.14285714285714285</v>
      </c>
      <c r="M97" s="37">
        <f t="shared" si="47"/>
        <v>0</v>
      </c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1:31" x14ac:dyDescent="0.25">
      <c r="A98" s="1"/>
      <c r="B98" s="1"/>
      <c r="C98" s="16">
        <f t="shared" si="45"/>
        <v>1</v>
      </c>
      <c r="D98" s="16">
        <f t="shared" si="45"/>
        <v>1</v>
      </c>
      <c r="E98" s="16">
        <f t="shared" si="45"/>
        <v>1</v>
      </c>
      <c r="F98" s="16">
        <f t="shared" si="45"/>
        <v>1</v>
      </c>
      <c r="G98" s="16">
        <f t="shared" si="45"/>
        <v>1</v>
      </c>
      <c r="H98" s="16">
        <f t="shared" si="45"/>
        <v>1</v>
      </c>
      <c r="I98" s="16">
        <f t="shared" si="45"/>
        <v>1</v>
      </c>
      <c r="J98" s="1"/>
      <c r="K98" s="31">
        <f t="shared" si="44"/>
        <v>5764801</v>
      </c>
      <c r="L98" s="32">
        <f t="shared" si="46"/>
        <v>0.14285714285714285</v>
      </c>
      <c r="M98" s="37">
        <f t="shared" si="47"/>
        <v>0</v>
      </c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1:31" x14ac:dyDescent="0.25">
      <c r="A99" s="1"/>
      <c r="B99" s="1"/>
      <c r="C99" s="31">
        <f>K83</f>
        <v>823543</v>
      </c>
      <c r="D99" s="31">
        <f>K84</f>
        <v>823543</v>
      </c>
      <c r="E99" s="31">
        <f>K85</f>
        <v>823543</v>
      </c>
      <c r="F99" s="31">
        <f>K86</f>
        <v>823543</v>
      </c>
      <c r="G99" s="31">
        <f>K87</f>
        <v>823543</v>
      </c>
      <c r="H99" s="31">
        <f>K88</f>
        <v>823543</v>
      </c>
      <c r="I99" s="31">
        <f>K89</f>
        <v>823543</v>
      </c>
      <c r="J99" s="1"/>
      <c r="K99" s="48">
        <f>SUM(K92:K98)</f>
        <v>40353607</v>
      </c>
      <c r="L99" s="36">
        <f>SUM(L92:L98)</f>
        <v>0.99999999999999978</v>
      </c>
      <c r="M99" s="4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D99" s="43"/>
      <c r="AE99" s="43"/>
    </row>
    <row r="100" spans="1:3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41"/>
      <c r="L100" s="1"/>
      <c r="M100" s="4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D100" s="43"/>
      <c r="AE100" s="43"/>
    </row>
    <row r="101" spans="1:31" x14ac:dyDescent="0.25">
      <c r="A101" s="1"/>
      <c r="B101" s="1" t="s">
        <v>17</v>
      </c>
      <c r="C101" s="16">
        <f>C6</f>
        <v>1</v>
      </c>
      <c r="D101" s="16">
        <f t="shared" ref="D101:I101" si="48">D6</f>
        <v>1</v>
      </c>
      <c r="E101" s="16">
        <f t="shared" si="48"/>
        <v>1</v>
      </c>
      <c r="F101" s="16">
        <f t="shared" si="48"/>
        <v>1</v>
      </c>
      <c r="G101" s="16">
        <f t="shared" si="48"/>
        <v>1</v>
      </c>
      <c r="H101" s="16">
        <f t="shared" si="48"/>
        <v>1</v>
      </c>
      <c r="I101" s="16">
        <f t="shared" si="48"/>
        <v>1</v>
      </c>
      <c r="J101" s="1"/>
      <c r="K101" s="31">
        <f t="shared" ref="K101:K107" si="49">SUMPRODUCT($C$108:$I$108,C6:I6)</f>
        <v>40353607</v>
      </c>
      <c r="L101" s="44">
        <f>K101/$K$108</f>
        <v>0.14285714285714285</v>
      </c>
      <c r="M101" s="37">
        <f>L101-L92</f>
        <v>0</v>
      </c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D101" s="43"/>
      <c r="AE101" s="43"/>
    </row>
    <row r="102" spans="1:31" x14ac:dyDescent="0.25">
      <c r="A102" s="1"/>
      <c r="B102" s="1"/>
      <c r="C102" s="16">
        <f t="shared" ref="C102:I107" si="50">C7</f>
        <v>1</v>
      </c>
      <c r="D102" s="16">
        <f t="shared" si="50"/>
        <v>1</v>
      </c>
      <c r="E102" s="16">
        <f t="shared" si="50"/>
        <v>1</v>
      </c>
      <c r="F102" s="16">
        <f t="shared" si="50"/>
        <v>1</v>
      </c>
      <c r="G102" s="16">
        <f t="shared" si="50"/>
        <v>1</v>
      </c>
      <c r="H102" s="16">
        <f t="shared" si="50"/>
        <v>1</v>
      </c>
      <c r="I102" s="16">
        <f t="shared" si="50"/>
        <v>1</v>
      </c>
      <c r="J102" s="1"/>
      <c r="K102" s="31">
        <f t="shared" si="49"/>
        <v>40353607</v>
      </c>
      <c r="L102" s="44">
        <f t="shared" ref="L102:L107" si="51">K102/$K$108</f>
        <v>0.14285714285714285</v>
      </c>
      <c r="M102" s="37">
        <f t="shared" ref="M102:M107" si="52">L102-L93</f>
        <v>0</v>
      </c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D102" s="43"/>
      <c r="AE102" s="43"/>
    </row>
    <row r="103" spans="1:31" x14ac:dyDescent="0.25">
      <c r="A103" s="1"/>
      <c r="B103" s="1"/>
      <c r="C103" s="16">
        <f t="shared" si="50"/>
        <v>1</v>
      </c>
      <c r="D103" s="16">
        <f t="shared" si="50"/>
        <v>1</v>
      </c>
      <c r="E103" s="16">
        <f t="shared" si="50"/>
        <v>1</v>
      </c>
      <c r="F103" s="16">
        <f t="shared" si="50"/>
        <v>1</v>
      </c>
      <c r="G103" s="16">
        <f t="shared" si="50"/>
        <v>1</v>
      </c>
      <c r="H103" s="16">
        <f t="shared" si="50"/>
        <v>1</v>
      </c>
      <c r="I103" s="16">
        <f t="shared" si="50"/>
        <v>1</v>
      </c>
      <c r="J103" s="1"/>
      <c r="K103" s="31">
        <f t="shared" si="49"/>
        <v>40353607</v>
      </c>
      <c r="L103" s="44">
        <f t="shared" si="51"/>
        <v>0.14285714285714285</v>
      </c>
      <c r="M103" s="37">
        <f t="shared" si="52"/>
        <v>0</v>
      </c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D103" s="43"/>
      <c r="AE103" s="43"/>
    </row>
    <row r="104" spans="1:31" x14ac:dyDescent="0.25">
      <c r="A104" s="1"/>
      <c r="B104" s="1"/>
      <c r="C104" s="16">
        <f t="shared" si="50"/>
        <v>1</v>
      </c>
      <c r="D104" s="16">
        <f t="shared" si="50"/>
        <v>1</v>
      </c>
      <c r="E104" s="16">
        <f t="shared" si="50"/>
        <v>1</v>
      </c>
      <c r="F104" s="16">
        <f t="shared" si="50"/>
        <v>1</v>
      </c>
      <c r="G104" s="16">
        <f t="shared" si="50"/>
        <v>1</v>
      </c>
      <c r="H104" s="16">
        <f t="shared" si="50"/>
        <v>1</v>
      </c>
      <c r="I104" s="16">
        <f t="shared" si="50"/>
        <v>1</v>
      </c>
      <c r="J104" s="1"/>
      <c r="K104" s="31">
        <f t="shared" si="49"/>
        <v>40353607</v>
      </c>
      <c r="L104" s="44">
        <f t="shared" si="51"/>
        <v>0.14285714285714285</v>
      </c>
      <c r="M104" s="37">
        <f t="shared" si="52"/>
        <v>0</v>
      </c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D104" s="43"/>
      <c r="AE104" s="43"/>
    </row>
    <row r="105" spans="1:31" x14ac:dyDescent="0.25">
      <c r="A105" s="1"/>
      <c r="B105" s="1"/>
      <c r="C105" s="16">
        <f t="shared" si="50"/>
        <v>1</v>
      </c>
      <c r="D105" s="16">
        <f t="shared" si="50"/>
        <v>1</v>
      </c>
      <c r="E105" s="16">
        <f t="shared" si="50"/>
        <v>1</v>
      </c>
      <c r="F105" s="16">
        <f t="shared" si="50"/>
        <v>1</v>
      </c>
      <c r="G105" s="16">
        <f t="shared" si="50"/>
        <v>1</v>
      </c>
      <c r="H105" s="16">
        <f t="shared" si="50"/>
        <v>1</v>
      </c>
      <c r="I105" s="16">
        <f t="shared" si="50"/>
        <v>1</v>
      </c>
      <c r="J105" s="1"/>
      <c r="K105" s="31">
        <f t="shared" si="49"/>
        <v>40353607</v>
      </c>
      <c r="L105" s="44">
        <f t="shared" si="51"/>
        <v>0.14285714285714285</v>
      </c>
      <c r="M105" s="37">
        <f t="shared" si="52"/>
        <v>0</v>
      </c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D105" s="43"/>
      <c r="AE105" s="43"/>
    </row>
    <row r="106" spans="1:31" x14ac:dyDescent="0.25">
      <c r="A106" s="1"/>
      <c r="B106" s="1"/>
      <c r="C106" s="16">
        <f t="shared" si="50"/>
        <v>1</v>
      </c>
      <c r="D106" s="16">
        <f t="shared" si="50"/>
        <v>1</v>
      </c>
      <c r="E106" s="16">
        <f t="shared" si="50"/>
        <v>1</v>
      </c>
      <c r="F106" s="16">
        <f t="shared" si="50"/>
        <v>1</v>
      </c>
      <c r="G106" s="16">
        <f t="shared" si="50"/>
        <v>1</v>
      </c>
      <c r="H106" s="16">
        <f t="shared" si="50"/>
        <v>1</v>
      </c>
      <c r="I106" s="16">
        <f t="shared" si="50"/>
        <v>1</v>
      </c>
      <c r="J106" s="1"/>
      <c r="K106" s="31">
        <f t="shared" si="49"/>
        <v>40353607</v>
      </c>
      <c r="L106" s="44">
        <f t="shared" si="51"/>
        <v>0.14285714285714285</v>
      </c>
      <c r="M106" s="37">
        <f t="shared" si="52"/>
        <v>0</v>
      </c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D106" s="43"/>
      <c r="AE106" s="43"/>
    </row>
    <row r="107" spans="1:31" x14ac:dyDescent="0.25">
      <c r="A107" s="1"/>
      <c r="B107" s="1"/>
      <c r="C107" s="16">
        <f t="shared" si="50"/>
        <v>1</v>
      </c>
      <c r="D107" s="16">
        <f t="shared" si="50"/>
        <v>1</v>
      </c>
      <c r="E107" s="16">
        <f t="shared" si="50"/>
        <v>1</v>
      </c>
      <c r="F107" s="16">
        <f t="shared" si="50"/>
        <v>1</v>
      </c>
      <c r="G107" s="16">
        <f t="shared" si="50"/>
        <v>1</v>
      </c>
      <c r="H107" s="16">
        <f t="shared" si="50"/>
        <v>1</v>
      </c>
      <c r="I107" s="16">
        <f t="shared" si="50"/>
        <v>1</v>
      </c>
      <c r="J107" s="1"/>
      <c r="K107" s="31">
        <f t="shared" si="49"/>
        <v>40353607</v>
      </c>
      <c r="L107" s="44">
        <f t="shared" si="51"/>
        <v>0.14285714285714285</v>
      </c>
      <c r="M107" s="37">
        <f t="shared" si="52"/>
        <v>0</v>
      </c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D107" s="43"/>
      <c r="AE107" s="43"/>
    </row>
    <row r="108" spans="1:31" x14ac:dyDescent="0.25">
      <c r="A108" s="1"/>
      <c r="B108" s="1"/>
      <c r="C108" s="31">
        <f>K92</f>
        <v>5764801</v>
      </c>
      <c r="D108" s="31">
        <f>K93</f>
        <v>5764801</v>
      </c>
      <c r="E108" s="31">
        <f>K94</f>
        <v>5764801</v>
      </c>
      <c r="F108" s="31">
        <f>K95</f>
        <v>5764801</v>
      </c>
      <c r="G108" s="31">
        <f>K96</f>
        <v>5764801</v>
      </c>
      <c r="H108" s="31">
        <f>K97</f>
        <v>5764801</v>
      </c>
      <c r="I108" s="31">
        <f>K98</f>
        <v>5764801</v>
      </c>
      <c r="J108" s="1"/>
      <c r="K108" s="35">
        <f>SUM(K101:K107)</f>
        <v>282475249</v>
      </c>
      <c r="L108" s="36">
        <f>SUM(L101:L107)</f>
        <v>0.99999999999999978</v>
      </c>
      <c r="M108" s="4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D108" s="43"/>
      <c r="AE108" s="43"/>
    </row>
    <row r="109" spans="1:31" x14ac:dyDescent="0.25">
      <c r="AD109" s="43"/>
      <c r="AE109" s="43"/>
    </row>
  </sheetData>
  <mergeCells count="5">
    <mergeCell ref="K4:K5"/>
    <mergeCell ref="L4:L5"/>
    <mergeCell ref="M4:M5"/>
    <mergeCell ref="AB6:AB12"/>
    <mergeCell ref="AB15:AB21"/>
  </mergeCells>
  <conditionalFormatting sqref="L16">
    <cfRule type="cellIs" dxfId="1" priority="1" operator="lessThan">
      <formula>0.1</formula>
    </cfRule>
  </conditionalFormatting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20"/>
  <sheetViews>
    <sheetView showGridLines="0" workbookViewId="0">
      <selection activeCell="D6" sqref="D6"/>
    </sheetView>
  </sheetViews>
  <sheetFormatPr defaultRowHeight="12.75" x14ac:dyDescent="0.25"/>
  <cols>
    <col min="1" max="1" width="2.7109375" style="2" customWidth="1"/>
    <col min="2" max="10" width="10.7109375" style="2" customWidth="1"/>
    <col min="11" max="11" width="4.7109375" style="2" customWidth="1"/>
    <col min="12" max="14" width="12.7109375" style="2" customWidth="1"/>
    <col min="15" max="15" width="2.7109375" style="2" customWidth="1"/>
    <col min="16" max="17" width="10.7109375" style="2" customWidth="1"/>
    <col min="18" max="18" width="2.7109375" style="2" customWidth="1"/>
    <col min="19" max="26" width="10.7109375" style="2" customWidth="1"/>
    <col min="27" max="27" width="2.7109375" style="2" customWidth="1"/>
    <col min="28" max="30" width="10.7109375" style="2" customWidth="1"/>
    <col min="31" max="16384" width="9.140625" style="2"/>
  </cols>
  <sheetData>
    <row r="1" spans="1: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spans="1: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3" spans="1:30" x14ac:dyDescent="0.25">
      <c r="A3" s="1"/>
      <c r="B3" s="3" t="s">
        <v>18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 spans="1: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4" t="s">
        <v>0</v>
      </c>
      <c r="M4" s="5"/>
      <c r="N4" s="5"/>
      <c r="O4" s="1"/>
      <c r="P4" s="1"/>
      <c r="Q4" s="1"/>
      <c r="R4" s="1"/>
      <c r="S4" s="6" t="s">
        <v>1</v>
      </c>
      <c r="T4" s="6"/>
      <c r="U4" s="6"/>
      <c r="V4" s="6"/>
      <c r="W4" s="1"/>
      <c r="X4" s="1"/>
      <c r="Y4" s="1"/>
      <c r="Z4" s="1"/>
      <c r="AA4" s="1"/>
      <c r="AB4" s="1"/>
      <c r="AC4" s="1"/>
      <c r="AD4" s="1"/>
    </row>
    <row r="5" spans="1:30" x14ac:dyDescent="0.25">
      <c r="A5" s="1"/>
      <c r="B5" s="1"/>
      <c r="C5" s="7">
        <v>1</v>
      </c>
      <c r="D5" s="7">
        <v>2</v>
      </c>
      <c r="E5" s="7">
        <v>3</v>
      </c>
      <c r="F5" s="7">
        <v>4</v>
      </c>
      <c r="G5" s="7">
        <v>5</v>
      </c>
      <c r="H5" s="7">
        <v>6</v>
      </c>
      <c r="I5" s="7">
        <v>7</v>
      </c>
      <c r="J5" s="7">
        <v>8</v>
      </c>
      <c r="K5" s="1"/>
      <c r="L5" s="8"/>
      <c r="M5" s="9"/>
      <c r="N5" s="9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0" t="s">
        <v>2</v>
      </c>
      <c r="AC5" s="10" t="s">
        <v>3</v>
      </c>
      <c r="AD5" s="1"/>
    </row>
    <row r="6" spans="1:30" x14ac:dyDescent="0.25">
      <c r="A6" s="1"/>
      <c r="B6" s="7">
        <v>1</v>
      </c>
      <c r="C6" s="11">
        <v>1</v>
      </c>
      <c r="D6" s="49">
        <v>1</v>
      </c>
      <c r="E6" s="46">
        <v>1</v>
      </c>
      <c r="F6" s="46">
        <v>1</v>
      </c>
      <c r="G6" s="46">
        <v>1</v>
      </c>
      <c r="H6" s="46">
        <v>1</v>
      </c>
      <c r="I6" s="46">
        <v>1</v>
      </c>
      <c r="J6" s="46">
        <v>1</v>
      </c>
      <c r="K6" s="1"/>
      <c r="L6" s="12">
        <f>P6</f>
        <v>0.125</v>
      </c>
      <c r="M6" s="28"/>
      <c r="N6" s="14"/>
      <c r="O6" s="1"/>
      <c r="P6" s="15">
        <f>M111</f>
        <v>0.125</v>
      </c>
      <c r="Q6" s="7">
        <f>P6/$P$14</f>
        <v>1</v>
      </c>
      <c r="R6" s="1"/>
      <c r="S6" s="16">
        <f>C6</f>
        <v>1</v>
      </c>
      <c r="T6" s="16">
        <f t="shared" ref="T6:Z13" si="0">D6</f>
        <v>1</v>
      </c>
      <c r="U6" s="16">
        <f t="shared" si="0"/>
        <v>1</v>
      </c>
      <c r="V6" s="16">
        <f t="shared" si="0"/>
        <v>1</v>
      </c>
      <c r="W6" s="16">
        <f t="shared" si="0"/>
        <v>1</v>
      </c>
      <c r="X6" s="16">
        <f t="shared" si="0"/>
        <v>1</v>
      </c>
      <c r="Y6" s="16">
        <f t="shared" si="0"/>
        <v>1</v>
      </c>
      <c r="Z6" s="16">
        <f t="shared" si="0"/>
        <v>1</v>
      </c>
      <c r="AA6" s="1"/>
      <c r="AB6" s="7">
        <f>SUMPRODUCT($S$15:$Z$15,S6:Z6)</f>
        <v>8</v>
      </c>
      <c r="AC6" s="7">
        <f>Q6</f>
        <v>1</v>
      </c>
      <c r="AD6" s="17">
        <f>SUMPRODUCT(AB6:AB13,AC6:AC13)</f>
        <v>64</v>
      </c>
    </row>
    <row r="7" spans="1:30" x14ac:dyDescent="0.25">
      <c r="A7" s="1"/>
      <c r="B7" s="7">
        <v>2</v>
      </c>
      <c r="C7" s="16">
        <f>1/D6</f>
        <v>1</v>
      </c>
      <c r="D7" s="11">
        <v>1</v>
      </c>
      <c r="E7" s="46">
        <v>1</v>
      </c>
      <c r="F7" s="46">
        <v>1</v>
      </c>
      <c r="G7" s="46">
        <v>1</v>
      </c>
      <c r="H7" s="46">
        <v>1</v>
      </c>
      <c r="I7" s="46">
        <v>1</v>
      </c>
      <c r="J7" s="46">
        <v>1</v>
      </c>
      <c r="K7" s="1"/>
      <c r="L7" s="12">
        <f t="shared" ref="L7:L13" si="1">P7</f>
        <v>0.125</v>
      </c>
      <c r="M7" s="28"/>
      <c r="N7" s="14"/>
      <c r="O7" s="1"/>
      <c r="P7" s="15">
        <f t="shared" ref="P7:P13" si="2">M112</f>
        <v>0.125</v>
      </c>
      <c r="Q7" s="7">
        <f t="shared" ref="Q7:Q13" si="3">P7/$P$14</f>
        <v>1</v>
      </c>
      <c r="R7" s="1"/>
      <c r="S7" s="16">
        <f t="shared" ref="S7:S13" si="4">C7</f>
        <v>1</v>
      </c>
      <c r="T7" s="16">
        <f t="shared" si="0"/>
        <v>1</v>
      </c>
      <c r="U7" s="16">
        <f t="shared" si="0"/>
        <v>1</v>
      </c>
      <c r="V7" s="16">
        <f t="shared" si="0"/>
        <v>1</v>
      </c>
      <c r="W7" s="16">
        <f t="shared" si="0"/>
        <v>1</v>
      </c>
      <c r="X7" s="16">
        <f t="shared" si="0"/>
        <v>1</v>
      </c>
      <c r="Y7" s="16">
        <f t="shared" si="0"/>
        <v>1</v>
      </c>
      <c r="Z7" s="16">
        <f t="shared" si="0"/>
        <v>1</v>
      </c>
      <c r="AA7" s="1"/>
      <c r="AB7" s="7">
        <f t="shared" ref="AB7:AB13" si="5">SUMPRODUCT($S$15:$Z$15,S7:Z7)</f>
        <v>8</v>
      </c>
      <c r="AC7" s="7">
        <f t="shared" ref="AC7:AC13" si="6">Q7</f>
        <v>1</v>
      </c>
      <c r="AD7" s="45"/>
    </row>
    <row r="8" spans="1:30" x14ac:dyDescent="0.25">
      <c r="A8" s="1"/>
      <c r="B8" s="7">
        <v>3</v>
      </c>
      <c r="C8" s="16">
        <f>1/E6</f>
        <v>1</v>
      </c>
      <c r="D8" s="16">
        <f>1/E7</f>
        <v>1</v>
      </c>
      <c r="E8" s="11">
        <v>1</v>
      </c>
      <c r="F8" s="46">
        <v>1</v>
      </c>
      <c r="G8" s="46">
        <v>1</v>
      </c>
      <c r="H8" s="46">
        <v>1</v>
      </c>
      <c r="I8" s="46">
        <v>1</v>
      </c>
      <c r="J8" s="46">
        <v>1</v>
      </c>
      <c r="K8" s="1"/>
      <c r="L8" s="12">
        <f t="shared" si="1"/>
        <v>0.125</v>
      </c>
      <c r="M8" s="28"/>
      <c r="N8" s="14"/>
      <c r="O8" s="1"/>
      <c r="P8" s="15">
        <f t="shared" si="2"/>
        <v>0.125</v>
      </c>
      <c r="Q8" s="7">
        <f t="shared" si="3"/>
        <v>1</v>
      </c>
      <c r="R8" s="1"/>
      <c r="S8" s="16">
        <f t="shared" si="4"/>
        <v>1</v>
      </c>
      <c r="T8" s="16">
        <f t="shared" si="0"/>
        <v>1</v>
      </c>
      <c r="U8" s="16">
        <f t="shared" si="0"/>
        <v>1</v>
      </c>
      <c r="V8" s="16">
        <f t="shared" si="0"/>
        <v>1</v>
      </c>
      <c r="W8" s="16">
        <f t="shared" si="0"/>
        <v>1</v>
      </c>
      <c r="X8" s="16">
        <f t="shared" si="0"/>
        <v>1</v>
      </c>
      <c r="Y8" s="16">
        <f t="shared" si="0"/>
        <v>1</v>
      </c>
      <c r="Z8" s="16">
        <f t="shared" si="0"/>
        <v>1</v>
      </c>
      <c r="AA8" s="1"/>
      <c r="AB8" s="7">
        <f t="shared" si="5"/>
        <v>8</v>
      </c>
      <c r="AC8" s="7">
        <f t="shared" si="6"/>
        <v>1</v>
      </c>
      <c r="AD8" s="45"/>
    </row>
    <row r="9" spans="1:30" x14ac:dyDescent="0.25">
      <c r="A9" s="1"/>
      <c r="B9" s="7">
        <v>4</v>
      </c>
      <c r="C9" s="16">
        <f>1/F6</f>
        <v>1</v>
      </c>
      <c r="D9" s="16">
        <f>1/F7</f>
        <v>1</v>
      </c>
      <c r="E9" s="16">
        <f>1/F8</f>
        <v>1</v>
      </c>
      <c r="F9" s="11">
        <v>1</v>
      </c>
      <c r="G9" s="46">
        <v>1</v>
      </c>
      <c r="H9" s="46">
        <v>1</v>
      </c>
      <c r="I9" s="46">
        <v>1</v>
      </c>
      <c r="J9" s="46">
        <v>1</v>
      </c>
      <c r="K9" s="1"/>
      <c r="L9" s="12">
        <f t="shared" si="1"/>
        <v>0.125</v>
      </c>
      <c r="M9" s="28"/>
      <c r="N9" s="14"/>
      <c r="O9" s="1"/>
      <c r="P9" s="15">
        <f t="shared" si="2"/>
        <v>0.125</v>
      </c>
      <c r="Q9" s="7">
        <f t="shared" si="3"/>
        <v>1</v>
      </c>
      <c r="R9" s="1"/>
      <c r="S9" s="16">
        <f t="shared" si="4"/>
        <v>1</v>
      </c>
      <c r="T9" s="16">
        <f t="shared" si="0"/>
        <v>1</v>
      </c>
      <c r="U9" s="16">
        <f t="shared" si="0"/>
        <v>1</v>
      </c>
      <c r="V9" s="16">
        <f t="shared" si="0"/>
        <v>1</v>
      </c>
      <c r="W9" s="16">
        <f t="shared" si="0"/>
        <v>1</v>
      </c>
      <c r="X9" s="16">
        <f t="shared" si="0"/>
        <v>1</v>
      </c>
      <c r="Y9" s="16">
        <f t="shared" si="0"/>
        <v>1</v>
      </c>
      <c r="Z9" s="16">
        <f t="shared" si="0"/>
        <v>1</v>
      </c>
      <c r="AA9" s="1"/>
      <c r="AB9" s="7">
        <f t="shared" si="5"/>
        <v>8</v>
      </c>
      <c r="AC9" s="7">
        <f t="shared" si="6"/>
        <v>1</v>
      </c>
      <c r="AD9" s="45"/>
    </row>
    <row r="10" spans="1:30" x14ac:dyDescent="0.25">
      <c r="A10" s="1"/>
      <c r="B10" s="7">
        <v>5</v>
      </c>
      <c r="C10" s="16">
        <f>1/G6</f>
        <v>1</v>
      </c>
      <c r="D10" s="16">
        <f>1/G7</f>
        <v>1</v>
      </c>
      <c r="E10" s="16">
        <f>1/G8</f>
        <v>1</v>
      </c>
      <c r="F10" s="16">
        <f>1/G9</f>
        <v>1</v>
      </c>
      <c r="G10" s="11">
        <v>1</v>
      </c>
      <c r="H10" s="46">
        <v>1</v>
      </c>
      <c r="I10" s="46">
        <v>1</v>
      </c>
      <c r="J10" s="46">
        <v>1</v>
      </c>
      <c r="K10" s="1"/>
      <c r="L10" s="12">
        <f t="shared" si="1"/>
        <v>0.125</v>
      </c>
      <c r="M10" s="28"/>
      <c r="N10" s="14"/>
      <c r="O10" s="1"/>
      <c r="P10" s="15">
        <f t="shared" si="2"/>
        <v>0.125</v>
      </c>
      <c r="Q10" s="7">
        <f t="shared" si="3"/>
        <v>1</v>
      </c>
      <c r="R10" s="1"/>
      <c r="S10" s="16">
        <f t="shared" si="4"/>
        <v>1</v>
      </c>
      <c r="T10" s="16">
        <f t="shared" si="0"/>
        <v>1</v>
      </c>
      <c r="U10" s="16">
        <f t="shared" si="0"/>
        <v>1</v>
      </c>
      <c r="V10" s="16">
        <f t="shared" si="0"/>
        <v>1</v>
      </c>
      <c r="W10" s="16">
        <f t="shared" si="0"/>
        <v>1</v>
      </c>
      <c r="X10" s="16">
        <f t="shared" si="0"/>
        <v>1</v>
      </c>
      <c r="Y10" s="16">
        <f t="shared" si="0"/>
        <v>1</v>
      </c>
      <c r="Z10" s="16">
        <f t="shared" si="0"/>
        <v>1</v>
      </c>
      <c r="AA10" s="1"/>
      <c r="AB10" s="7">
        <f t="shared" si="5"/>
        <v>8</v>
      </c>
      <c r="AC10" s="7">
        <f t="shared" si="6"/>
        <v>1</v>
      </c>
      <c r="AD10" s="45"/>
    </row>
    <row r="11" spans="1:30" x14ac:dyDescent="0.25">
      <c r="A11" s="1"/>
      <c r="B11" s="7">
        <v>6</v>
      </c>
      <c r="C11" s="16">
        <f>1/H6</f>
        <v>1</v>
      </c>
      <c r="D11" s="16">
        <f>1/H7</f>
        <v>1</v>
      </c>
      <c r="E11" s="16">
        <f>1/H8</f>
        <v>1</v>
      </c>
      <c r="F11" s="16">
        <f>1/H9</f>
        <v>1</v>
      </c>
      <c r="G11" s="16">
        <f>1/H10</f>
        <v>1</v>
      </c>
      <c r="H11" s="11">
        <v>1</v>
      </c>
      <c r="I11" s="46">
        <v>1</v>
      </c>
      <c r="J11" s="46">
        <v>1</v>
      </c>
      <c r="K11" s="1"/>
      <c r="L11" s="12">
        <f t="shared" si="1"/>
        <v>0.125</v>
      </c>
      <c r="M11" s="28"/>
      <c r="N11" s="14"/>
      <c r="O11" s="1"/>
      <c r="P11" s="15">
        <f t="shared" si="2"/>
        <v>0.125</v>
      </c>
      <c r="Q11" s="7">
        <f t="shared" si="3"/>
        <v>1</v>
      </c>
      <c r="R11" s="1"/>
      <c r="S11" s="16">
        <f t="shared" si="4"/>
        <v>1</v>
      </c>
      <c r="T11" s="16">
        <f t="shared" si="0"/>
        <v>1</v>
      </c>
      <c r="U11" s="16">
        <f t="shared" si="0"/>
        <v>1</v>
      </c>
      <c r="V11" s="16">
        <f t="shared" si="0"/>
        <v>1</v>
      </c>
      <c r="W11" s="16">
        <f t="shared" si="0"/>
        <v>1</v>
      </c>
      <c r="X11" s="16">
        <f t="shared" si="0"/>
        <v>1</v>
      </c>
      <c r="Y11" s="16">
        <f t="shared" si="0"/>
        <v>1</v>
      </c>
      <c r="Z11" s="16">
        <f t="shared" si="0"/>
        <v>1</v>
      </c>
      <c r="AA11" s="1"/>
      <c r="AB11" s="7">
        <f t="shared" si="5"/>
        <v>8</v>
      </c>
      <c r="AC11" s="7">
        <f t="shared" si="6"/>
        <v>1</v>
      </c>
      <c r="AD11" s="45"/>
    </row>
    <row r="12" spans="1:30" x14ac:dyDescent="0.25">
      <c r="A12" s="1"/>
      <c r="B12" s="7">
        <v>7</v>
      </c>
      <c r="C12" s="18">
        <f>1/I6</f>
        <v>1</v>
      </c>
      <c r="D12" s="18">
        <f>1/I7</f>
        <v>1</v>
      </c>
      <c r="E12" s="18">
        <f>1/I8</f>
        <v>1</v>
      </c>
      <c r="F12" s="18">
        <f>1/I9</f>
        <v>1</v>
      </c>
      <c r="G12" s="18">
        <f>1/I10</f>
        <v>1</v>
      </c>
      <c r="H12" s="18">
        <f>1/I11</f>
        <v>1</v>
      </c>
      <c r="I12" s="11">
        <v>1</v>
      </c>
      <c r="J12" s="46">
        <v>1</v>
      </c>
      <c r="K12" s="1"/>
      <c r="L12" s="12">
        <f t="shared" si="1"/>
        <v>0.125</v>
      </c>
      <c r="M12" s="28"/>
      <c r="N12" s="14"/>
      <c r="O12" s="1"/>
      <c r="P12" s="15">
        <f t="shared" si="2"/>
        <v>0.125</v>
      </c>
      <c r="Q12" s="7">
        <f t="shared" si="3"/>
        <v>1</v>
      </c>
      <c r="R12" s="1"/>
      <c r="S12" s="16">
        <f t="shared" si="4"/>
        <v>1</v>
      </c>
      <c r="T12" s="16">
        <f t="shared" si="0"/>
        <v>1</v>
      </c>
      <c r="U12" s="16">
        <f t="shared" si="0"/>
        <v>1</v>
      </c>
      <c r="V12" s="16">
        <f t="shared" si="0"/>
        <v>1</v>
      </c>
      <c r="W12" s="16">
        <f t="shared" si="0"/>
        <v>1</v>
      </c>
      <c r="X12" s="16">
        <f t="shared" si="0"/>
        <v>1</v>
      </c>
      <c r="Y12" s="16">
        <f t="shared" si="0"/>
        <v>1</v>
      </c>
      <c r="Z12" s="16">
        <f t="shared" si="0"/>
        <v>1</v>
      </c>
      <c r="AA12" s="1"/>
      <c r="AB12" s="7">
        <f t="shared" si="5"/>
        <v>8</v>
      </c>
      <c r="AC12" s="7">
        <f t="shared" si="6"/>
        <v>1</v>
      </c>
      <c r="AD12" s="45"/>
    </row>
    <row r="13" spans="1:30" x14ac:dyDescent="0.25">
      <c r="A13" s="1"/>
      <c r="B13" s="7">
        <v>8</v>
      </c>
      <c r="C13" s="18">
        <f>1/J6</f>
        <v>1</v>
      </c>
      <c r="D13" s="18">
        <f>1/J7</f>
        <v>1</v>
      </c>
      <c r="E13" s="18">
        <f>1/J8</f>
        <v>1</v>
      </c>
      <c r="F13" s="18">
        <f>1/J9</f>
        <v>1</v>
      </c>
      <c r="G13" s="18">
        <f>1/J10</f>
        <v>1</v>
      </c>
      <c r="H13" s="18">
        <f>1/J11</f>
        <v>1</v>
      </c>
      <c r="I13" s="18">
        <f>1/J12</f>
        <v>1</v>
      </c>
      <c r="J13" s="11">
        <v>1</v>
      </c>
      <c r="K13" s="1"/>
      <c r="L13" s="12">
        <f t="shared" si="1"/>
        <v>0.125</v>
      </c>
      <c r="M13" s="28"/>
      <c r="N13" s="14"/>
      <c r="O13" s="1"/>
      <c r="P13" s="15">
        <f t="shared" si="2"/>
        <v>0.125</v>
      </c>
      <c r="Q13" s="7">
        <f t="shared" si="3"/>
        <v>1</v>
      </c>
      <c r="R13" s="1"/>
      <c r="S13" s="16">
        <f t="shared" si="4"/>
        <v>1</v>
      </c>
      <c r="T13" s="16">
        <f t="shared" si="0"/>
        <v>1</v>
      </c>
      <c r="U13" s="16">
        <f t="shared" si="0"/>
        <v>1</v>
      </c>
      <c r="V13" s="16">
        <f t="shared" si="0"/>
        <v>1</v>
      </c>
      <c r="W13" s="16">
        <f t="shared" si="0"/>
        <v>1</v>
      </c>
      <c r="X13" s="16">
        <f t="shared" si="0"/>
        <v>1</v>
      </c>
      <c r="Y13" s="16">
        <f t="shared" si="0"/>
        <v>1</v>
      </c>
      <c r="Z13" s="16">
        <f t="shared" si="0"/>
        <v>1</v>
      </c>
      <c r="AA13" s="1"/>
      <c r="AB13" s="7">
        <f t="shared" si="5"/>
        <v>8</v>
      </c>
      <c r="AC13" s="7">
        <f t="shared" si="6"/>
        <v>1</v>
      </c>
      <c r="AD13" s="19"/>
    </row>
    <row r="14" spans="1:30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20"/>
      <c r="M14" s="1"/>
      <c r="N14" s="1"/>
      <c r="O14" s="1"/>
      <c r="P14" s="21">
        <f>SMALL(P6:P13,1)</f>
        <v>0.125</v>
      </c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</row>
    <row r="15" spans="1:30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7" t="s">
        <v>4</v>
      </c>
      <c r="O15" s="1"/>
      <c r="P15" s="1"/>
      <c r="Q15" s="1"/>
      <c r="R15" s="1"/>
      <c r="S15" s="7">
        <f>Q6</f>
        <v>1</v>
      </c>
      <c r="T15" s="7">
        <f>Q7</f>
        <v>1</v>
      </c>
      <c r="U15" s="7">
        <f>Q8</f>
        <v>1</v>
      </c>
      <c r="V15" s="7">
        <f>Q9</f>
        <v>1</v>
      </c>
      <c r="W15" s="7">
        <f>Q10</f>
        <v>1</v>
      </c>
      <c r="X15" s="22">
        <f>Q11</f>
        <v>1</v>
      </c>
      <c r="Y15" s="7">
        <f>Q12</f>
        <v>1</v>
      </c>
      <c r="Z15" s="7">
        <f>Q13</f>
        <v>1</v>
      </c>
      <c r="AA15" s="1"/>
      <c r="AB15" s="10" t="s">
        <v>3</v>
      </c>
      <c r="AC15" s="10" t="s">
        <v>3</v>
      </c>
      <c r="AD15" s="1"/>
    </row>
    <row r="16" spans="1:30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7" t="s">
        <v>5</v>
      </c>
      <c r="M16" s="22">
        <f>(AC25-8)/7</f>
        <v>0</v>
      </c>
      <c r="N16" s="7">
        <v>1.41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7">
        <f>Q6</f>
        <v>1</v>
      </c>
      <c r="AC16" s="7">
        <f>Q6</f>
        <v>1</v>
      </c>
      <c r="AD16" s="8">
        <f>SUMPRODUCT(AB16:AB23,AC16:AC23)</f>
        <v>8</v>
      </c>
    </row>
    <row r="17" spans="1:30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23" t="s">
        <v>6</v>
      </c>
      <c r="M17" s="24">
        <f>M16/N16</f>
        <v>0</v>
      </c>
      <c r="N17" s="28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7">
        <f t="shared" ref="AB17:AB23" si="7">Q7</f>
        <v>1</v>
      </c>
      <c r="AC17" s="7">
        <f t="shared" ref="AC17:AC23" si="8">Q7</f>
        <v>1</v>
      </c>
      <c r="AD17" s="8"/>
    </row>
    <row r="18" spans="1:30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28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7">
        <f t="shared" si="7"/>
        <v>1</v>
      </c>
      <c r="AC18" s="7">
        <f t="shared" si="8"/>
        <v>1</v>
      </c>
      <c r="AD18" s="8"/>
    </row>
    <row r="19" spans="1:30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28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7">
        <f t="shared" si="7"/>
        <v>1</v>
      </c>
      <c r="AC19" s="7">
        <f t="shared" si="8"/>
        <v>1</v>
      </c>
      <c r="AD19" s="8"/>
    </row>
    <row r="20" spans="1:30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7">
        <f t="shared" si="7"/>
        <v>1</v>
      </c>
      <c r="AC20" s="7">
        <f t="shared" si="8"/>
        <v>1</v>
      </c>
      <c r="AD20" s="8"/>
    </row>
    <row r="21" spans="1:30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7">
        <f t="shared" si="7"/>
        <v>1</v>
      </c>
      <c r="AC21" s="7">
        <f t="shared" si="8"/>
        <v>1</v>
      </c>
      <c r="AD21" s="8"/>
    </row>
    <row r="22" spans="1:30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7">
        <f t="shared" si="7"/>
        <v>1</v>
      </c>
      <c r="AC22" s="7">
        <f t="shared" si="8"/>
        <v>1</v>
      </c>
      <c r="AD22" s="8"/>
    </row>
    <row r="23" spans="1:30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7">
        <f t="shared" si="7"/>
        <v>1</v>
      </c>
      <c r="AC23" s="7">
        <f t="shared" si="8"/>
        <v>1</v>
      </c>
      <c r="AD23" s="8"/>
    </row>
    <row r="24" spans="1:30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</row>
    <row r="25" spans="1:30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25" t="s">
        <v>7</v>
      </c>
      <c r="AC25" s="26">
        <f>AD6/AD16</f>
        <v>8</v>
      </c>
      <c r="AD25" s="1"/>
    </row>
    <row r="26" spans="1:30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</row>
    <row r="27" spans="1:30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</row>
    <row r="28" spans="1:30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</row>
    <row r="29" spans="1:30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</row>
    <row r="30" spans="1:30" x14ac:dyDescent="0.25">
      <c r="A30" s="1"/>
      <c r="B30" s="1"/>
      <c r="C30" s="28"/>
      <c r="D30" s="28"/>
      <c r="E30" s="28"/>
      <c r="F30" s="28"/>
      <c r="G30" s="28"/>
      <c r="H30" s="28"/>
      <c r="I30" s="28"/>
      <c r="J30" s="28"/>
      <c r="K30" s="28"/>
      <c r="L30" s="29"/>
      <c r="M30" s="30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</row>
    <row r="31" spans="1:30" x14ac:dyDescent="0.25">
      <c r="A31" s="1"/>
      <c r="B31" s="28" t="s">
        <v>8</v>
      </c>
      <c r="C31" s="16">
        <f>C6</f>
        <v>1</v>
      </c>
      <c r="D31" s="16">
        <f t="shared" ref="D31:J31" si="9">D6</f>
        <v>1</v>
      </c>
      <c r="E31" s="16">
        <f t="shared" si="9"/>
        <v>1</v>
      </c>
      <c r="F31" s="16">
        <f t="shared" si="9"/>
        <v>1</v>
      </c>
      <c r="G31" s="16">
        <f t="shared" si="9"/>
        <v>1</v>
      </c>
      <c r="H31" s="16">
        <f t="shared" si="9"/>
        <v>1</v>
      </c>
      <c r="I31" s="16">
        <f t="shared" si="9"/>
        <v>1</v>
      </c>
      <c r="J31" s="16">
        <f t="shared" si="9"/>
        <v>1</v>
      </c>
      <c r="K31" s="1"/>
      <c r="L31" s="31">
        <f>SUMPRODUCT($C$39:$J$39,C6:J6)</f>
        <v>8</v>
      </c>
      <c r="M31" s="32">
        <f>L31/$L$39</f>
        <v>0.125</v>
      </c>
      <c r="N31" s="1"/>
      <c r="O31" s="20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</row>
    <row r="32" spans="1:30" x14ac:dyDescent="0.25">
      <c r="A32" s="1"/>
      <c r="B32" s="28"/>
      <c r="C32" s="16">
        <f t="shared" ref="C32:J38" si="10">C7</f>
        <v>1</v>
      </c>
      <c r="D32" s="16">
        <f t="shared" si="10"/>
        <v>1</v>
      </c>
      <c r="E32" s="16">
        <f t="shared" si="10"/>
        <v>1</v>
      </c>
      <c r="F32" s="16">
        <f t="shared" si="10"/>
        <v>1</v>
      </c>
      <c r="G32" s="16">
        <f t="shared" si="10"/>
        <v>1</v>
      </c>
      <c r="H32" s="16">
        <f t="shared" si="10"/>
        <v>1</v>
      </c>
      <c r="I32" s="16">
        <f t="shared" si="10"/>
        <v>1</v>
      </c>
      <c r="J32" s="16">
        <f t="shared" si="10"/>
        <v>1</v>
      </c>
      <c r="K32" s="1"/>
      <c r="L32" s="31">
        <f t="shared" ref="L32:L38" si="11">SUMPRODUCT($C$39:$J$39,C7:J7)</f>
        <v>8</v>
      </c>
      <c r="M32" s="32">
        <f t="shared" ref="M32:M38" si="12">L32/$L$39</f>
        <v>0.125</v>
      </c>
      <c r="N32" s="1"/>
      <c r="O32" s="20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</row>
    <row r="33" spans="1:30" x14ac:dyDescent="0.25">
      <c r="A33" s="1"/>
      <c r="B33" s="28"/>
      <c r="C33" s="16">
        <f t="shared" si="10"/>
        <v>1</v>
      </c>
      <c r="D33" s="16">
        <f t="shared" si="10"/>
        <v>1</v>
      </c>
      <c r="E33" s="16">
        <f t="shared" si="10"/>
        <v>1</v>
      </c>
      <c r="F33" s="16">
        <f t="shared" si="10"/>
        <v>1</v>
      </c>
      <c r="G33" s="16">
        <f t="shared" si="10"/>
        <v>1</v>
      </c>
      <c r="H33" s="16">
        <f t="shared" si="10"/>
        <v>1</v>
      </c>
      <c r="I33" s="16">
        <f t="shared" si="10"/>
        <v>1</v>
      </c>
      <c r="J33" s="16">
        <f t="shared" si="10"/>
        <v>1</v>
      </c>
      <c r="K33" s="1"/>
      <c r="L33" s="31">
        <f t="shared" si="11"/>
        <v>8</v>
      </c>
      <c r="M33" s="32">
        <f t="shared" si="12"/>
        <v>0.125</v>
      </c>
      <c r="N33" s="1"/>
      <c r="O33" s="20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</row>
    <row r="34" spans="1:30" x14ac:dyDescent="0.25">
      <c r="A34" s="1"/>
      <c r="B34" s="28"/>
      <c r="C34" s="16">
        <f t="shared" si="10"/>
        <v>1</v>
      </c>
      <c r="D34" s="16">
        <f t="shared" si="10"/>
        <v>1</v>
      </c>
      <c r="E34" s="16">
        <f t="shared" si="10"/>
        <v>1</v>
      </c>
      <c r="F34" s="16">
        <f t="shared" si="10"/>
        <v>1</v>
      </c>
      <c r="G34" s="16">
        <f t="shared" si="10"/>
        <v>1</v>
      </c>
      <c r="H34" s="16">
        <f t="shared" si="10"/>
        <v>1</v>
      </c>
      <c r="I34" s="16">
        <f t="shared" si="10"/>
        <v>1</v>
      </c>
      <c r="J34" s="16">
        <f t="shared" si="10"/>
        <v>1</v>
      </c>
      <c r="K34" s="1"/>
      <c r="L34" s="31">
        <f t="shared" si="11"/>
        <v>8</v>
      </c>
      <c r="M34" s="32">
        <f t="shared" si="12"/>
        <v>0.125</v>
      </c>
      <c r="N34" s="1"/>
      <c r="O34" s="20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</row>
    <row r="35" spans="1:30" x14ac:dyDescent="0.25">
      <c r="A35" s="1"/>
      <c r="B35" s="28"/>
      <c r="C35" s="16">
        <f t="shared" si="10"/>
        <v>1</v>
      </c>
      <c r="D35" s="16">
        <f t="shared" si="10"/>
        <v>1</v>
      </c>
      <c r="E35" s="16">
        <f t="shared" si="10"/>
        <v>1</v>
      </c>
      <c r="F35" s="16">
        <f t="shared" si="10"/>
        <v>1</v>
      </c>
      <c r="G35" s="16">
        <f t="shared" si="10"/>
        <v>1</v>
      </c>
      <c r="H35" s="16">
        <f t="shared" si="10"/>
        <v>1</v>
      </c>
      <c r="I35" s="16">
        <f t="shared" si="10"/>
        <v>1</v>
      </c>
      <c r="J35" s="16">
        <f t="shared" si="10"/>
        <v>1</v>
      </c>
      <c r="K35" s="1"/>
      <c r="L35" s="31">
        <f t="shared" si="11"/>
        <v>8</v>
      </c>
      <c r="M35" s="32">
        <f t="shared" si="12"/>
        <v>0.125</v>
      </c>
      <c r="N35" s="1"/>
      <c r="O35" s="20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</row>
    <row r="36" spans="1:30" x14ac:dyDescent="0.25">
      <c r="A36" s="1"/>
      <c r="B36" s="28"/>
      <c r="C36" s="16">
        <f t="shared" si="10"/>
        <v>1</v>
      </c>
      <c r="D36" s="16">
        <f t="shared" si="10"/>
        <v>1</v>
      </c>
      <c r="E36" s="16">
        <f t="shared" si="10"/>
        <v>1</v>
      </c>
      <c r="F36" s="16">
        <f t="shared" si="10"/>
        <v>1</v>
      </c>
      <c r="G36" s="16">
        <f t="shared" si="10"/>
        <v>1</v>
      </c>
      <c r="H36" s="16">
        <f t="shared" si="10"/>
        <v>1</v>
      </c>
      <c r="I36" s="16">
        <f t="shared" si="10"/>
        <v>1</v>
      </c>
      <c r="J36" s="16">
        <f t="shared" si="10"/>
        <v>1</v>
      </c>
      <c r="K36" s="1"/>
      <c r="L36" s="31">
        <f>SUMPRODUCT($C$39:$J$39,C11:J11)</f>
        <v>8</v>
      </c>
      <c r="M36" s="32">
        <f t="shared" si="12"/>
        <v>0.125</v>
      </c>
      <c r="N36" s="1"/>
      <c r="O36" s="20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</row>
    <row r="37" spans="1:30" x14ac:dyDescent="0.25">
      <c r="A37" s="1"/>
      <c r="B37" s="28"/>
      <c r="C37" s="16">
        <f t="shared" si="10"/>
        <v>1</v>
      </c>
      <c r="D37" s="16">
        <f t="shared" si="10"/>
        <v>1</v>
      </c>
      <c r="E37" s="16">
        <f t="shared" si="10"/>
        <v>1</v>
      </c>
      <c r="F37" s="16">
        <f t="shared" si="10"/>
        <v>1</v>
      </c>
      <c r="G37" s="16">
        <f t="shared" si="10"/>
        <v>1</v>
      </c>
      <c r="H37" s="16">
        <f t="shared" si="10"/>
        <v>1</v>
      </c>
      <c r="I37" s="16">
        <f t="shared" si="10"/>
        <v>1</v>
      </c>
      <c r="J37" s="16">
        <f t="shared" si="10"/>
        <v>1</v>
      </c>
      <c r="K37" s="1"/>
      <c r="L37" s="31">
        <f t="shared" si="11"/>
        <v>8</v>
      </c>
      <c r="M37" s="32">
        <f t="shared" si="12"/>
        <v>0.125</v>
      </c>
      <c r="N37" s="1"/>
      <c r="O37" s="20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</row>
    <row r="38" spans="1:30" x14ac:dyDescent="0.25">
      <c r="A38" s="1"/>
      <c r="B38" s="28"/>
      <c r="C38" s="16">
        <f t="shared" si="10"/>
        <v>1</v>
      </c>
      <c r="D38" s="16">
        <f t="shared" si="10"/>
        <v>1</v>
      </c>
      <c r="E38" s="16">
        <f t="shared" si="10"/>
        <v>1</v>
      </c>
      <c r="F38" s="16">
        <f t="shared" si="10"/>
        <v>1</v>
      </c>
      <c r="G38" s="16">
        <f t="shared" si="10"/>
        <v>1</v>
      </c>
      <c r="H38" s="16">
        <f t="shared" si="10"/>
        <v>1</v>
      </c>
      <c r="I38" s="16">
        <f t="shared" si="10"/>
        <v>1</v>
      </c>
      <c r="J38" s="16">
        <f t="shared" si="10"/>
        <v>1</v>
      </c>
      <c r="K38" s="1"/>
      <c r="L38" s="31">
        <f t="shared" si="11"/>
        <v>8</v>
      </c>
      <c r="M38" s="32">
        <f t="shared" si="12"/>
        <v>0.125</v>
      </c>
      <c r="N38" s="1"/>
      <c r="O38" s="20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</row>
    <row r="39" spans="1:30" ht="14.25" x14ac:dyDescent="0.25">
      <c r="A39" s="1"/>
      <c r="B39" s="33" t="s">
        <v>9</v>
      </c>
      <c r="C39" s="34">
        <v>1</v>
      </c>
      <c r="D39" s="34">
        <v>1</v>
      </c>
      <c r="E39" s="34">
        <v>1</v>
      </c>
      <c r="F39" s="34">
        <v>1</v>
      </c>
      <c r="G39" s="34">
        <v>1</v>
      </c>
      <c r="H39" s="34">
        <v>1</v>
      </c>
      <c r="I39" s="34">
        <v>1</v>
      </c>
      <c r="J39" s="34">
        <v>1</v>
      </c>
      <c r="K39" s="1"/>
      <c r="L39" s="35">
        <f>SUM(L31:L38)</f>
        <v>64</v>
      </c>
      <c r="M39" s="36">
        <f>SUM(M31:M38)</f>
        <v>1</v>
      </c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</row>
    <row r="40" spans="1:30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</row>
    <row r="41" spans="1:30" x14ac:dyDescent="0.25">
      <c r="A41" s="1"/>
      <c r="B41" s="1" t="s">
        <v>10</v>
      </c>
      <c r="C41" s="16">
        <f>C6</f>
        <v>1</v>
      </c>
      <c r="D41" s="16">
        <f t="shared" ref="D41:J41" si="13">D6</f>
        <v>1</v>
      </c>
      <c r="E41" s="16">
        <f t="shared" si="13"/>
        <v>1</v>
      </c>
      <c r="F41" s="16">
        <f t="shared" si="13"/>
        <v>1</v>
      </c>
      <c r="G41" s="16">
        <f t="shared" si="13"/>
        <v>1</v>
      </c>
      <c r="H41" s="16">
        <f t="shared" si="13"/>
        <v>1</v>
      </c>
      <c r="I41" s="16">
        <f t="shared" si="13"/>
        <v>1</v>
      </c>
      <c r="J41" s="16">
        <f t="shared" si="13"/>
        <v>1</v>
      </c>
      <c r="K41" s="1"/>
      <c r="L41" s="31">
        <f>SUMPRODUCT($C$49:$J$49,C6:J6)</f>
        <v>64</v>
      </c>
      <c r="M41" s="32">
        <f>L41/$L$49</f>
        <v>0.125</v>
      </c>
      <c r="N41" s="37">
        <f>M41-M31</f>
        <v>0</v>
      </c>
      <c r="O41" s="38"/>
      <c r="P41" s="28"/>
      <c r="Q41" s="28"/>
      <c r="R41" s="28"/>
      <c r="S41" s="28"/>
      <c r="T41" s="28"/>
      <c r="U41" s="28"/>
      <c r="V41" s="28"/>
      <c r="W41" s="1"/>
      <c r="X41" s="1"/>
      <c r="Y41" s="1"/>
      <c r="Z41" s="1"/>
      <c r="AA41" s="1"/>
      <c r="AB41" s="1"/>
      <c r="AC41" s="1"/>
      <c r="AD41" s="1"/>
    </row>
    <row r="42" spans="1:30" x14ac:dyDescent="0.25">
      <c r="A42" s="1"/>
      <c r="B42" s="1"/>
      <c r="C42" s="16">
        <f t="shared" ref="C42:J48" si="14">C7</f>
        <v>1</v>
      </c>
      <c r="D42" s="16">
        <f t="shared" si="14"/>
        <v>1</v>
      </c>
      <c r="E42" s="16">
        <f t="shared" si="14"/>
        <v>1</v>
      </c>
      <c r="F42" s="16">
        <f t="shared" si="14"/>
        <v>1</v>
      </c>
      <c r="G42" s="16">
        <f t="shared" si="14"/>
        <v>1</v>
      </c>
      <c r="H42" s="16">
        <f t="shared" si="14"/>
        <v>1</v>
      </c>
      <c r="I42" s="16">
        <f t="shared" si="14"/>
        <v>1</v>
      </c>
      <c r="J42" s="16">
        <f t="shared" si="14"/>
        <v>1</v>
      </c>
      <c r="K42" s="1"/>
      <c r="L42" s="31">
        <f t="shared" ref="L42:L48" si="15">SUMPRODUCT($C$49:$J$49,C7:J7)</f>
        <v>64</v>
      </c>
      <c r="M42" s="32">
        <f t="shared" ref="M42:M48" si="16">L42/$L$49</f>
        <v>0.125</v>
      </c>
      <c r="N42" s="37">
        <f t="shared" ref="N42:N48" si="17">M42-M32</f>
        <v>0</v>
      </c>
      <c r="O42" s="38"/>
      <c r="P42" s="28"/>
      <c r="Q42" s="28"/>
      <c r="R42" s="28"/>
      <c r="S42" s="28"/>
      <c r="T42" s="28"/>
      <c r="U42" s="28"/>
      <c r="V42" s="28"/>
      <c r="W42" s="1"/>
      <c r="X42" s="1"/>
      <c r="Y42" s="1"/>
      <c r="Z42" s="1"/>
      <c r="AA42" s="1"/>
      <c r="AB42" s="1"/>
      <c r="AC42" s="1"/>
      <c r="AD42" s="1"/>
    </row>
    <row r="43" spans="1:30" x14ac:dyDescent="0.25">
      <c r="A43" s="1"/>
      <c r="B43" s="1"/>
      <c r="C43" s="16">
        <f t="shared" si="14"/>
        <v>1</v>
      </c>
      <c r="D43" s="16">
        <f t="shared" si="14"/>
        <v>1</v>
      </c>
      <c r="E43" s="16">
        <f t="shared" si="14"/>
        <v>1</v>
      </c>
      <c r="F43" s="16">
        <f t="shared" si="14"/>
        <v>1</v>
      </c>
      <c r="G43" s="16">
        <f t="shared" si="14"/>
        <v>1</v>
      </c>
      <c r="H43" s="16">
        <f t="shared" si="14"/>
        <v>1</v>
      </c>
      <c r="I43" s="16">
        <f t="shared" si="14"/>
        <v>1</v>
      </c>
      <c r="J43" s="16">
        <f t="shared" si="14"/>
        <v>1</v>
      </c>
      <c r="K43" s="1"/>
      <c r="L43" s="31">
        <f t="shared" si="15"/>
        <v>64</v>
      </c>
      <c r="M43" s="32">
        <f t="shared" si="16"/>
        <v>0.125</v>
      </c>
      <c r="N43" s="37">
        <f t="shared" si="17"/>
        <v>0</v>
      </c>
      <c r="O43" s="38"/>
      <c r="P43" s="28"/>
      <c r="Q43" s="28"/>
      <c r="R43" s="28"/>
      <c r="S43" s="28"/>
      <c r="T43" s="28"/>
      <c r="U43" s="28"/>
      <c r="V43" s="28"/>
      <c r="W43" s="1"/>
      <c r="X43" s="1"/>
      <c r="Y43" s="1"/>
      <c r="Z43" s="1"/>
      <c r="AA43" s="1"/>
      <c r="AB43" s="1"/>
      <c r="AC43" s="1"/>
      <c r="AD43" s="1"/>
    </row>
    <row r="44" spans="1:30" x14ac:dyDescent="0.25">
      <c r="A44" s="1"/>
      <c r="B44" s="1"/>
      <c r="C44" s="16">
        <f t="shared" si="14"/>
        <v>1</v>
      </c>
      <c r="D44" s="16">
        <f t="shared" si="14"/>
        <v>1</v>
      </c>
      <c r="E44" s="16">
        <f t="shared" si="14"/>
        <v>1</v>
      </c>
      <c r="F44" s="16">
        <f t="shared" si="14"/>
        <v>1</v>
      </c>
      <c r="G44" s="16">
        <f t="shared" si="14"/>
        <v>1</v>
      </c>
      <c r="H44" s="16">
        <f t="shared" si="14"/>
        <v>1</v>
      </c>
      <c r="I44" s="16">
        <f t="shared" si="14"/>
        <v>1</v>
      </c>
      <c r="J44" s="16">
        <f t="shared" si="14"/>
        <v>1</v>
      </c>
      <c r="K44" s="1"/>
      <c r="L44" s="31">
        <f t="shared" si="15"/>
        <v>64</v>
      </c>
      <c r="M44" s="32">
        <f t="shared" si="16"/>
        <v>0.125</v>
      </c>
      <c r="N44" s="37">
        <f t="shared" si="17"/>
        <v>0</v>
      </c>
      <c r="O44" s="38"/>
      <c r="P44" s="28"/>
      <c r="Q44" s="28"/>
      <c r="R44" s="28"/>
      <c r="S44" s="28"/>
      <c r="T44" s="28"/>
      <c r="U44" s="28"/>
      <c r="V44" s="28"/>
      <c r="W44" s="1"/>
      <c r="X44" s="1"/>
      <c r="Y44" s="1"/>
      <c r="Z44" s="1"/>
      <c r="AA44" s="1"/>
      <c r="AB44" s="1"/>
      <c r="AC44" s="1"/>
      <c r="AD44" s="1"/>
    </row>
    <row r="45" spans="1:30" x14ac:dyDescent="0.25">
      <c r="A45" s="1"/>
      <c r="B45" s="1"/>
      <c r="C45" s="16">
        <f t="shared" si="14"/>
        <v>1</v>
      </c>
      <c r="D45" s="16">
        <f t="shared" si="14"/>
        <v>1</v>
      </c>
      <c r="E45" s="16">
        <f t="shared" si="14"/>
        <v>1</v>
      </c>
      <c r="F45" s="16">
        <f t="shared" si="14"/>
        <v>1</v>
      </c>
      <c r="G45" s="16">
        <f t="shared" si="14"/>
        <v>1</v>
      </c>
      <c r="H45" s="16">
        <f t="shared" si="14"/>
        <v>1</v>
      </c>
      <c r="I45" s="16">
        <f t="shared" si="14"/>
        <v>1</v>
      </c>
      <c r="J45" s="16">
        <f t="shared" si="14"/>
        <v>1</v>
      </c>
      <c r="K45" s="1"/>
      <c r="L45" s="31">
        <f t="shared" si="15"/>
        <v>64</v>
      </c>
      <c r="M45" s="32">
        <f t="shared" si="16"/>
        <v>0.125</v>
      </c>
      <c r="N45" s="37">
        <f t="shared" si="17"/>
        <v>0</v>
      </c>
      <c r="O45" s="38"/>
      <c r="P45" s="28"/>
      <c r="Q45" s="28"/>
      <c r="R45" s="28"/>
      <c r="S45" s="28"/>
      <c r="T45" s="28"/>
      <c r="U45" s="28"/>
      <c r="V45" s="28"/>
      <c r="W45" s="1"/>
      <c r="X45" s="1"/>
      <c r="Y45" s="1"/>
      <c r="Z45" s="1"/>
      <c r="AA45" s="1"/>
      <c r="AB45" s="1"/>
      <c r="AC45" s="1"/>
      <c r="AD45" s="1"/>
    </row>
    <row r="46" spans="1:30" x14ac:dyDescent="0.25">
      <c r="A46" s="1"/>
      <c r="B46" s="1"/>
      <c r="C46" s="16">
        <f t="shared" si="14"/>
        <v>1</v>
      </c>
      <c r="D46" s="16">
        <f t="shared" si="14"/>
        <v>1</v>
      </c>
      <c r="E46" s="16">
        <f t="shared" si="14"/>
        <v>1</v>
      </c>
      <c r="F46" s="16">
        <f t="shared" si="14"/>
        <v>1</v>
      </c>
      <c r="G46" s="16">
        <f t="shared" si="14"/>
        <v>1</v>
      </c>
      <c r="H46" s="16">
        <f t="shared" si="14"/>
        <v>1</v>
      </c>
      <c r="I46" s="16">
        <f t="shared" si="14"/>
        <v>1</v>
      </c>
      <c r="J46" s="16">
        <f t="shared" si="14"/>
        <v>1</v>
      </c>
      <c r="K46" s="1"/>
      <c r="L46" s="31">
        <f t="shared" si="15"/>
        <v>64</v>
      </c>
      <c r="M46" s="32">
        <f t="shared" si="16"/>
        <v>0.125</v>
      </c>
      <c r="N46" s="37">
        <f t="shared" si="17"/>
        <v>0</v>
      </c>
      <c r="O46" s="38"/>
      <c r="P46" s="28"/>
      <c r="Q46" s="28"/>
      <c r="R46" s="28"/>
      <c r="S46" s="28"/>
      <c r="T46" s="28"/>
      <c r="U46" s="28"/>
      <c r="V46" s="28"/>
      <c r="W46" s="1"/>
      <c r="X46" s="1"/>
      <c r="Y46" s="1"/>
      <c r="Z46" s="1"/>
      <c r="AA46" s="1"/>
      <c r="AB46" s="1"/>
      <c r="AC46" s="1"/>
      <c r="AD46" s="1"/>
    </row>
    <row r="47" spans="1:30" x14ac:dyDescent="0.25">
      <c r="A47" s="1"/>
      <c r="B47" s="1"/>
      <c r="C47" s="16">
        <f t="shared" si="14"/>
        <v>1</v>
      </c>
      <c r="D47" s="16">
        <f t="shared" si="14"/>
        <v>1</v>
      </c>
      <c r="E47" s="16">
        <f t="shared" si="14"/>
        <v>1</v>
      </c>
      <c r="F47" s="16">
        <f t="shared" si="14"/>
        <v>1</v>
      </c>
      <c r="G47" s="16">
        <f t="shared" si="14"/>
        <v>1</v>
      </c>
      <c r="H47" s="16">
        <f t="shared" si="14"/>
        <v>1</v>
      </c>
      <c r="I47" s="16">
        <f t="shared" si="14"/>
        <v>1</v>
      </c>
      <c r="J47" s="16">
        <f t="shared" si="14"/>
        <v>1</v>
      </c>
      <c r="K47" s="1"/>
      <c r="L47" s="31">
        <f t="shared" si="15"/>
        <v>64</v>
      </c>
      <c r="M47" s="32">
        <f t="shared" si="16"/>
        <v>0.125</v>
      </c>
      <c r="N47" s="37">
        <f t="shared" si="17"/>
        <v>0</v>
      </c>
      <c r="O47" s="38"/>
      <c r="P47" s="28"/>
      <c r="Q47" s="28"/>
      <c r="R47" s="28"/>
      <c r="S47" s="28"/>
      <c r="T47" s="28"/>
      <c r="U47" s="28"/>
      <c r="V47" s="28"/>
      <c r="W47" s="1"/>
      <c r="X47" s="1"/>
      <c r="Y47" s="1"/>
      <c r="Z47" s="1"/>
      <c r="AA47" s="1"/>
      <c r="AB47" s="1"/>
      <c r="AC47" s="1"/>
      <c r="AD47" s="1"/>
    </row>
    <row r="48" spans="1:30" x14ac:dyDescent="0.25">
      <c r="A48" s="1"/>
      <c r="B48" s="1"/>
      <c r="C48" s="16">
        <f t="shared" si="14"/>
        <v>1</v>
      </c>
      <c r="D48" s="16">
        <f t="shared" si="14"/>
        <v>1</v>
      </c>
      <c r="E48" s="16">
        <f t="shared" si="14"/>
        <v>1</v>
      </c>
      <c r="F48" s="16">
        <f t="shared" si="14"/>
        <v>1</v>
      </c>
      <c r="G48" s="16">
        <f t="shared" si="14"/>
        <v>1</v>
      </c>
      <c r="H48" s="16">
        <f t="shared" si="14"/>
        <v>1</v>
      </c>
      <c r="I48" s="16">
        <f t="shared" si="14"/>
        <v>1</v>
      </c>
      <c r="J48" s="16">
        <f t="shared" si="14"/>
        <v>1</v>
      </c>
      <c r="K48" s="1"/>
      <c r="L48" s="31">
        <f t="shared" si="15"/>
        <v>64</v>
      </c>
      <c r="M48" s="32">
        <f t="shared" si="16"/>
        <v>0.125</v>
      </c>
      <c r="N48" s="37">
        <f t="shared" si="17"/>
        <v>0</v>
      </c>
      <c r="O48" s="38"/>
      <c r="P48" s="1"/>
      <c r="Q48" s="39"/>
      <c r="R48" s="40"/>
      <c r="S48" s="40"/>
      <c r="T48" s="40"/>
      <c r="U48" s="40"/>
      <c r="V48" s="40"/>
      <c r="W48" s="40"/>
      <c r="X48" s="40"/>
      <c r="Y48" s="40"/>
      <c r="Z48" s="1"/>
      <c r="AA48" s="1"/>
      <c r="AB48" s="1"/>
      <c r="AC48" s="1"/>
      <c r="AD48" s="1"/>
    </row>
    <row r="49" spans="1:30" x14ac:dyDescent="0.25">
      <c r="A49" s="1"/>
      <c r="B49" s="1"/>
      <c r="C49" s="31">
        <f>L31</f>
        <v>8</v>
      </c>
      <c r="D49" s="31">
        <f>L32</f>
        <v>8</v>
      </c>
      <c r="E49" s="31">
        <f>L33</f>
        <v>8</v>
      </c>
      <c r="F49" s="31">
        <f>L34</f>
        <v>8</v>
      </c>
      <c r="G49" s="31">
        <f>L35</f>
        <v>8</v>
      </c>
      <c r="H49" s="31">
        <f>L36</f>
        <v>8</v>
      </c>
      <c r="I49" s="31">
        <f>L37</f>
        <v>8</v>
      </c>
      <c r="J49" s="31">
        <f>L38</f>
        <v>8</v>
      </c>
      <c r="K49" s="1"/>
      <c r="L49" s="35">
        <f>SUM(L41:L48)</f>
        <v>512</v>
      </c>
      <c r="M49" s="36">
        <f>SUM(M41:M48)</f>
        <v>1</v>
      </c>
      <c r="N49" s="41"/>
      <c r="O49" s="1"/>
      <c r="P49" s="1"/>
      <c r="Q49" s="40"/>
      <c r="R49" s="40"/>
      <c r="S49" s="40"/>
      <c r="T49" s="40"/>
      <c r="U49" s="40"/>
      <c r="V49" s="40"/>
      <c r="W49" s="40"/>
      <c r="X49" s="40"/>
      <c r="Y49" s="40"/>
      <c r="Z49" s="1"/>
      <c r="AA49" s="1"/>
      <c r="AB49" s="1"/>
      <c r="AC49" s="1"/>
      <c r="AD49" s="1"/>
    </row>
    <row r="50" spans="1:30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41"/>
      <c r="O50" s="1"/>
      <c r="P50" s="1"/>
      <c r="Q50" s="40"/>
      <c r="R50" s="40"/>
      <c r="S50" s="40"/>
      <c r="T50" s="40"/>
      <c r="U50" s="40"/>
      <c r="V50" s="40"/>
      <c r="W50" s="40"/>
      <c r="X50" s="40"/>
      <c r="Y50" s="40"/>
      <c r="Z50" s="1"/>
      <c r="AA50" s="1"/>
      <c r="AB50" s="1"/>
      <c r="AC50" s="1"/>
      <c r="AD50" s="1"/>
    </row>
    <row r="51" spans="1:30" x14ac:dyDescent="0.25">
      <c r="A51" s="1"/>
      <c r="B51" s="1" t="s">
        <v>11</v>
      </c>
      <c r="C51" s="16">
        <f>C6</f>
        <v>1</v>
      </c>
      <c r="D51" s="16">
        <f t="shared" ref="D51:J51" si="18">D6</f>
        <v>1</v>
      </c>
      <c r="E51" s="16">
        <f t="shared" si="18"/>
        <v>1</v>
      </c>
      <c r="F51" s="16">
        <f t="shared" si="18"/>
        <v>1</v>
      </c>
      <c r="G51" s="16">
        <f t="shared" si="18"/>
        <v>1</v>
      </c>
      <c r="H51" s="16">
        <f t="shared" si="18"/>
        <v>1</v>
      </c>
      <c r="I51" s="16">
        <f t="shared" si="18"/>
        <v>1</v>
      </c>
      <c r="J51" s="16">
        <f t="shared" si="18"/>
        <v>1</v>
      </c>
      <c r="K51" s="1"/>
      <c r="L51" s="31">
        <f>SUMPRODUCT($C$59:$J$59,C6:J6)</f>
        <v>512</v>
      </c>
      <c r="M51" s="32">
        <f>L51/$L$59</f>
        <v>0.125</v>
      </c>
      <c r="N51" s="37">
        <f>M51-M41</f>
        <v>0</v>
      </c>
      <c r="O51" s="1"/>
      <c r="P51" s="1"/>
      <c r="Q51" s="40"/>
      <c r="R51" s="40"/>
      <c r="S51" s="40"/>
      <c r="T51" s="40"/>
      <c r="U51" s="40"/>
      <c r="V51" s="40"/>
      <c r="W51" s="40"/>
      <c r="X51" s="40"/>
      <c r="Y51" s="40"/>
      <c r="Z51" s="1"/>
      <c r="AA51" s="1"/>
      <c r="AB51" s="1"/>
      <c r="AC51" s="1"/>
      <c r="AD51" s="1"/>
    </row>
    <row r="52" spans="1:30" x14ac:dyDescent="0.25">
      <c r="A52" s="1"/>
      <c r="B52" s="1"/>
      <c r="C52" s="16">
        <f t="shared" ref="C52:J58" si="19">C7</f>
        <v>1</v>
      </c>
      <c r="D52" s="16">
        <f t="shared" si="19"/>
        <v>1</v>
      </c>
      <c r="E52" s="16">
        <f t="shared" si="19"/>
        <v>1</v>
      </c>
      <c r="F52" s="16">
        <f t="shared" si="19"/>
        <v>1</v>
      </c>
      <c r="G52" s="16">
        <f t="shared" si="19"/>
        <v>1</v>
      </c>
      <c r="H52" s="16">
        <f t="shared" si="19"/>
        <v>1</v>
      </c>
      <c r="I52" s="16">
        <f t="shared" si="19"/>
        <v>1</v>
      </c>
      <c r="J52" s="16">
        <f t="shared" si="19"/>
        <v>1</v>
      </c>
      <c r="K52" s="1"/>
      <c r="L52" s="31">
        <f t="shared" ref="L52:L58" si="20">SUMPRODUCT($C$59:$J$59,C7:J7)</f>
        <v>512</v>
      </c>
      <c r="M52" s="32">
        <f t="shared" ref="M52:M58" si="21">L52/$L$59</f>
        <v>0.125</v>
      </c>
      <c r="N52" s="37">
        <f t="shared" ref="N52:N58" si="22">M52-M42</f>
        <v>0</v>
      </c>
      <c r="O52" s="1"/>
      <c r="P52" s="1"/>
      <c r="Q52" s="40"/>
      <c r="R52" s="40"/>
      <c r="S52" s="40"/>
      <c r="T52" s="40"/>
      <c r="U52" s="40"/>
      <c r="V52" s="40"/>
      <c r="W52" s="40"/>
      <c r="X52" s="40"/>
      <c r="Y52" s="40"/>
      <c r="Z52" s="1"/>
      <c r="AA52" s="1"/>
      <c r="AB52" s="1"/>
      <c r="AC52" s="1"/>
      <c r="AD52" s="1"/>
    </row>
    <row r="53" spans="1:30" x14ac:dyDescent="0.25">
      <c r="A53" s="1"/>
      <c r="B53" s="1"/>
      <c r="C53" s="16">
        <f t="shared" si="19"/>
        <v>1</v>
      </c>
      <c r="D53" s="16">
        <f t="shared" si="19"/>
        <v>1</v>
      </c>
      <c r="E53" s="16">
        <f t="shared" si="19"/>
        <v>1</v>
      </c>
      <c r="F53" s="16">
        <f t="shared" si="19"/>
        <v>1</v>
      </c>
      <c r="G53" s="16">
        <f t="shared" si="19"/>
        <v>1</v>
      </c>
      <c r="H53" s="16">
        <f t="shared" si="19"/>
        <v>1</v>
      </c>
      <c r="I53" s="16">
        <f t="shared" si="19"/>
        <v>1</v>
      </c>
      <c r="J53" s="16">
        <f t="shared" si="19"/>
        <v>1</v>
      </c>
      <c r="K53" s="1"/>
      <c r="L53" s="31">
        <f t="shared" si="20"/>
        <v>512</v>
      </c>
      <c r="M53" s="32">
        <f t="shared" si="21"/>
        <v>0.125</v>
      </c>
      <c r="N53" s="37">
        <f t="shared" si="22"/>
        <v>0</v>
      </c>
      <c r="O53" s="1"/>
      <c r="P53" s="1"/>
      <c r="Q53" s="40"/>
      <c r="R53" s="40"/>
      <c r="S53" s="40"/>
      <c r="T53" s="40"/>
      <c r="U53" s="40"/>
      <c r="V53" s="40"/>
      <c r="W53" s="40"/>
      <c r="X53" s="40"/>
      <c r="Y53" s="40"/>
      <c r="Z53" s="1"/>
      <c r="AA53" s="1"/>
      <c r="AB53" s="1"/>
      <c r="AC53" s="1"/>
      <c r="AD53" s="1"/>
    </row>
    <row r="54" spans="1:30" x14ac:dyDescent="0.25">
      <c r="A54" s="1"/>
      <c r="B54" s="1"/>
      <c r="C54" s="16">
        <f t="shared" si="19"/>
        <v>1</v>
      </c>
      <c r="D54" s="16">
        <f t="shared" si="19"/>
        <v>1</v>
      </c>
      <c r="E54" s="16">
        <f t="shared" si="19"/>
        <v>1</v>
      </c>
      <c r="F54" s="16">
        <f t="shared" si="19"/>
        <v>1</v>
      </c>
      <c r="G54" s="16">
        <f t="shared" si="19"/>
        <v>1</v>
      </c>
      <c r="H54" s="16">
        <f t="shared" si="19"/>
        <v>1</v>
      </c>
      <c r="I54" s="16">
        <f t="shared" si="19"/>
        <v>1</v>
      </c>
      <c r="J54" s="16">
        <f t="shared" si="19"/>
        <v>1</v>
      </c>
      <c r="K54" s="1"/>
      <c r="L54" s="31">
        <f t="shared" si="20"/>
        <v>512</v>
      </c>
      <c r="M54" s="32">
        <f t="shared" si="21"/>
        <v>0.125</v>
      </c>
      <c r="N54" s="37">
        <f t="shared" si="22"/>
        <v>0</v>
      </c>
      <c r="O54" s="1"/>
      <c r="P54" s="1"/>
      <c r="Q54" s="40"/>
      <c r="R54" s="40"/>
      <c r="S54" s="40"/>
      <c r="T54" s="40"/>
      <c r="U54" s="40"/>
      <c r="V54" s="40"/>
      <c r="W54" s="40"/>
      <c r="X54" s="40"/>
      <c r="Y54" s="40"/>
      <c r="Z54" s="1"/>
      <c r="AA54" s="1"/>
      <c r="AB54" s="1"/>
      <c r="AC54" s="1"/>
      <c r="AD54" s="1"/>
    </row>
    <row r="55" spans="1:30" x14ac:dyDescent="0.25">
      <c r="A55" s="1"/>
      <c r="B55" s="1"/>
      <c r="C55" s="16">
        <f t="shared" si="19"/>
        <v>1</v>
      </c>
      <c r="D55" s="16">
        <f t="shared" si="19"/>
        <v>1</v>
      </c>
      <c r="E55" s="16">
        <f t="shared" si="19"/>
        <v>1</v>
      </c>
      <c r="F55" s="16">
        <f t="shared" si="19"/>
        <v>1</v>
      </c>
      <c r="G55" s="16">
        <f t="shared" si="19"/>
        <v>1</v>
      </c>
      <c r="H55" s="16">
        <f t="shared" si="19"/>
        <v>1</v>
      </c>
      <c r="I55" s="16">
        <f t="shared" si="19"/>
        <v>1</v>
      </c>
      <c r="J55" s="16">
        <f t="shared" si="19"/>
        <v>1</v>
      </c>
      <c r="K55" s="1"/>
      <c r="L55" s="31">
        <f t="shared" si="20"/>
        <v>512</v>
      </c>
      <c r="M55" s="32">
        <f t="shared" si="21"/>
        <v>0.125</v>
      </c>
      <c r="N55" s="37">
        <f t="shared" si="22"/>
        <v>0</v>
      </c>
      <c r="O55" s="1"/>
      <c r="P55" s="1"/>
      <c r="Q55" s="40"/>
      <c r="R55" s="40"/>
      <c r="S55" s="40"/>
      <c r="T55" s="40"/>
      <c r="U55" s="40"/>
      <c r="V55" s="40"/>
      <c r="W55" s="40"/>
      <c r="X55" s="40"/>
      <c r="Y55" s="40"/>
      <c r="Z55" s="1"/>
      <c r="AA55" s="1"/>
      <c r="AB55" s="1"/>
      <c r="AC55" s="1"/>
      <c r="AD55" s="1"/>
    </row>
    <row r="56" spans="1:30" x14ac:dyDescent="0.25">
      <c r="A56" s="1"/>
      <c r="B56" s="1"/>
      <c r="C56" s="16">
        <f t="shared" si="19"/>
        <v>1</v>
      </c>
      <c r="D56" s="16">
        <f t="shared" si="19"/>
        <v>1</v>
      </c>
      <c r="E56" s="16">
        <f t="shared" si="19"/>
        <v>1</v>
      </c>
      <c r="F56" s="16">
        <f t="shared" si="19"/>
        <v>1</v>
      </c>
      <c r="G56" s="16">
        <f t="shared" si="19"/>
        <v>1</v>
      </c>
      <c r="H56" s="16">
        <f t="shared" si="19"/>
        <v>1</v>
      </c>
      <c r="I56" s="16">
        <f t="shared" si="19"/>
        <v>1</v>
      </c>
      <c r="J56" s="16">
        <f t="shared" si="19"/>
        <v>1</v>
      </c>
      <c r="K56" s="1"/>
      <c r="L56" s="31">
        <f t="shared" si="20"/>
        <v>512</v>
      </c>
      <c r="M56" s="32">
        <f t="shared" si="21"/>
        <v>0.125</v>
      </c>
      <c r="N56" s="37">
        <f t="shared" si="22"/>
        <v>0</v>
      </c>
      <c r="O56" s="1"/>
      <c r="P56" s="1"/>
      <c r="Q56" s="40"/>
      <c r="R56" s="40"/>
      <c r="S56" s="40"/>
      <c r="T56" s="40"/>
      <c r="U56" s="40"/>
      <c r="V56" s="40"/>
      <c r="W56" s="40"/>
      <c r="X56" s="40"/>
      <c r="Y56" s="40"/>
      <c r="Z56" s="1"/>
      <c r="AA56" s="1"/>
      <c r="AB56" s="1"/>
      <c r="AC56" s="1"/>
      <c r="AD56" s="1"/>
    </row>
    <row r="57" spans="1:30" x14ac:dyDescent="0.25">
      <c r="A57" s="1"/>
      <c r="B57" s="1"/>
      <c r="C57" s="16">
        <f t="shared" si="19"/>
        <v>1</v>
      </c>
      <c r="D57" s="16">
        <f t="shared" si="19"/>
        <v>1</v>
      </c>
      <c r="E57" s="16">
        <f t="shared" si="19"/>
        <v>1</v>
      </c>
      <c r="F57" s="16">
        <f t="shared" si="19"/>
        <v>1</v>
      </c>
      <c r="G57" s="16">
        <f t="shared" si="19"/>
        <v>1</v>
      </c>
      <c r="H57" s="16">
        <f t="shared" si="19"/>
        <v>1</v>
      </c>
      <c r="I57" s="16">
        <f t="shared" si="19"/>
        <v>1</v>
      </c>
      <c r="J57" s="16">
        <f t="shared" si="19"/>
        <v>1</v>
      </c>
      <c r="K57" s="1"/>
      <c r="L57" s="31">
        <f t="shared" si="20"/>
        <v>512</v>
      </c>
      <c r="M57" s="32">
        <f t="shared" si="21"/>
        <v>0.125</v>
      </c>
      <c r="N57" s="37">
        <f t="shared" si="22"/>
        <v>0</v>
      </c>
      <c r="O57" s="1"/>
      <c r="P57" s="1"/>
      <c r="Q57" s="40"/>
      <c r="R57" s="40"/>
      <c r="S57" s="40"/>
      <c r="T57" s="40"/>
      <c r="U57" s="40"/>
      <c r="V57" s="40"/>
      <c r="W57" s="40"/>
      <c r="X57" s="40"/>
      <c r="Y57" s="40"/>
      <c r="Z57" s="1"/>
      <c r="AA57" s="1"/>
      <c r="AB57" s="1"/>
      <c r="AC57" s="1"/>
      <c r="AD57" s="1"/>
    </row>
    <row r="58" spans="1:30" x14ac:dyDescent="0.25">
      <c r="A58" s="1"/>
      <c r="B58" s="1"/>
      <c r="C58" s="16">
        <f t="shared" si="19"/>
        <v>1</v>
      </c>
      <c r="D58" s="16">
        <f t="shared" si="19"/>
        <v>1</v>
      </c>
      <c r="E58" s="16">
        <f t="shared" si="19"/>
        <v>1</v>
      </c>
      <c r="F58" s="16">
        <f t="shared" si="19"/>
        <v>1</v>
      </c>
      <c r="G58" s="16">
        <f t="shared" si="19"/>
        <v>1</v>
      </c>
      <c r="H58" s="16">
        <f t="shared" si="19"/>
        <v>1</v>
      </c>
      <c r="I58" s="16">
        <f t="shared" si="19"/>
        <v>1</v>
      </c>
      <c r="J58" s="16">
        <f t="shared" si="19"/>
        <v>1</v>
      </c>
      <c r="K58" s="1"/>
      <c r="L58" s="31">
        <f t="shared" si="20"/>
        <v>512</v>
      </c>
      <c r="M58" s="32">
        <f t="shared" si="21"/>
        <v>0.125</v>
      </c>
      <c r="N58" s="37">
        <f t="shared" si="22"/>
        <v>0</v>
      </c>
      <c r="O58" s="1"/>
      <c r="P58" s="1"/>
      <c r="Q58" s="1"/>
      <c r="R58" s="38"/>
      <c r="S58" s="38"/>
      <c r="T58" s="38"/>
      <c r="U58" s="38"/>
      <c r="V58" s="38"/>
      <c r="W58" s="38"/>
      <c r="X58" s="38"/>
      <c r="Y58" s="38"/>
      <c r="Z58" s="1"/>
      <c r="AA58" s="1"/>
      <c r="AB58" s="1"/>
      <c r="AC58" s="1"/>
      <c r="AD58" s="1"/>
    </row>
    <row r="59" spans="1:30" x14ac:dyDescent="0.25">
      <c r="A59" s="1"/>
      <c r="B59" s="1"/>
      <c r="C59" s="31">
        <f>L41</f>
        <v>64</v>
      </c>
      <c r="D59" s="31">
        <f>L42</f>
        <v>64</v>
      </c>
      <c r="E59" s="31">
        <f>L43</f>
        <v>64</v>
      </c>
      <c r="F59" s="31">
        <f>L44</f>
        <v>64</v>
      </c>
      <c r="G59" s="31">
        <f>L45</f>
        <v>64</v>
      </c>
      <c r="H59" s="31">
        <f>L46</f>
        <v>64</v>
      </c>
      <c r="I59" s="31">
        <f>L47</f>
        <v>64</v>
      </c>
      <c r="J59" s="31">
        <f>L48</f>
        <v>64</v>
      </c>
      <c r="K59" s="1"/>
      <c r="L59" s="35">
        <f>SUM(L51:L58)</f>
        <v>4096</v>
      </c>
      <c r="M59" s="36">
        <f>SUM(M51:M58)</f>
        <v>1</v>
      </c>
      <c r="N59" s="41"/>
      <c r="O59" s="1"/>
      <c r="P59" s="1"/>
      <c r="Q59" s="1"/>
      <c r="R59" s="38"/>
      <c r="S59" s="42"/>
      <c r="T59" s="42"/>
      <c r="U59" s="42"/>
      <c r="V59" s="42"/>
      <c r="W59" s="42"/>
      <c r="X59" s="42"/>
      <c r="Y59" s="42"/>
      <c r="Z59" s="1"/>
      <c r="AA59" s="1"/>
      <c r="AB59" s="1"/>
      <c r="AC59" s="1"/>
      <c r="AD59" s="1"/>
    </row>
    <row r="60" spans="1:30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41"/>
      <c r="O60" s="1"/>
      <c r="P60" s="1"/>
      <c r="Q60" s="1"/>
      <c r="R60" s="38"/>
      <c r="S60" s="42"/>
      <c r="T60" s="42"/>
      <c r="U60" s="42"/>
      <c r="V60" s="42"/>
      <c r="W60" s="42"/>
      <c r="X60" s="42"/>
      <c r="Y60" s="42"/>
      <c r="Z60" s="1"/>
      <c r="AA60" s="1"/>
      <c r="AB60" s="1"/>
      <c r="AC60" s="1"/>
      <c r="AD60" s="1"/>
    </row>
    <row r="61" spans="1:30" x14ac:dyDescent="0.25">
      <c r="A61" s="1"/>
      <c r="B61" s="1" t="s">
        <v>12</v>
      </c>
      <c r="C61" s="16">
        <f>C6</f>
        <v>1</v>
      </c>
      <c r="D61" s="16">
        <f t="shared" ref="D61:J61" si="23">D6</f>
        <v>1</v>
      </c>
      <c r="E61" s="16">
        <f t="shared" si="23"/>
        <v>1</v>
      </c>
      <c r="F61" s="16">
        <f t="shared" si="23"/>
        <v>1</v>
      </c>
      <c r="G61" s="16">
        <f t="shared" si="23"/>
        <v>1</v>
      </c>
      <c r="H61" s="16">
        <f t="shared" si="23"/>
        <v>1</v>
      </c>
      <c r="I61" s="16">
        <f t="shared" si="23"/>
        <v>1</v>
      </c>
      <c r="J61" s="16">
        <f t="shared" si="23"/>
        <v>1</v>
      </c>
      <c r="K61" s="1"/>
      <c r="L61" s="31">
        <f>SUMPRODUCT($C$69:$J$69,C6:J6)</f>
        <v>4096</v>
      </c>
      <c r="M61" s="32">
        <f>L61/$L$69</f>
        <v>0.125</v>
      </c>
      <c r="N61" s="37">
        <f>M61-M51</f>
        <v>0</v>
      </c>
      <c r="O61" s="1"/>
      <c r="P61" s="1"/>
      <c r="Q61" s="1"/>
      <c r="R61" s="38"/>
      <c r="S61" s="42"/>
      <c r="T61" s="42"/>
      <c r="U61" s="42"/>
      <c r="V61" s="42"/>
      <c r="W61" s="42"/>
      <c r="X61" s="42"/>
      <c r="Y61" s="42"/>
      <c r="Z61" s="1"/>
      <c r="AA61" s="1"/>
      <c r="AB61" s="1"/>
      <c r="AC61" s="1"/>
      <c r="AD61" s="1"/>
    </row>
    <row r="62" spans="1:30" x14ac:dyDescent="0.25">
      <c r="A62" s="1"/>
      <c r="B62" s="1"/>
      <c r="C62" s="16">
        <f t="shared" ref="C62:J68" si="24">C7</f>
        <v>1</v>
      </c>
      <c r="D62" s="16">
        <f t="shared" si="24"/>
        <v>1</v>
      </c>
      <c r="E62" s="16">
        <f t="shared" si="24"/>
        <v>1</v>
      </c>
      <c r="F62" s="16">
        <f t="shared" si="24"/>
        <v>1</v>
      </c>
      <c r="G62" s="16">
        <f t="shared" si="24"/>
        <v>1</v>
      </c>
      <c r="H62" s="16">
        <f t="shared" si="24"/>
        <v>1</v>
      </c>
      <c r="I62" s="16">
        <f t="shared" si="24"/>
        <v>1</v>
      </c>
      <c r="J62" s="16">
        <f t="shared" si="24"/>
        <v>1</v>
      </c>
      <c r="K62" s="1"/>
      <c r="L62" s="31">
        <f t="shared" ref="L62:L68" si="25">SUMPRODUCT($C$69:$J$69,C7:J7)</f>
        <v>4096</v>
      </c>
      <c r="M62" s="32">
        <f t="shared" ref="M62:M68" si="26">L62/$L$69</f>
        <v>0.125</v>
      </c>
      <c r="N62" s="37">
        <f t="shared" ref="N62:N68" si="27">M62-M52</f>
        <v>0</v>
      </c>
      <c r="O62" s="1"/>
      <c r="P62" s="1"/>
      <c r="Q62" s="1"/>
      <c r="R62" s="38"/>
      <c r="S62" s="42"/>
      <c r="T62" s="42"/>
      <c r="U62" s="42"/>
      <c r="V62" s="42"/>
      <c r="W62" s="42"/>
      <c r="X62" s="42"/>
      <c r="Y62" s="42"/>
      <c r="Z62" s="1"/>
      <c r="AA62" s="1"/>
      <c r="AB62" s="1"/>
      <c r="AC62" s="1"/>
      <c r="AD62" s="1"/>
    </row>
    <row r="63" spans="1:30" x14ac:dyDescent="0.25">
      <c r="A63" s="1"/>
      <c r="B63" s="1"/>
      <c r="C63" s="16">
        <f t="shared" si="24"/>
        <v>1</v>
      </c>
      <c r="D63" s="16">
        <f t="shared" si="24"/>
        <v>1</v>
      </c>
      <c r="E63" s="16">
        <f t="shared" si="24"/>
        <v>1</v>
      </c>
      <c r="F63" s="16">
        <f t="shared" si="24"/>
        <v>1</v>
      </c>
      <c r="G63" s="16">
        <f t="shared" si="24"/>
        <v>1</v>
      </c>
      <c r="H63" s="16">
        <f t="shared" si="24"/>
        <v>1</v>
      </c>
      <c r="I63" s="16">
        <f t="shared" si="24"/>
        <v>1</v>
      </c>
      <c r="J63" s="16">
        <f t="shared" si="24"/>
        <v>1</v>
      </c>
      <c r="K63" s="1"/>
      <c r="L63" s="31">
        <f t="shared" si="25"/>
        <v>4096</v>
      </c>
      <c r="M63" s="32">
        <f t="shared" si="26"/>
        <v>0.125</v>
      </c>
      <c r="N63" s="37">
        <f t="shared" si="27"/>
        <v>0</v>
      </c>
      <c r="O63" s="1"/>
      <c r="P63" s="1"/>
      <c r="Q63" s="1"/>
      <c r="R63" s="38"/>
      <c r="S63" s="42"/>
      <c r="T63" s="42"/>
      <c r="U63" s="42"/>
      <c r="V63" s="42"/>
      <c r="W63" s="42"/>
      <c r="X63" s="42"/>
      <c r="Y63" s="42"/>
      <c r="Z63" s="1"/>
      <c r="AA63" s="1"/>
      <c r="AB63" s="1"/>
      <c r="AC63" s="1"/>
      <c r="AD63" s="1"/>
    </row>
    <row r="64" spans="1:30" x14ac:dyDescent="0.25">
      <c r="A64" s="1"/>
      <c r="B64" s="1"/>
      <c r="C64" s="16">
        <f t="shared" si="24"/>
        <v>1</v>
      </c>
      <c r="D64" s="16">
        <f t="shared" si="24"/>
        <v>1</v>
      </c>
      <c r="E64" s="16">
        <f t="shared" si="24"/>
        <v>1</v>
      </c>
      <c r="F64" s="16">
        <f t="shared" si="24"/>
        <v>1</v>
      </c>
      <c r="G64" s="16">
        <f t="shared" si="24"/>
        <v>1</v>
      </c>
      <c r="H64" s="16">
        <f t="shared" si="24"/>
        <v>1</v>
      </c>
      <c r="I64" s="16">
        <f t="shared" si="24"/>
        <v>1</v>
      </c>
      <c r="J64" s="16">
        <f t="shared" si="24"/>
        <v>1</v>
      </c>
      <c r="K64" s="1"/>
      <c r="L64" s="31">
        <f t="shared" si="25"/>
        <v>4096</v>
      </c>
      <c r="M64" s="32">
        <f t="shared" si="26"/>
        <v>0.125</v>
      </c>
      <c r="N64" s="37">
        <f t="shared" si="27"/>
        <v>0</v>
      </c>
      <c r="O64" s="1"/>
      <c r="P64" s="1"/>
      <c r="Q64" s="1"/>
      <c r="R64" s="38"/>
      <c r="S64" s="42"/>
      <c r="T64" s="42"/>
      <c r="U64" s="42"/>
      <c r="V64" s="42"/>
      <c r="W64" s="42"/>
      <c r="X64" s="42"/>
      <c r="Y64" s="42"/>
      <c r="Z64" s="1"/>
      <c r="AA64" s="1"/>
      <c r="AB64" s="1"/>
      <c r="AC64" s="1"/>
      <c r="AD64" s="1"/>
    </row>
    <row r="65" spans="1:30" x14ac:dyDescent="0.25">
      <c r="A65" s="1"/>
      <c r="B65" s="1"/>
      <c r="C65" s="16">
        <f t="shared" si="24"/>
        <v>1</v>
      </c>
      <c r="D65" s="16">
        <f t="shared" si="24"/>
        <v>1</v>
      </c>
      <c r="E65" s="16">
        <f t="shared" si="24"/>
        <v>1</v>
      </c>
      <c r="F65" s="16">
        <f t="shared" si="24"/>
        <v>1</v>
      </c>
      <c r="G65" s="16">
        <f t="shared" si="24"/>
        <v>1</v>
      </c>
      <c r="H65" s="16">
        <f t="shared" si="24"/>
        <v>1</v>
      </c>
      <c r="I65" s="16">
        <f t="shared" si="24"/>
        <v>1</v>
      </c>
      <c r="J65" s="16">
        <f t="shared" si="24"/>
        <v>1</v>
      </c>
      <c r="K65" s="1"/>
      <c r="L65" s="31">
        <f t="shared" si="25"/>
        <v>4096</v>
      </c>
      <c r="M65" s="32">
        <f t="shared" si="26"/>
        <v>0.125</v>
      </c>
      <c r="N65" s="37">
        <f t="shared" si="27"/>
        <v>0</v>
      </c>
      <c r="O65" s="1"/>
      <c r="P65" s="1"/>
      <c r="Q65" s="1"/>
      <c r="R65" s="38"/>
      <c r="S65" s="42"/>
      <c r="T65" s="42"/>
      <c r="U65" s="42"/>
      <c r="V65" s="42"/>
      <c r="W65" s="42"/>
      <c r="X65" s="42"/>
      <c r="Y65" s="42"/>
      <c r="Z65" s="1"/>
      <c r="AA65" s="1"/>
      <c r="AB65" s="1"/>
      <c r="AC65" s="1"/>
      <c r="AD65" s="1"/>
    </row>
    <row r="66" spans="1:30" x14ac:dyDescent="0.25">
      <c r="A66" s="1"/>
      <c r="B66" s="1"/>
      <c r="C66" s="16">
        <f t="shared" si="24"/>
        <v>1</v>
      </c>
      <c r="D66" s="16">
        <f t="shared" si="24"/>
        <v>1</v>
      </c>
      <c r="E66" s="16">
        <f t="shared" si="24"/>
        <v>1</v>
      </c>
      <c r="F66" s="16">
        <f t="shared" si="24"/>
        <v>1</v>
      </c>
      <c r="G66" s="16">
        <f t="shared" si="24"/>
        <v>1</v>
      </c>
      <c r="H66" s="16">
        <f t="shared" si="24"/>
        <v>1</v>
      </c>
      <c r="I66" s="16">
        <f t="shared" si="24"/>
        <v>1</v>
      </c>
      <c r="J66" s="16">
        <f t="shared" si="24"/>
        <v>1</v>
      </c>
      <c r="K66" s="1"/>
      <c r="L66" s="31">
        <f t="shared" si="25"/>
        <v>4096</v>
      </c>
      <c r="M66" s="32">
        <f t="shared" si="26"/>
        <v>0.125</v>
      </c>
      <c r="N66" s="37">
        <f t="shared" si="27"/>
        <v>0</v>
      </c>
      <c r="O66" s="1"/>
      <c r="P66" s="1"/>
      <c r="Q66" s="1"/>
      <c r="R66" s="38"/>
      <c r="S66" s="42"/>
      <c r="T66" s="42"/>
      <c r="U66" s="42"/>
      <c r="V66" s="42"/>
      <c r="W66" s="42"/>
      <c r="X66" s="42"/>
      <c r="Y66" s="42"/>
      <c r="Z66" s="1"/>
      <c r="AA66" s="1"/>
      <c r="AB66" s="1"/>
      <c r="AC66" s="1"/>
      <c r="AD66" s="1"/>
    </row>
    <row r="67" spans="1:30" x14ac:dyDescent="0.25">
      <c r="A67" s="1"/>
      <c r="B67" s="1"/>
      <c r="C67" s="16">
        <f t="shared" si="24"/>
        <v>1</v>
      </c>
      <c r="D67" s="16">
        <f t="shared" si="24"/>
        <v>1</v>
      </c>
      <c r="E67" s="16">
        <f t="shared" si="24"/>
        <v>1</v>
      </c>
      <c r="F67" s="16">
        <f t="shared" si="24"/>
        <v>1</v>
      </c>
      <c r="G67" s="16">
        <f t="shared" si="24"/>
        <v>1</v>
      </c>
      <c r="H67" s="16">
        <f t="shared" si="24"/>
        <v>1</v>
      </c>
      <c r="I67" s="16">
        <f t="shared" si="24"/>
        <v>1</v>
      </c>
      <c r="J67" s="16">
        <f t="shared" si="24"/>
        <v>1</v>
      </c>
      <c r="K67" s="1"/>
      <c r="L67" s="31">
        <f t="shared" si="25"/>
        <v>4096</v>
      </c>
      <c r="M67" s="32">
        <f t="shared" si="26"/>
        <v>0.125</v>
      </c>
      <c r="N67" s="37">
        <f t="shared" si="27"/>
        <v>0</v>
      </c>
      <c r="O67" s="1"/>
      <c r="P67" s="1"/>
      <c r="Q67" s="1"/>
      <c r="R67" s="38"/>
      <c r="S67" s="42"/>
      <c r="T67" s="42"/>
      <c r="U67" s="42"/>
      <c r="V67" s="42"/>
      <c r="W67" s="42"/>
      <c r="X67" s="42"/>
      <c r="Y67" s="42"/>
      <c r="Z67" s="1"/>
      <c r="AA67" s="1"/>
      <c r="AB67" s="1"/>
      <c r="AC67" s="1"/>
      <c r="AD67" s="1"/>
    </row>
    <row r="68" spans="1:30" x14ac:dyDescent="0.25">
      <c r="A68" s="1"/>
      <c r="B68" s="1"/>
      <c r="C68" s="16">
        <f t="shared" si="24"/>
        <v>1</v>
      </c>
      <c r="D68" s="16">
        <f t="shared" si="24"/>
        <v>1</v>
      </c>
      <c r="E68" s="16">
        <f t="shared" si="24"/>
        <v>1</v>
      </c>
      <c r="F68" s="16">
        <f t="shared" si="24"/>
        <v>1</v>
      </c>
      <c r="G68" s="16">
        <f t="shared" si="24"/>
        <v>1</v>
      </c>
      <c r="H68" s="16">
        <f t="shared" si="24"/>
        <v>1</v>
      </c>
      <c r="I68" s="16">
        <f t="shared" si="24"/>
        <v>1</v>
      </c>
      <c r="J68" s="16">
        <f t="shared" si="24"/>
        <v>1</v>
      </c>
      <c r="K68" s="1"/>
      <c r="L68" s="31">
        <f t="shared" si="25"/>
        <v>4096</v>
      </c>
      <c r="M68" s="32">
        <f t="shared" si="26"/>
        <v>0.125</v>
      </c>
      <c r="N68" s="37">
        <f t="shared" si="27"/>
        <v>0</v>
      </c>
      <c r="O68" s="1"/>
      <c r="P68" s="1"/>
      <c r="Q68" s="1"/>
      <c r="R68" s="38"/>
      <c r="S68" s="38"/>
      <c r="T68" s="38"/>
      <c r="U68" s="38"/>
      <c r="V68" s="38"/>
      <c r="W68" s="38"/>
      <c r="X68" s="38"/>
      <c r="Y68" s="38"/>
      <c r="Z68" s="1"/>
      <c r="AA68" s="1"/>
      <c r="AB68" s="1"/>
      <c r="AC68" s="1"/>
      <c r="AD68" s="1"/>
    </row>
    <row r="69" spans="1:30" x14ac:dyDescent="0.25">
      <c r="A69" s="1"/>
      <c r="B69" s="1"/>
      <c r="C69" s="31">
        <f>L51</f>
        <v>512</v>
      </c>
      <c r="D69" s="31">
        <f>L52</f>
        <v>512</v>
      </c>
      <c r="E69" s="31">
        <f>L53</f>
        <v>512</v>
      </c>
      <c r="F69" s="31">
        <f>L54</f>
        <v>512</v>
      </c>
      <c r="G69" s="31">
        <f>L55</f>
        <v>512</v>
      </c>
      <c r="H69" s="31">
        <f>L56</f>
        <v>512</v>
      </c>
      <c r="I69" s="31">
        <f>L57</f>
        <v>512</v>
      </c>
      <c r="J69" s="31">
        <f>L58</f>
        <v>512</v>
      </c>
      <c r="K69" s="1"/>
      <c r="L69" s="35">
        <f>SUM(L61:L68)</f>
        <v>32768</v>
      </c>
      <c r="M69" s="36">
        <f>SUM(M61:M68)</f>
        <v>1</v>
      </c>
      <c r="N69" s="41"/>
      <c r="O69" s="1"/>
      <c r="P69" s="1"/>
      <c r="Q69" s="1"/>
      <c r="R69" s="38"/>
      <c r="S69" s="42"/>
      <c r="T69" s="42"/>
      <c r="U69" s="42"/>
      <c r="V69" s="42"/>
      <c r="W69" s="42"/>
      <c r="X69" s="42"/>
      <c r="Y69" s="42"/>
      <c r="Z69" s="1"/>
      <c r="AA69" s="1"/>
      <c r="AB69" s="1"/>
      <c r="AC69" s="1"/>
      <c r="AD69" s="1"/>
    </row>
    <row r="70" spans="1:30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41"/>
      <c r="O70" s="1"/>
      <c r="P70" s="1"/>
      <c r="Q70" s="1"/>
      <c r="R70" s="38"/>
      <c r="S70" s="42"/>
      <c r="T70" s="42"/>
      <c r="U70" s="42"/>
      <c r="V70" s="42"/>
      <c r="W70" s="42"/>
      <c r="X70" s="42"/>
      <c r="Y70" s="42"/>
      <c r="Z70" s="1"/>
      <c r="AA70" s="1"/>
      <c r="AB70" s="1"/>
      <c r="AC70" s="1"/>
      <c r="AD70" s="1"/>
    </row>
    <row r="71" spans="1:30" x14ac:dyDescent="0.25">
      <c r="A71" s="1"/>
      <c r="B71" s="1" t="s">
        <v>13</v>
      </c>
      <c r="C71" s="16">
        <f>C6</f>
        <v>1</v>
      </c>
      <c r="D71" s="16">
        <f t="shared" ref="D71:J71" si="28">D6</f>
        <v>1</v>
      </c>
      <c r="E71" s="16">
        <f t="shared" si="28"/>
        <v>1</v>
      </c>
      <c r="F71" s="16">
        <f t="shared" si="28"/>
        <v>1</v>
      </c>
      <c r="G71" s="16">
        <f t="shared" si="28"/>
        <v>1</v>
      </c>
      <c r="H71" s="16">
        <f t="shared" si="28"/>
        <v>1</v>
      </c>
      <c r="I71" s="16">
        <f t="shared" si="28"/>
        <v>1</v>
      </c>
      <c r="J71" s="16">
        <f t="shared" si="28"/>
        <v>1</v>
      </c>
      <c r="K71" s="1"/>
      <c r="L71" s="31">
        <f>SUMPRODUCT($C$79:$J$79,C6:J6)</f>
        <v>32768</v>
      </c>
      <c r="M71" s="32">
        <f>L71/$L$79</f>
        <v>0.125</v>
      </c>
      <c r="N71" s="37">
        <f>M71-M61</f>
        <v>0</v>
      </c>
      <c r="O71" s="1"/>
      <c r="P71" s="1"/>
      <c r="Q71" s="1"/>
      <c r="R71" s="38"/>
      <c r="S71" s="42"/>
      <c r="T71" s="42"/>
      <c r="U71" s="42"/>
      <c r="V71" s="42"/>
      <c r="W71" s="42"/>
      <c r="X71" s="42"/>
      <c r="Y71" s="42"/>
      <c r="Z71" s="1"/>
      <c r="AA71" s="1"/>
      <c r="AB71" s="1"/>
      <c r="AC71" s="1"/>
      <c r="AD71" s="1"/>
    </row>
    <row r="72" spans="1:30" x14ac:dyDescent="0.25">
      <c r="A72" s="1"/>
      <c r="B72" s="1"/>
      <c r="C72" s="16">
        <f t="shared" ref="C72:J78" si="29">C7</f>
        <v>1</v>
      </c>
      <c r="D72" s="16">
        <f t="shared" si="29"/>
        <v>1</v>
      </c>
      <c r="E72" s="16">
        <f t="shared" si="29"/>
        <v>1</v>
      </c>
      <c r="F72" s="16">
        <f t="shared" si="29"/>
        <v>1</v>
      </c>
      <c r="G72" s="16">
        <f t="shared" si="29"/>
        <v>1</v>
      </c>
      <c r="H72" s="16">
        <f t="shared" si="29"/>
        <v>1</v>
      </c>
      <c r="I72" s="16">
        <f t="shared" si="29"/>
        <v>1</v>
      </c>
      <c r="J72" s="16">
        <f t="shared" si="29"/>
        <v>1</v>
      </c>
      <c r="K72" s="1"/>
      <c r="L72" s="31">
        <f t="shared" ref="L72:L78" si="30">SUMPRODUCT($C$79:$J$79,C7:J7)</f>
        <v>32768</v>
      </c>
      <c r="M72" s="32">
        <f t="shared" ref="M72:M78" si="31">L72/$L$79</f>
        <v>0.125</v>
      </c>
      <c r="N72" s="37">
        <f t="shared" ref="N72:N78" si="32">M72-M62</f>
        <v>0</v>
      </c>
      <c r="O72" s="1"/>
      <c r="P72" s="1"/>
      <c r="Q72" s="1"/>
      <c r="R72" s="38"/>
      <c r="S72" s="42"/>
      <c r="T72" s="42"/>
      <c r="U72" s="42"/>
      <c r="V72" s="42"/>
      <c r="W72" s="42"/>
      <c r="X72" s="42"/>
      <c r="Y72" s="42"/>
      <c r="Z72" s="1"/>
      <c r="AA72" s="1"/>
      <c r="AB72" s="1"/>
      <c r="AC72" s="1"/>
      <c r="AD72" s="1"/>
    </row>
    <row r="73" spans="1:30" x14ac:dyDescent="0.25">
      <c r="A73" s="1"/>
      <c r="B73" s="1"/>
      <c r="C73" s="16">
        <f t="shared" si="29"/>
        <v>1</v>
      </c>
      <c r="D73" s="16">
        <f t="shared" si="29"/>
        <v>1</v>
      </c>
      <c r="E73" s="16">
        <f t="shared" si="29"/>
        <v>1</v>
      </c>
      <c r="F73" s="16">
        <f t="shared" si="29"/>
        <v>1</v>
      </c>
      <c r="G73" s="16">
        <f t="shared" si="29"/>
        <v>1</v>
      </c>
      <c r="H73" s="16">
        <f t="shared" si="29"/>
        <v>1</v>
      </c>
      <c r="I73" s="16">
        <f t="shared" si="29"/>
        <v>1</v>
      </c>
      <c r="J73" s="16">
        <f t="shared" si="29"/>
        <v>1</v>
      </c>
      <c r="K73" s="1"/>
      <c r="L73" s="31">
        <f t="shared" si="30"/>
        <v>32768</v>
      </c>
      <c r="M73" s="32">
        <f t="shared" si="31"/>
        <v>0.125</v>
      </c>
      <c r="N73" s="37">
        <f t="shared" si="32"/>
        <v>0</v>
      </c>
      <c r="O73" s="1"/>
      <c r="P73" s="1"/>
      <c r="Q73" s="1"/>
      <c r="R73" s="38"/>
      <c r="S73" s="42"/>
      <c r="T73" s="42"/>
      <c r="U73" s="42"/>
      <c r="V73" s="42"/>
      <c r="W73" s="42"/>
      <c r="X73" s="42"/>
      <c r="Y73" s="42"/>
      <c r="Z73" s="1"/>
      <c r="AA73" s="1"/>
      <c r="AB73" s="1"/>
      <c r="AC73" s="1"/>
      <c r="AD73" s="1"/>
    </row>
    <row r="74" spans="1:30" x14ac:dyDescent="0.25">
      <c r="A74" s="1"/>
      <c r="B74" s="1"/>
      <c r="C74" s="16">
        <f t="shared" si="29"/>
        <v>1</v>
      </c>
      <c r="D74" s="16">
        <f t="shared" si="29"/>
        <v>1</v>
      </c>
      <c r="E74" s="16">
        <f t="shared" si="29"/>
        <v>1</v>
      </c>
      <c r="F74" s="16">
        <f t="shared" si="29"/>
        <v>1</v>
      </c>
      <c r="G74" s="16">
        <f t="shared" si="29"/>
        <v>1</v>
      </c>
      <c r="H74" s="16">
        <f t="shared" si="29"/>
        <v>1</v>
      </c>
      <c r="I74" s="16">
        <f t="shared" si="29"/>
        <v>1</v>
      </c>
      <c r="J74" s="16">
        <f t="shared" si="29"/>
        <v>1</v>
      </c>
      <c r="K74" s="1"/>
      <c r="L74" s="31">
        <f t="shared" si="30"/>
        <v>32768</v>
      </c>
      <c r="M74" s="32">
        <f t="shared" si="31"/>
        <v>0.125</v>
      </c>
      <c r="N74" s="37">
        <f t="shared" si="32"/>
        <v>0</v>
      </c>
      <c r="O74" s="1"/>
      <c r="P74" s="1"/>
      <c r="Q74" s="1"/>
      <c r="R74" s="38"/>
      <c r="S74" s="42"/>
      <c r="T74" s="42"/>
      <c r="U74" s="42"/>
      <c r="V74" s="42"/>
      <c r="W74" s="42"/>
      <c r="X74" s="42"/>
      <c r="Y74" s="42"/>
      <c r="Z74" s="1"/>
      <c r="AA74" s="1"/>
      <c r="AB74" s="1"/>
      <c r="AC74" s="1"/>
      <c r="AD74" s="1"/>
    </row>
    <row r="75" spans="1:30" x14ac:dyDescent="0.25">
      <c r="A75" s="1"/>
      <c r="B75" s="1"/>
      <c r="C75" s="16">
        <f t="shared" si="29"/>
        <v>1</v>
      </c>
      <c r="D75" s="16">
        <f t="shared" si="29"/>
        <v>1</v>
      </c>
      <c r="E75" s="16">
        <f t="shared" si="29"/>
        <v>1</v>
      </c>
      <c r="F75" s="16">
        <f t="shared" si="29"/>
        <v>1</v>
      </c>
      <c r="G75" s="16">
        <f t="shared" si="29"/>
        <v>1</v>
      </c>
      <c r="H75" s="16">
        <f t="shared" si="29"/>
        <v>1</v>
      </c>
      <c r="I75" s="16">
        <f t="shared" si="29"/>
        <v>1</v>
      </c>
      <c r="J75" s="16">
        <f t="shared" si="29"/>
        <v>1</v>
      </c>
      <c r="K75" s="1"/>
      <c r="L75" s="31">
        <f t="shared" si="30"/>
        <v>32768</v>
      </c>
      <c r="M75" s="32">
        <f t="shared" si="31"/>
        <v>0.125</v>
      </c>
      <c r="N75" s="37">
        <f t="shared" si="32"/>
        <v>0</v>
      </c>
      <c r="O75" s="1"/>
      <c r="P75" s="1"/>
      <c r="Q75" s="1"/>
      <c r="R75" s="38"/>
      <c r="S75" s="42"/>
      <c r="T75" s="42"/>
      <c r="U75" s="42"/>
      <c r="V75" s="42"/>
      <c r="W75" s="42"/>
      <c r="X75" s="42"/>
      <c r="Y75" s="42"/>
      <c r="Z75" s="1"/>
      <c r="AA75" s="1"/>
      <c r="AB75" s="1"/>
      <c r="AC75" s="1"/>
      <c r="AD75" s="1"/>
    </row>
    <row r="76" spans="1:30" x14ac:dyDescent="0.25">
      <c r="A76" s="1"/>
      <c r="B76" s="1"/>
      <c r="C76" s="16">
        <f t="shared" si="29"/>
        <v>1</v>
      </c>
      <c r="D76" s="16">
        <f t="shared" si="29"/>
        <v>1</v>
      </c>
      <c r="E76" s="16">
        <f t="shared" si="29"/>
        <v>1</v>
      </c>
      <c r="F76" s="16">
        <f t="shared" si="29"/>
        <v>1</v>
      </c>
      <c r="G76" s="16">
        <f t="shared" si="29"/>
        <v>1</v>
      </c>
      <c r="H76" s="16">
        <f t="shared" si="29"/>
        <v>1</v>
      </c>
      <c r="I76" s="16">
        <f t="shared" si="29"/>
        <v>1</v>
      </c>
      <c r="J76" s="16">
        <f t="shared" si="29"/>
        <v>1</v>
      </c>
      <c r="K76" s="1"/>
      <c r="L76" s="31">
        <f t="shared" si="30"/>
        <v>32768</v>
      </c>
      <c r="M76" s="32">
        <f t="shared" si="31"/>
        <v>0.125</v>
      </c>
      <c r="N76" s="37">
        <f t="shared" si="32"/>
        <v>0</v>
      </c>
      <c r="O76" s="1"/>
      <c r="P76" s="1"/>
      <c r="Q76" s="1"/>
      <c r="R76" s="38"/>
      <c r="S76" s="42"/>
      <c r="T76" s="42"/>
      <c r="U76" s="42"/>
      <c r="V76" s="42"/>
      <c r="W76" s="42"/>
      <c r="X76" s="42"/>
      <c r="Y76" s="42"/>
      <c r="Z76" s="1"/>
      <c r="AA76" s="1"/>
      <c r="AB76" s="1"/>
      <c r="AC76" s="1"/>
      <c r="AD76" s="1"/>
    </row>
    <row r="77" spans="1:30" x14ac:dyDescent="0.25">
      <c r="A77" s="1"/>
      <c r="B77" s="1"/>
      <c r="C77" s="16">
        <f t="shared" si="29"/>
        <v>1</v>
      </c>
      <c r="D77" s="16">
        <f t="shared" si="29"/>
        <v>1</v>
      </c>
      <c r="E77" s="16">
        <f t="shared" si="29"/>
        <v>1</v>
      </c>
      <c r="F77" s="16">
        <f t="shared" si="29"/>
        <v>1</v>
      </c>
      <c r="G77" s="16">
        <f t="shared" si="29"/>
        <v>1</v>
      </c>
      <c r="H77" s="16">
        <f t="shared" si="29"/>
        <v>1</v>
      </c>
      <c r="I77" s="16">
        <f t="shared" si="29"/>
        <v>1</v>
      </c>
      <c r="J77" s="16">
        <f t="shared" si="29"/>
        <v>1</v>
      </c>
      <c r="K77" s="1"/>
      <c r="L77" s="31">
        <f t="shared" si="30"/>
        <v>32768</v>
      </c>
      <c r="M77" s="32">
        <f t="shared" si="31"/>
        <v>0.125</v>
      </c>
      <c r="N77" s="37">
        <f t="shared" si="32"/>
        <v>0</v>
      </c>
      <c r="O77" s="1"/>
      <c r="P77" s="1"/>
      <c r="Q77" s="1"/>
      <c r="R77" s="38"/>
      <c r="S77" s="42"/>
      <c r="T77" s="42"/>
      <c r="U77" s="42"/>
      <c r="V77" s="42"/>
      <c r="W77" s="42"/>
      <c r="X77" s="42"/>
      <c r="Y77" s="42"/>
      <c r="Z77" s="1"/>
      <c r="AA77" s="1"/>
      <c r="AB77" s="1"/>
      <c r="AC77" s="1"/>
      <c r="AD77" s="1"/>
    </row>
    <row r="78" spans="1:30" x14ac:dyDescent="0.25">
      <c r="A78" s="1"/>
      <c r="B78" s="1"/>
      <c r="C78" s="16">
        <f t="shared" si="29"/>
        <v>1</v>
      </c>
      <c r="D78" s="16">
        <f t="shared" si="29"/>
        <v>1</v>
      </c>
      <c r="E78" s="16">
        <f t="shared" si="29"/>
        <v>1</v>
      </c>
      <c r="F78" s="16">
        <f t="shared" si="29"/>
        <v>1</v>
      </c>
      <c r="G78" s="16">
        <f t="shared" si="29"/>
        <v>1</v>
      </c>
      <c r="H78" s="16">
        <f t="shared" si="29"/>
        <v>1</v>
      </c>
      <c r="I78" s="16">
        <f t="shared" si="29"/>
        <v>1</v>
      </c>
      <c r="J78" s="16">
        <f t="shared" si="29"/>
        <v>1</v>
      </c>
      <c r="K78" s="1"/>
      <c r="L78" s="31">
        <f t="shared" si="30"/>
        <v>32768</v>
      </c>
      <c r="M78" s="32">
        <f t="shared" si="31"/>
        <v>0.125</v>
      </c>
      <c r="N78" s="37">
        <f t="shared" si="32"/>
        <v>0</v>
      </c>
      <c r="O78" s="1"/>
      <c r="P78" s="1"/>
      <c r="Q78" s="1"/>
      <c r="R78" s="38"/>
      <c r="S78" s="38"/>
      <c r="T78" s="38"/>
      <c r="U78" s="38"/>
      <c r="V78" s="38"/>
      <c r="W78" s="38"/>
      <c r="X78" s="38"/>
      <c r="Y78" s="38"/>
      <c r="Z78" s="1"/>
      <c r="AA78" s="1"/>
      <c r="AB78" s="1"/>
      <c r="AC78" s="1"/>
      <c r="AD78" s="1"/>
    </row>
    <row r="79" spans="1:30" x14ac:dyDescent="0.25">
      <c r="A79" s="1"/>
      <c r="B79" s="1"/>
      <c r="C79" s="31">
        <f>L61</f>
        <v>4096</v>
      </c>
      <c r="D79" s="31">
        <f>L62</f>
        <v>4096</v>
      </c>
      <c r="E79" s="31">
        <f>L63</f>
        <v>4096</v>
      </c>
      <c r="F79" s="31">
        <f>L64</f>
        <v>4096</v>
      </c>
      <c r="G79" s="31">
        <f>L65</f>
        <v>4096</v>
      </c>
      <c r="H79" s="31">
        <f>L66</f>
        <v>4096</v>
      </c>
      <c r="I79" s="31">
        <f>L67</f>
        <v>4096</v>
      </c>
      <c r="J79" s="31">
        <f>L68</f>
        <v>4096</v>
      </c>
      <c r="K79" s="1"/>
      <c r="L79" s="35">
        <f>SUM(L71:L78)</f>
        <v>262144</v>
      </c>
      <c r="M79" s="36">
        <f>SUM(M71:M78)</f>
        <v>1</v>
      </c>
      <c r="N79" s="4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</row>
    <row r="80" spans="1:30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4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</row>
    <row r="81" spans="1:30" x14ac:dyDescent="0.25">
      <c r="A81" s="1"/>
      <c r="B81" s="1" t="s">
        <v>14</v>
      </c>
      <c r="C81" s="16">
        <f>C6</f>
        <v>1</v>
      </c>
      <c r="D81" s="16">
        <f t="shared" ref="D81:J81" si="33">D6</f>
        <v>1</v>
      </c>
      <c r="E81" s="16">
        <f t="shared" si="33"/>
        <v>1</v>
      </c>
      <c r="F81" s="16">
        <f t="shared" si="33"/>
        <v>1</v>
      </c>
      <c r="G81" s="16">
        <f t="shared" si="33"/>
        <v>1</v>
      </c>
      <c r="H81" s="16">
        <f t="shared" si="33"/>
        <v>1</v>
      </c>
      <c r="I81" s="16">
        <f t="shared" si="33"/>
        <v>1</v>
      </c>
      <c r="J81" s="16">
        <f t="shared" si="33"/>
        <v>1</v>
      </c>
      <c r="K81" s="1"/>
      <c r="L81" s="31">
        <f>SUMPRODUCT($C$89:$J$89,C6:J6)</f>
        <v>262144</v>
      </c>
      <c r="M81" s="32">
        <f>L81/$L$89</f>
        <v>0.125</v>
      </c>
      <c r="N81" s="37">
        <f>M81-M71</f>
        <v>0</v>
      </c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</row>
    <row r="82" spans="1:30" x14ac:dyDescent="0.25">
      <c r="A82" s="1"/>
      <c r="B82" s="1"/>
      <c r="C82" s="16">
        <f t="shared" ref="C82:J88" si="34">C7</f>
        <v>1</v>
      </c>
      <c r="D82" s="16">
        <f t="shared" si="34"/>
        <v>1</v>
      </c>
      <c r="E82" s="16">
        <f t="shared" si="34"/>
        <v>1</v>
      </c>
      <c r="F82" s="16">
        <f t="shared" si="34"/>
        <v>1</v>
      </c>
      <c r="G82" s="16">
        <f t="shared" si="34"/>
        <v>1</v>
      </c>
      <c r="H82" s="16">
        <f t="shared" si="34"/>
        <v>1</v>
      </c>
      <c r="I82" s="16">
        <f t="shared" si="34"/>
        <v>1</v>
      </c>
      <c r="J82" s="16">
        <f t="shared" si="34"/>
        <v>1</v>
      </c>
      <c r="K82" s="1"/>
      <c r="L82" s="31">
        <f t="shared" ref="L82:L88" si="35">SUMPRODUCT($C$89:$J$89,C7:J7)</f>
        <v>262144</v>
      </c>
      <c r="M82" s="32">
        <f t="shared" ref="M82:M88" si="36">L82/$L$89</f>
        <v>0.125</v>
      </c>
      <c r="N82" s="37">
        <f t="shared" ref="N82:N88" si="37">M82-M72</f>
        <v>0</v>
      </c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</row>
    <row r="83" spans="1:30" x14ac:dyDescent="0.25">
      <c r="A83" s="1"/>
      <c r="B83" s="1"/>
      <c r="C83" s="16">
        <f t="shared" si="34"/>
        <v>1</v>
      </c>
      <c r="D83" s="16">
        <f t="shared" si="34"/>
        <v>1</v>
      </c>
      <c r="E83" s="16">
        <f t="shared" si="34"/>
        <v>1</v>
      </c>
      <c r="F83" s="16">
        <f t="shared" si="34"/>
        <v>1</v>
      </c>
      <c r="G83" s="16">
        <f t="shared" si="34"/>
        <v>1</v>
      </c>
      <c r="H83" s="16">
        <f t="shared" si="34"/>
        <v>1</v>
      </c>
      <c r="I83" s="16">
        <f t="shared" si="34"/>
        <v>1</v>
      </c>
      <c r="J83" s="16">
        <f t="shared" si="34"/>
        <v>1</v>
      </c>
      <c r="K83" s="1"/>
      <c r="L83" s="31">
        <f t="shared" si="35"/>
        <v>262144</v>
      </c>
      <c r="M83" s="32">
        <f t="shared" si="36"/>
        <v>0.125</v>
      </c>
      <c r="N83" s="37">
        <f t="shared" si="37"/>
        <v>0</v>
      </c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</row>
    <row r="84" spans="1:30" x14ac:dyDescent="0.25">
      <c r="A84" s="1"/>
      <c r="B84" s="1"/>
      <c r="C84" s="16">
        <f t="shared" si="34"/>
        <v>1</v>
      </c>
      <c r="D84" s="16">
        <f t="shared" si="34"/>
        <v>1</v>
      </c>
      <c r="E84" s="16">
        <f t="shared" si="34"/>
        <v>1</v>
      </c>
      <c r="F84" s="16">
        <f t="shared" si="34"/>
        <v>1</v>
      </c>
      <c r="G84" s="16">
        <f t="shared" si="34"/>
        <v>1</v>
      </c>
      <c r="H84" s="16">
        <f t="shared" si="34"/>
        <v>1</v>
      </c>
      <c r="I84" s="16">
        <f t="shared" si="34"/>
        <v>1</v>
      </c>
      <c r="J84" s="16">
        <f t="shared" si="34"/>
        <v>1</v>
      </c>
      <c r="K84" s="1"/>
      <c r="L84" s="31">
        <f t="shared" si="35"/>
        <v>262144</v>
      </c>
      <c r="M84" s="32">
        <f t="shared" si="36"/>
        <v>0.125</v>
      </c>
      <c r="N84" s="37">
        <f t="shared" si="37"/>
        <v>0</v>
      </c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</row>
    <row r="85" spans="1:30" x14ac:dyDescent="0.25">
      <c r="A85" s="1"/>
      <c r="B85" s="1"/>
      <c r="C85" s="16">
        <f t="shared" si="34"/>
        <v>1</v>
      </c>
      <c r="D85" s="16">
        <f t="shared" si="34"/>
        <v>1</v>
      </c>
      <c r="E85" s="16">
        <f t="shared" si="34"/>
        <v>1</v>
      </c>
      <c r="F85" s="16">
        <f t="shared" si="34"/>
        <v>1</v>
      </c>
      <c r="G85" s="16">
        <f t="shared" si="34"/>
        <v>1</v>
      </c>
      <c r="H85" s="16">
        <f t="shared" si="34"/>
        <v>1</v>
      </c>
      <c r="I85" s="16">
        <f t="shared" si="34"/>
        <v>1</v>
      </c>
      <c r="J85" s="16">
        <f t="shared" si="34"/>
        <v>1</v>
      </c>
      <c r="K85" s="1"/>
      <c r="L85" s="31">
        <f t="shared" si="35"/>
        <v>262144</v>
      </c>
      <c r="M85" s="32">
        <f t="shared" si="36"/>
        <v>0.125</v>
      </c>
      <c r="N85" s="37">
        <f t="shared" si="37"/>
        <v>0</v>
      </c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</row>
    <row r="86" spans="1:30" x14ac:dyDescent="0.25">
      <c r="A86" s="1"/>
      <c r="B86" s="1"/>
      <c r="C86" s="16">
        <f t="shared" si="34"/>
        <v>1</v>
      </c>
      <c r="D86" s="16">
        <f t="shared" si="34"/>
        <v>1</v>
      </c>
      <c r="E86" s="16">
        <f t="shared" si="34"/>
        <v>1</v>
      </c>
      <c r="F86" s="16">
        <f t="shared" si="34"/>
        <v>1</v>
      </c>
      <c r="G86" s="16">
        <f t="shared" si="34"/>
        <v>1</v>
      </c>
      <c r="H86" s="16">
        <f t="shared" si="34"/>
        <v>1</v>
      </c>
      <c r="I86" s="16">
        <f t="shared" si="34"/>
        <v>1</v>
      </c>
      <c r="J86" s="16">
        <f t="shared" si="34"/>
        <v>1</v>
      </c>
      <c r="K86" s="1"/>
      <c r="L86" s="31">
        <f t="shared" si="35"/>
        <v>262144</v>
      </c>
      <c r="M86" s="32">
        <f t="shared" si="36"/>
        <v>0.125</v>
      </c>
      <c r="N86" s="37">
        <f t="shared" si="37"/>
        <v>0</v>
      </c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</row>
    <row r="87" spans="1:30" x14ac:dyDescent="0.25">
      <c r="A87" s="1"/>
      <c r="B87" s="1"/>
      <c r="C87" s="16">
        <f t="shared" si="34"/>
        <v>1</v>
      </c>
      <c r="D87" s="16">
        <f t="shared" si="34"/>
        <v>1</v>
      </c>
      <c r="E87" s="16">
        <f t="shared" si="34"/>
        <v>1</v>
      </c>
      <c r="F87" s="16">
        <f t="shared" si="34"/>
        <v>1</v>
      </c>
      <c r="G87" s="16">
        <f t="shared" si="34"/>
        <v>1</v>
      </c>
      <c r="H87" s="16">
        <f t="shared" si="34"/>
        <v>1</v>
      </c>
      <c r="I87" s="16">
        <f t="shared" si="34"/>
        <v>1</v>
      </c>
      <c r="J87" s="16">
        <f t="shared" si="34"/>
        <v>1</v>
      </c>
      <c r="K87" s="1"/>
      <c r="L87" s="31">
        <f t="shared" si="35"/>
        <v>262144</v>
      </c>
      <c r="M87" s="32">
        <f t="shared" si="36"/>
        <v>0.125</v>
      </c>
      <c r="N87" s="37">
        <f t="shared" si="37"/>
        <v>0</v>
      </c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</row>
    <row r="88" spans="1:30" x14ac:dyDescent="0.25">
      <c r="A88" s="1"/>
      <c r="B88" s="1"/>
      <c r="C88" s="16">
        <f t="shared" si="34"/>
        <v>1</v>
      </c>
      <c r="D88" s="16">
        <f t="shared" si="34"/>
        <v>1</v>
      </c>
      <c r="E88" s="16">
        <f t="shared" si="34"/>
        <v>1</v>
      </c>
      <c r="F88" s="16">
        <f t="shared" si="34"/>
        <v>1</v>
      </c>
      <c r="G88" s="16">
        <f t="shared" si="34"/>
        <v>1</v>
      </c>
      <c r="H88" s="16">
        <f t="shared" si="34"/>
        <v>1</v>
      </c>
      <c r="I88" s="16">
        <f t="shared" si="34"/>
        <v>1</v>
      </c>
      <c r="J88" s="16">
        <f t="shared" si="34"/>
        <v>1</v>
      </c>
      <c r="K88" s="1"/>
      <c r="L88" s="31">
        <f t="shared" si="35"/>
        <v>262144</v>
      </c>
      <c r="M88" s="32">
        <f t="shared" si="36"/>
        <v>0.125</v>
      </c>
      <c r="N88" s="37">
        <f t="shared" si="37"/>
        <v>0</v>
      </c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</row>
    <row r="89" spans="1:30" x14ac:dyDescent="0.25">
      <c r="A89" s="1"/>
      <c r="B89" s="1"/>
      <c r="C89" s="31">
        <f>L71</f>
        <v>32768</v>
      </c>
      <c r="D89" s="31">
        <f>L72</f>
        <v>32768</v>
      </c>
      <c r="E89" s="31">
        <f>L73</f>
        <v>32768</v>
      </c>
      <c r="F89" s="31">
        <f>L74</f>
        <v>32768</v>
      </c>
      <c r="G89" s="31">
        <f>L75</f>
        <v>32768</v>
      </c>
      <c r="H89" s="31">
        <f>L76</f>
        <v>32768</v>
      </c>
      <c r="I89" s="31">
        <f>L77</f>
        <v>32768</v>
      </c>
      <c r="J89" s="31">
        <f>L78</f>
        <v>32768</v>
      </c>
      <c r="K89" s="1"/>
      <c r="L89" s="35">
        <f>SUM(L81:L88)</f>
        <v>2097152</v>
      </c>
      <c r="M89" s="36">
        <f>SUM(M81:M88)</f>
        <v>1</v>
      </c>
      <c r="N89" s="4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</row>
    <row r="90" spans="1:30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41"/>
      <c r="M90" s="1"/>
      <c r="N90" s="4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</row>
    <row r="91" spans="1:30" x14ac:dyDescent="0.25">
      <c r="A91" s="1"/>
      <c r="B91" s="1" t="s">
        <v>15</v>
      </c>
      <c r="C91" s="16">
        <f>C6</f>
        <v>1</v>
      </c>
      <c r="D91" s="16">
        <f t="shared" ref="D91:J91" si="38">D6</f>
        <v>1</v>
      </c>
      <c r="E91" s="16">
        <f t="shared" si="38"/>
        <v>1</v>
      </c>
      <c r="F91" s="16">
        <f t="shared" si="38"/>
        <v>1</v>
      </c>
      <c r="G91" s="16">
        <f t="shared" si="38"/>
        <v>1</v>
      </c>
      <c r="H91" s="16">
        <f t="shared" si="38"/>
        <v>1</v>
      </c>
      <c r="I91" s="16">
        <f t="shared" si="38"/>
        <v>1</v>
      </c>
      <c r="J91" s="16">
        <f t="shared" si="38"/>
        <v>1</v>
      </c>
      <c r="K91" s="1"/>
      <c r="L91" s="31">
        <f>SUMPRODUCT($C$99:$J$99,C6:J6)</f>
        <v>2097152</v>
      </c>
      <c r="M91" s="32">
        <f>L91/$L$99</f>
        <v>0.125</v>
      </c>
      <c r="N91" s="37">
        <f>M91-M81</f>
        <v>0</v>
      </c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</row>
    <row r="92" spans="1:30" x14ac:dyDescent="0.25">
      <c r="A92" s="1"/>
      <c r="B92" s="1"/>
      <c r="C92" s="16">
        <f t="shared" ref="C92:J98" si="39">C7</f>
        <v>1</v>
      </c>
      <c r="D92" s="16">
        <f t="shared" si="39"/>
        <v>1</v>
      </c>
      <c r="E92" s="16">
        <f t="shared" si="39"/>
        <v>1</v>
      </c>
      <c r="F92" s="16">
        <f t="shared" si="39"/>
        <v>1</v>
      </c>
      <c r="G92" s="16">
        <f t="shared" si="39"/>
        <v>1</v>
      </c>
      <c r="H92" s="16">
        <f t="shared" si="39"/>
        <v>1</v>
      </c>
      <c r="I92" s="16">
        <f t="shared" si="39"/>
        <v>1</v>
      </c>
      <c r="J92" s="16">
        <f t="shared" si="39"/>
        <v>1</v>
      </c>
      <c r="K92" s="1"/>
      <c r="L92" s="31">
        <f t="shared" ref="L92:L98" si="40">SUMPRODUCT($C$99:$J$99,C7:J7)</f>
        <v>2097152</v>
      </c>
      <c r="M92" s="32">
        <f t="shared" ref="M92:M98" si="41">L92/$L$99</f>
        <v>0.125</v>
      </c>
      <c r="N92" s="37">
        <f t="shared" ref="N92:N98" si="42">M92-M82</f>
        <v>0</v>
      </c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</row>
    <row r="93" spans="1:30" x14ac:dyDescent="0.25">
      <c r="A93" s="1"/>
      <c r="B93" s="1"/>
      <c r="C93" s="16">
        <f t="shared" si="39"/>
        <v>1</v>
      </c>
      <c r="D93" s="16">
        <f t="shared" si="39"/>
        <v>1</v>
      </c>
      <c r="E93" s="16">
        <f t="shared" si="39"/>
        <v>1</v>
      </c>
      <c r="F93" s="16">
        <f t="shared" si="39"/>
        <v>1</v>
      </c>
      <c r="G93" s="16">
        <f t="shared" si="39"/>
        <v>1</v>
      </c>
      <c r="H93" s="16">
        <f t="shared" si="39"/>
        <v>1</v>
      </c>
      <c r="I93" s="16">
        <f t="shared" si="39"/>
        <v>1</v>
      </c>
      <c r="J93" s="16">
        <f t="shared" si="39"/>
        <v>1</v>
      </c>
      <c r="K93" s="1"/>
      <c r="L93" s="31">
        <f t="shared" si="40"/>
        <v>2097152</v>
      </c>
      <c r="M93" s="32">
        <f t="shared" si="41"/>
        <v>0.125</v>
      </c>
      <c r="N93" s="37">
        <f t="shared" si="42"/>
        <v>0</v>
      </c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</row>
    <row r="94" spans="1:30" x14ac:dyDescent="0.25">
      <c r="A94" s="1"/>
      <c r="B94" s="1"/>
      <c r="C94" s="16">
        <f t="shared" si="39"/>
        <v>1</v>
      </c>
      <c r="D94" s="16">
        <f t="shared" si="39"/>
        <v>1</v>
      </c>
      <c r="E94" s="16">
        <f t="shared" si="39"/>
        <v>1</v>
      </c>
      <c r="F94" s="16">
        <f t="shared" si="39"/>
        <v>1</v>
      </c>
      <c r="G94" s="16">
        <f t="shared" si="39"/>
        <v>1</v>
      </c>
      <c r="H94" s="16">
        <f t="shared" si="39"/>
        <v>1</v>
      </c>
      <c r="I94" s="16">
        <f t="shared" si="39"/>
        <v>1</v>
      </c>
      <c r="J94" s="16">
        <f t="shared" si="39"/>
        <v>1</v>
      </c>
      <c r="K94" s="1"/>
      <c r="L94" s="31">
        <f t="shared" si="40"/>
        <v>2097152</v>
      </c>
      <c r="M94" s="32">
        <f t="shared" si="41"/>
        <v>0.125</v>
      </c>
      <c r="N94" s="37">
        <f t="shared" si="42"/>
        <v>0</v>
      </c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</row>
    <row r="95" spans="1:30" x14ac:dyDescent="0.25">
      <c r="A95" s="1"/>
      <c r="B95" s="1"/>
      <c r="C95" s="16">
        <f t="shared" si="39"/>
        <v>1</v>
      </c>
      <c r="D95" s="16">
        <f t="shared" si="39"/>
        <v>1</v>
      </c>
      <c r="E95" s="16">
        <f t="shared" si="39"/>
        <v>1</v>
      </c>
      <c r="F95" s="16">
        <f t="shared" si="39"/>
        <v>1</v>
      </c>
      <c r="G95" s="16">
        <f t="shared" si="39"/>
        <v>1</v>
      </c>
      <c r="H95" s="16">
        <f t="shared" si="39"/>
        <v>1</v>
      </c>
      <c r="I95" s="16">
        <f t="shared" si="39"/>
        <v>1</v>
      </c>
      <c r="J95" s="16">
        <f t="shared" si="39"/>
        <v>1</v>
      </c>
      <c r="K95" s="1"/>
      <c r="L95" s="31">
        <f t="shared" si="40"/>
        <v>2097152</v>
      </c>
      <c r="M95" s="32">
        <f t="shared" si="41"/>
        <v>0.125</v>
      </c>
      <c r="N95" s="37">
        <f t="shared" si="42"/>
        <v>0</v>
      </c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</row>
    <row r="96" spans="1:30" x14ac:dyDescent="0.25">
      <c r="A96" s="1"/>
      <c r="B96" s="1"/>
      <c r="C96" s="16">
        <f t="shared" si="39"/>
        <v>1</v>
      </c>
      <c r="D96" s="16">
        <f t="shared" si="39"/>
        <v>1</v>
      </c>
      <c r="E96" s="16">
        <f t="shared" si="39"/>
        <v>1</v>
      </c>
      <c r="F96" s="16">
        <f t="shared" si="39"/>
        <v>1</v>
      </c>
      <c r="G96" s="16">
        <f t="shared" si="39"/>
        <v>1</v>
      </c>
      <c r="H96" s="16">
        <f t="shared" si="39"/>
        <v>1</v>
      </c>
      <c r="I96" s="16">
        <f t="shared" si="39"/>
        <v>1</v>
      </c>
      <c r="J96" s="16">
        <f t="shared" si="39"/>
        <v>1</v>
      </c>
      <c r="K96" s="1"/>
      <c r="L96" s="31">
        <f t="shared" si="40"/>
        <v>2097152</v>
      </c>
      <c r="M96" s="32">
        <f t="shared" si="41"/>
        <v>0.125</v>
      </c>
      <c r="N96" s="37">
        <f t="shared" si="42"/>
        <v>0</v>
      </c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</row>
    <row r="97" spans="1:33" x14ac:dyDescent="0.25">
      <c r="A97" s="1"/>
      <c r="B97" s="1"/>
      <c r="C97" s="16">
        <f t="shared" si="39"/>
        <v>1</v>
      </c>
      <c r="D97" s="16">
        <f t="shared" si="39"/>
        <v>1</v>
      </c>
      <c r="E97" s="16">
        <f t="shared" si="39"/>
        <v>1</v>
      </c>
      <c r="F97" s="16">
        <f t="shared" si="39"/>
        <v>1</v>
      </c>
      <c r="G97" s="16">
        <f t="shared" si="39"/>
        <v>1</v>
      </c>
      <c r="H97" s="16">
        <f t="shared" si="39"/>
        <v>1</v>
      </c>
      <c r="I97" s="16">
        <f t="shared" si="39"/>
        <v>1</v>
      </c>
      <c r="J97" s="16">
        <f t="shared" si="39"/>
        <v>1</v>
      </c>
      <c r="K97" s="1"/>
      <c r="L97" s="31">
        <f t="shared" si="40"/>
        <v>2097152</v>
      </c>
      <c r="M97" s="32">
        <f t="shared" si="41"/>
        <v>0.125</v>
      </c>
      <c r="N97" s="37">
        <f t="shared" si="42"/>
        <v>0</v>
      </c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</row>
    <row r="98" spans="1:33" x14ac:dyDescent="0.25">
      <c r="A98" s="1"/>
      <c r="B98" s="1"/>
      <c r="C98" s="16">
        <f t="shared" si="39"/>
        <v>1</v>
      </c>
      <c r="D98" s="16">
        <f t="shared" si="39"/>
        <v>1</v>
      </c>
      <c r="E98" s="16">
        <f t="shared" si="39"/>
        <v>1</v>
      </c>
      <c r="F98" s="16">
        <f t="shared" si="39"/>
        <v>1</v>
      </c>
      <c r="G98" s="16">
        <f t="shared" si="39"/>
        <v>1</v>
      </c>
      <c r="H98" s="16">
        <f t="shared" si="39"/>
        <v>1</v>
      </c>
      <c r="I98" s="16">
        <f t="shared" si="39"/>
        <v>1</v>
      </c>
      <c r="J98" s="16">
        <f t="shared" si="39"/>
        <v>1</v>
      </c>
      <c r="K98" s="1"/>
      <c r="L98" s="31">
        <f t="shared" si="40"/>
        <v>2097152</v>
      </c>
      <c r="M98" s="32">
        <f t="shared" si="41"/>
        <v>0.125</v>
      </c>
      <c r="N98" s="37">
        <f t="shared" si="42"/>
        <v>0</v>
      </c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</row>
    <row r="99" spans="1:33" x14ac:dyDescent="0.25">
      <c r="A99" s="1"/>
      <c r="B99" s="1"/>
      <c r="C99" s="31">
        <f>L81</f>
        <v>262144</v>
      </c>
      <c r="D99" s="31">
        <f>L82</f>
        <v>262144</v>
      </c>
      <c r="E99" s="31">
        <f>L83</f>
        <v>262144</v>
      </c>
      <c r="F99" s="31">
        <f>L84</f>
        <v>262144</v>
      </c>
      <c r="G99" s="31">
        <f>L85</f>
        <v>262144</v>
      </c>
      <c r="H99" s="31">
        <f>L86</f>
        <v>262144</v>
      </c>
      <c r="I99" s="31">
        <f>L87</f>
        <v>262144</v>
      </c>
      <c r="J99" s="31">
        <f>L88</f>
        <v>262144</v>
      </c>
      <c r="K99" s="1"/>
      <c r="L99" s="35">
        <f>SUM(L91:L98)</f>
        <v>16777216</v>
      </c>
      <c r="M99" s="36">
        <f>SUM(M91:M98)</f>
        <v>1</v>
      </c>
      <c r="N99" s="4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</row>
    <row r="100" spans="1:33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41"/>
      <c r="M100" s="1"/>
      <c r="N100" s="4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</row>
    <row r="101" spans="1:33" x14ac:dyDescent="0.25">
      <c r="A101" s="1"/>
      <c r="B101" s="1" t="s">
        <v>16</v>
      </c>
      <c r="C101" s="16">
        <f>C6</f>
        <v>1</v>
      </c>
      <c r="D101" s="16">
        <f t="shared" ref="D101:J101" si="43">D6</f>
        <v>1</v>
      </c>
      <c r="E101" s="16">
        <f t="shared" si="43"/>
        <v>1</v>
      </c>
      <c r="F101" s="16">
        <f t="shared" si="43"/>
        <v>1</v>
      </c>
      <c r="G101" s="16">
        <f t="shared" si="43"/>
        <v>1</v>
      </c>
      <c r="H101" s="16">
        <f t="shared" si="43"/>
        <v>1</v>
      </c>
      <c r="I101" s="16">
        <f t="shared" si="43"/>
        <v>1</v>
      </c>
      <c r="J101" s="16">
        <f t="shared" si="43"/>
        <v>1</v>
      </c>
      <c r="K101" s="1"/>
      <c r="L101" s="31">
        <f>SUMPRODUCT($C$109:$J$109,C6:J6)</f>
        <v>16777216</v>
      </c>
      <c r="M101" s="32">
        <f>L101/$L$109</f>
        <v>0.125</v>
      </c>
      <c r="N101" s="37">
        <f>M101-M91</f>
        <v>0</v>
      </c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</row>
    <row r="102" spans="1:33" x14ac:dyDescent="0.25">
      <c r="A102" s="1"/>
      <c r="B102" s="1"/>
      <c r="C102" s="16">
        <f t="shared" ref="C102:J108" si="44">C7</f>
        <v>1</v>
      </c>
      <c r="D102" s="16">
        <f t="shared" si="44"/>
        <v>1</v>
      </c>
      <c r="E102" s="16">
        <f t="shared" si="44"/>
        <v>1</v>
      </c>
      <c r="F102" s="16">
        <f t="shared" si="44"/>
        <v>1</v>
      </c>
      <c r="G102" s="16">
        <f t="shared" si="44"/>
        <v>1</v>
      </c>
      <c r="H102" s="16">
        <f t="shared" si="44"/>
        <v>1</v>
      </c>
      <c r="I102" s="16">
        <f t="shared" si="44"/>
        <v>1</v>
      </c>
      <c r="J102" s="16">
        <f t="shared" si="44"/>
        <v>1</v>
      </c>
      <c r="K102" s="1"/>
      <c r="L102" s="31">
        <f t="shared" ref="L102:L108" si="45">SUMPRODUCT($C$109:$J$109,C7:J7)</f>
        <v>16777216</v>
      </c>
      <c r="M102" s="32">
        <f t="shared" ref="M102:M108" si="46">L102/$L$109</f>
        <v>0.125</v>
      </c>
      <c r="N102" s="37">
        <f t="shared" ref="N102:N108" si="47">M102-M92</f>
        <v>0</v>
      </c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</row>
    <row r="103" spans="1:33" x14ac:dyDescent="0.25">
      <c r="A103" s="1"/>
      <c r="B103" s="1"/>
      <c r="C103" s="16">
        <f t="shared" si="44"/>
        <v>1</v>
      </c>
      <c r="D103" s="16">
        <f t="shared" si="44"/>
        <v>1</v>
      </c>
      <c r="E103" s="16">
        <f t="shared" si="44"/>
        <v>1</v>
      </c>
      <c r="F103" s="16">
        <f t="shared" si="44"/>
        <v>1</v>
      </c>
      <c r="G103" s="16">
        <f t="shared" si="44"/>
        <v>1</v>
      </c>
      <c r="H103" s="16">
        <f t="shared" si="44"/>
        <v>1</v>
      </c>
      <c r="I103" s="16">
        <f t="shared" si="44"/>
        <v>1</v>
      </c>
      <c r="J103" s="16">
        <f t="shared" si="44"/>
        <v>1</v>
      </c>
      <c r="K103" s="1"/>
      <c r="L103" s="31">
        <f t="shared" si="45"/>
        <v>16777216</v>
      </c>
      <c r="M103" s="32">
        <f t="shared" si="46"/>
        <v>0.125</v>
      </c>
      <c r="N103" s="37">
        <f t="shared" si="47"/>
        <v>0</v>
      </c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</row>
    <row r="104" spans="1:33" x14ac:dyDescent="0.25">
      <c r="A104" s="1"/>
      <c r="B104" s="1"/>
      <c r="C104" s="16">
        <f t="shared" si="44"/>
        <v>1</v>
      </c>
      <c r="D104" s="16">
        <f t="shared" si="44"/>
        <v>1</v>
      </c>
      <c r="E104" s="16">
        <f t="shared" si="44"/>
        <v>1</v>
      </c>
      <c r="F104" s="16">
        <f t="shared" si="44"/>
        <v>1</v>
      </c>
      <c r="G104" s="16">
        <f t="shared" si="44"/>
        <v>1</v>
      </c>
      <c r="H104" s="16">
        <f t="shared" si="44"/>
        <v>1</v>
      </c>
      <c r="I104" s="16">
        <f t="shared" si="44"/>
        <v>1</v>
      </c>
      <c r="J104" s="16">
        <f t="shared" si="44"/>
        <v>1</v>
      </c>
      <c r="K104" s="1"/>
      <c r="L104" s="31">
        <f t="shared" si="45"/>
        <v>16777216</v>
      </c>
      <c r="M104" s="32">
        <f t="shared" si="46"/>
        <v>0.125</v>
      </c>
      <c r="N104" s="37">
        <f t="shared" si="47"/>
        <v>0</v>
      </c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</row>
    <row r="105" spans="1:33" x14ac:dyDescent="0.25">
      <c r="A105" s="1"/>
      <c r="B105" s="1"/>
      <c r="C105" s="16">
        <f t="shared" si="44"/>
        <v>1</v>
      </c>
      <c r="D105" s="16">
        <f t="shared" si="44"/>
        <v>1</v>
      </c>
      <c r="E105" s="16">
        <f t="shared" si="44"/>
        <v>1</v>
      </c>
      <c r="F105" s="16">
        <f t="shared" si="44"/>
        <v>1</v>
      </c>
      <c r="G105" s="16">
        <f t="shared" si="44"/>
        <v>1</v>
      </c>
      <c r="H105" s="16">
        <f t="shared" si="44"/>
        <v>1</v>
      </c>
      <c r="I105" s="16">
        <f t="shared" si="44"/>
        <v>1</v>
      </c>
      <c r="J105" s="16">
        <f t="shared" si="44"/>
        <v>1</v>
      </c>
      <c r="K105" s="1"/>
      <c r="L105" s="31">
        <f t="shared" si="45"/>
        <v>16777216</v>
      </c>
      <c r="M105" s="32">
        <f t="shared" si="46"/>
        <v>0.125</v>
      </c>
      <c r="N105" s="37">
        <f t="shared" si="47"/>
        <v>0</v>
      </c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</row>
    <row r="106" spans="1:33" x14ac:dyDescent="0.25">
      <c r="A106" s="1"/>
      <c r="B106" s="1"/>
      <c r="C106" s="16">
        <f t="shared" si="44"/>
        <v>1</v>
      </c>
      <c r="D106" s="16">
        <f t="shared" si="44"/>
        <v>1</v>
      </c>
      <c r="E106" s="16">
        <f t="shared" si="44"/>
        <v>1</v>
      </c>
      <c r="F106" s="16">
        <f t="shared" si="44"/>
        <v>1</v>
      </c>
      <c r="G106" s="16">
        <f t="shared" si="44"/>
        <v>1</v>
      </c>
      <c r="H106" s="16">
        <f t="shared" si="44"/>
        <v>1</v>
      </c>
      <c r="I106" s="16">
        <f t="shared" si="44"/>
        <v>1</v>
      </c>
      <c r="J106" s="16">
        <f t="shared" si="44"/>
        <v>1</v>
      </c>
      <c r="K106" s="1"/>
      <c r="L106" s="31">
        <f t="shared" si="45"/>
        <v>16777216</v>
      </c>
      <c r="M106" s="32">
        <f t="shared" si="46"/>
        <v>0.125</v>
      </c>
      <c r="N106" s="37">
        <f t="shared" si="47"/>
        <v>0</v>
      </c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</row>
    <row r="107" spans="1:33" x14ac:dyDescent="0.25">
      <c r="A107" s="1"/>
      <c r="B107" s="1"/>
      <c r="C107" s="16">
        <f t="shared" si="44"/>
        <v>1</v>
      </c>
      <c r="D107" s="16">
        <f t="shared" si="44"/>
        <v>1</v>
      </c>
      <c r="E107" s="16">
        <f t="shared" si="44"/>
        <v>1</v>
      </c>
      <c r="F107" s="16">
        <f t="shared" si="44"/>
        <v>1</v>
      </c>
      <c r="G107" s="16">
        <f t="shared" si="44"/>
        <v>1</v>
      </c>
      <c r="H107" s="16">
        <f t="shared" si="44"/>
        <v>1</v>
      </c>
      <c r="I107" s="16">
        <f t="shared" si="44"/>
        <v>1</v>
      </c>
      <c r="J107" s="16">
        <f t="shared" si="44"/>
        <v>1</v>
      </c>
      <c r="K107" s="1"/>
      <c r="L107" s="31">
        <f t="shared" si="45"/>
        <v>16777216</v>
      </c>
      <c r="M107" s="32">
        <f t="shared" si="46"/>
        <v>0.125</v>
      </c>
      <c r="N107" s="37">
        <f t="shared" si="47"/>
        <v>0</v>
      </c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</row>
    <row r="108" spans="1:33" x14ac:dyDescent="0.25">
      <c r="A108" s="1"/>
      <c r="B108" s="1"/>
      <c r="C108" s="16">
        <f t="shared" si="44"/>
        <v>1</v>
      </c>
      <c r="D108" s="16">
        <f t="shared" si="44"/>
        <v>1</v>
      </c>
      <c r="E108" s="16">
        <f t="shared" si="44"/>
        <v>1</v>
      </c>
      <c r="F108" s="16">
        <f t="shared" si="44"/>
        <v>1</v>
      </c>
      <c r="G108" s="16">
        <f t="shared" si="44"/>
        <v>1</v>
      </c>
      <c r="H108" s="16">
        <f t="shared" si="44"/>
        <v>1</v>
      </c>
      <c r="I108" s="16">
        <f t="shared" si="44"/>
        <v>1</v>
      </c>
      <c r="J108" s="16">
        <f t="shared" si="44"/>
        <v>1</v>
      </c>
      <c r="K108" s="1"/>
      <c r="L108" s="31">
        <f t="shared" si="45"/>
        <v>16777216</v>
      </c>
      <c r="M108" s="32">
        <f t="shared" si="46"/>
        <v>0.125</v>
      </c>
      <c r="N108" s="37">
        <f t="shared" si="47"/>
        <v>0</v>
      </c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</row>
    <row r="109" spans="1:33" x14ac:dyDescent="0.25">
      <c r="A109" s="1"/>
      <c r="B109" s="1"/>
      <c r="C109" s="31">
        <f>L91</f>
        <v>2097152</v>
      </c>
      <c r="D109" s="31">
        <f>L92</f>
        <v>2097152</v>
      </c>
      <c r="E109" s="31">
        <f>L93</f>
        <v>2097152</v>
      </c>
      <c r="F109" s="31">
        <f>L94</f>
        <v>2097152</v>
      </c>
      <c r="G109" s="31">
        <f>L95</f>
        <v>2097152</v>
      </c>
      <c r="H109" s="31">
        <f>L96</f>
        <v>2097152</v>
      </c>
      <c r="I109" s="31">
        <f>L97</f>
        <v>2097152</v>
      </c>
      <c r="J109" s="31">
        <f>L98</f>
        <v>2097152</v>
      </c>
      <c r="K109" s="1"/>
      <c r="L109" s="48">
        <f>SUM(L101:L108)</f>
        <v>134217728</v>
      </c>
      <c r="M109" s="36">
        <f>SUM(M101:M108)</f>
        <v>1</v>
      </c>
      <c r="N109" s="4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F109" s="43"/>
      <c r="AG109" s="43"/>
    </row>
    <row r="110" spans="1:33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41"/>
      <c r="M110" s="1"/>
      <c r="N110" s="4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F110" s="43"/>
      <c r="AG110" s="43"/>
    </row>
    <row r="111" spans="1:33" x14ac:dyDescent="0.25">
      <c r="A111" s="1"/>
      <c r="B111" s="1" t="s">
        <v>17</v>
      </c>
      <c r="C111" s="16">
        <f>C6</f>
        <v>1</v>
      </c>
      <c r="D111" s="16">
        <f t="shared" ref="D111:J111" si="48">D6</f>
        <v>1</v>
      </c>
      <c r="E111" s="16">
        <f t="shared" si="48"/>
        <v>1</v>
      </c>
      <c r="F111" s="16">
        <f t="shared" si="48"/>
        <v>1</v>
      </c>
      <c r="G111" s="16">
        <f t="shared" si="48"/>
        <v>1</v>
      </c>
      <c r="H111" s="16">
        <f t="shared" si="48"/>
        <v>1</v>
      </c>
      <c r="I111" s="16">
        <f t="shared" si="48"/>
        <v>1</v>
      </c>
      <c r="J111" s="16">
        <f t="shared" si="48"/>
        <v>1</v>
      </c>
      <c r="K111" s="1"/>
      <c r="L111" s="31">
        <f>SUMPRODUCT($C$119:$J$119,C6:J6)</f>
        <v>134217728</v>
      </c>
      <c r="M111" s="44">
        <f>L111/$L$119</f>
        <v>0.125</v>
      </c>
      <c r="N111" s="37">
        <f>M111-M101</f>
        <v>0</v>
      </c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F111" s="43"/>
      <c r="AG111" s="43"/>
    </row>
    <row r="112" spans="1:33" x14ac:dyDescent="0.25">
      <c r="A112" s="1"/>
      <c r="B112" s="1"/>
      <c r="C112" s="16">
        <f t="shared" ref="C112:J118" si="49">C7</f>
        <v>1</v>
      </c>
      <c r="D112" s="16">
        <f t="shared" si="49"/>
        <v>1</v>
      </c>
      <c r="E112" s="16">
        <f t="shared" si="49"/>
        <v>1</v>
      </c>
      <c r="F112" s="16">
        <f t="shared" si="49"/>
        <v>1</v>
      </c>
      <c r="G112" s="16">
        <f t="shared" si="49"/>
        <v>1</v>
      </c>
      <c r="H112" s="16">
        <f t="shared" si="49"/>
        <v>1</v>
      </c>
      <c r="I112" s="16">
        <f t="shared" si="49"/>
        <v>1</v>
      </c>
      <c r="J112" s="16">
        <f t="shared" si="49"/>
        <v>1</v>
      </c>
      <c r="K112" s="1"/>
      <c r="L112" s="31">
        <f t="shared" ref="L112:L118" si="50">SUMPRODUCT($C$119:$J$119,C7:J7)</f>
        <v>134217728</v>
      </c>
      <c r="M112" s="44">
        <f t="shared" ref="M112:M118" si="51">L112/$L$119</f>
        <v>0.125</v>
      </c>
      <c r="N112" s="37">
        <f t="shared" ref="N112:N118" si="52">M112-M102</f>
        <v>0</v>
      </c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F112" s="43"/>
      <c r="AG112" s="43"/>
    </row>
    <row r="113" spans="1:33" x14ac:dyDescent="0.25">
      <c r="A113" s="1"/>
      <c r="B113" s="1"/>
      <c r="C113" s="16">
        <f t="shared" si="49"/>
        <v>1</v>
      </c>
      <c r="D113" s="16">
        <f t="shared" si="49"/>
        <v>1</v>
      </c>
      <c r="E113" s="16">
        <f t="shared" si="49"/>
        <v>1</v>
      </c>
      <c r="F113" s="16">
        <f t="shared" si="49"/>
        <v>1</v>
      </c>
      <c r="G113" s="16">
        <f t="shared" si="49"/>
        <v>1</v>
      </c>
      <c r="H113" s="16">
        <f t="shared" si="49"/>
        <v>1</v>
      </c>
      <c r="I113" s="16">
        <f t="shared" si="49"/>
        <v>1</v>
      </c>
      <c r="J113" s="16">
        <f t="shared" si="49"/>
        <v>1</v>
      </c>
      <c r="K113" s="1"/>
      <c r="L113" s="31">
        <f t="shared" si="50"/>
        <v>134217728</v>
      </c>
      <c r="M113" s="44">
        <f t="shared" si="51"/>
        <v>0.125</v>
      </c>
      <c r="N113" s="37">
        <f t="shared" si="52"/>
        <v>0</v>
      </c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F113" s="43"/>
      <c r="AG113" s="43"/>
    </row>
    <row r="114" spans="1:33" x14ac:dyDescent="0.25">
      <c r="A114" s="1"/>
      <c r="B114" s="1"/>
      <c r="C114" s="16">
        <f t="shared" si="49"/>
        <v>1</v>
      </c>
      <c r="D114" s="16">
        <f t="shared" si="49"/>
        <v>1</v>
      </c>
      <c r="E114" s="16">
        <f t="shared" si="49"/>
        <v>1</v>
      </c>
      <c r="F114" s="16">
        <f t="shared" si="49"/>
        <v>1</v>
      </c>
      <c r="G114" s="16">
        <f t="shared" si="49"/>
        <v>1</v>
      </c>
      <c r="H114" s="16">
        <f t="shared" si="49"/>
        <v>1</v>
      </c>
      <c r="I114" s="16">
        <f t="shared" si="49"/>
        <v>1</v>
      </c>
      <c r="J114" s="16">
        <f t="shared" si="49"/>
        <v>1</v>
      </c>
      <c r="K114" s="1"/>
      <c r="L114" s="31">
        <f t="shared" si="50"/>
        <v>134217728</v>
      </c>
      <c r="M114" s="44">
        <f t="shared" si="51"/>
        <v>0.125</v>
      </c>
      <c r="N114" s="37">
        <f t="shared" si="52"/>
        <v>0</v>
      </c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F114" s="43"/>
      <c r="AG114" s="43"/>
    </row>
    <row r="115" spans="1:33" x14ac:dyDescent="0.25">
      <c r="A115" s="1"/>
      <c r="B115" s="1"/>
      <c r="C115" s="16">
        <f t="shared" si="49"/>
        <v>1</v>
      </c>
      <c r="D115" s="16">
        <f t="shared" si="49"/>
        <v>1</v>
      </c>
      <c r="E115" s="16">
        <f t="shared" si="49"/>
        <v>1</v>
      </c>
      <c r="F115" s="16">
        <f t="shared" si="49"/>
        <v>1</v>
      </c>
      <c r="G115" s="16">
        <f t="shared" si="49"/>
        <v>1</v>
      </c>
      <c r="H115" s="16">
        <f t="shared" si="49"/>
        <v>1</v>
      </c>
      <c r="I115" s="16">
        <f t="shared" si="49"/>
        <v>1</v>
      </c>
      <c r="J115" s="16">
        <f t="shared" si="49"/>
        <v>1</v>
      </c>
      <c r="K115" s="1"/>
      <c r="L115" s="31">
        <f t="shared" si="50"/>
        <v>134217728</v>
      </c>
      <c r="M115" s="44">
        <f t="shared" si="51"/>
        <v>0.125</v>
      </c>
      <c r="N115" s="37">
        <f t="shared" si="52"/>
        <v>0</v>
      </c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F115" s="43"/>
      <c r="AG115" s="43"/>
    </row>
    <row r="116" spans="1:33" x14ac:dyDescent="0.25">
      <c r="A116" s="1"/>
      <c r="B116" s="1"/>
      <c r="C116" s="16">
        <f t="shared" si="49"/>
        <v>1</v>
      </c>
      <c r="D116" s="16">
        <f t="shared" si="49"/>
        <v>1</v>
      </c>
      <c r="E116" s="16">
        <f t="shared" si="49"/>
        <v>1</v>
      </c>
      <c r="F116" s="16">
        <f t="shared" si="49"/>
        <v>1</v>
      </c>
      <c r="G116" s="16">
        <f t="shared" si="49"/>
        <v>1</v>
      </c>
      <c r="H116" s="16">
        <f t="shared" si="49"/>
        <v>1</v>
      </c>
      <c r="I116" s="16">
        <f t="shared" si="49"/>
        <v>1</v>
      </c>
      <c r="J116" s="16">
        <f t="shared" si="49"/>
        <v>1</v>
      </c>
      <c r="K116" s="1"/>
      <c r="L116" s="31">
        <f t="shared" si="50"/>
        <v>134217728</v>
      </c>
      <c r="M116" s="44">
        <f t="shared" si="51"/>
        <v>0.125</v>
      </c>
      <c r="N116" s="37">
        <f t="shared" si="52"/>
        <v>0</v>
      </c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F116" s="43"/>
      <c r="AG116" s="43"/>
    </row>
    <row r="117" spans="1:33" x14ac:dyDescent="0.25">
      <c r="A117" s="1"/>
      <c r="B117" s="1"/>
      <c r="C117" s="16">
        <f t="shared" si="49"/>
        <v>1</v>
      </c>
      <c r="D117" s="16">
        <f t="shared" si="49"/>
        <v>1</v>
      </c>
      <c r="E117" s="16">
        <f t="shared" si="49"/>
        <v>1</v>
      </c>
      <c r="F117" s="16">
        <f t="shared" si="49"/>
        <v>1</v>
      </c>
      <c r="G117" s="16">
        <f t="shared" si="49"/>
        <v>1</v>
      </c>
      <c r="H117" s="16">
        <f t="shared" si="49"/>
        <v>1</v>
      </c>
      <c r="I117" s="16">
        <f t="shared" si="49"/>
        <v>1</v>
      </c>
      <c r="J117" s="16">
        <f t="shared" si="49"/>
        <v>1</v>
      </c>
      <c r="K117" s="1"/>
      <c r="L117" s="31">
        <f t="shared" si="50"/>
        <v>134217728</v>
      </c>
      <c r="M117" s="44">
        <f t="shared" si="51"/>
        <v>0.125</v>
      </c>
      <c r="N117" s="37">
        <f t="shared" si="52"/>
        <v>0</v>
      </c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F117" s="43"/>
      <c r="AG117" s="43"/>
    </row>
    <row r="118" spans="1:33" x14ac:dyDescent="0.25">
      <c r="A118" s="1"/>
      <c r="B118" s="1"/>
      <c r="C118" s="16">
        <f t="shared" si="49"/>
        <v>1</v>
      </c>
      <c r="D118" s="16">
        <f t="shared" si="49"/>
        <v>1</v>
      </c>
      <c r="E118" s="16">
        <f t="shared" si="49"/>
        <v>1</v>
      </c>
      <c r="F118" s="16">
        <f t="shared" si="49"/>
        <v>1</v>
      </c>
      <c r="G118" s="16">
        <f t="shared" si="49"/>
        <v>1</v>
      </c>
      <c r="H118" s="16">
        <f t="shared" si="49"/>
        <v>1</v>
      </c>
      <c r="I118" s="16">
        <f t="shared" si="49"/>
        <v>1</v>
      </c>
      <c r="J118" s="16">
        <f t="shared" si="49"/>
        <v>1</v>
      </c>
      <c r="K118" s="1"/>
      <c r="L118" s="31">
        <f t="shared" si="50"/>
        <v>134217728</v>
      </c>
      <c r="M118" s="44">
        <f t="shared" si="51"/>
        <v>0.125</v>
      </c>
      <c r="N118" s="37">
        <f t="shared" si="52"/>
        <v>0</v>
      </c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F118" s="43"/>
      <c r="AG118" s="43"/>
    </row>
    <row r="119" spans="1:33" x14ac:dyDescent="0.25">
      <c r="A119" s="1"/>
      <c r="B119" s="1"/>
      <c r="C119" s="31">
        <f>L101</f>
        <v>16777216</v>
      </c>
      <c r="D119" s="31">
        <f>L102</f>
        <v>16777216</v>
      </c>
      <c r="E119" s="31">
        <f>L103</f>
        <v>16777216</v>
      </c>
      <c r="F119" s="31">
        <f>L104</f>
        <v>16777216</v>
      </c>
      <c r="G119" s="31">
        <f>L105</f>
        <v>16777216</v>
      </c>
      <c r="H119" s="31">
        <f>L106</f>
        <v>16777216</v>
      </c>
      <c r="I119" s="31">
        <f>L107</f>
        <v>16777216</v>
      </c>
      <c r="J119" s="31">
        <f>L108</f>
        <v>16777216</v>
      </c>
      <c r="K119" s="1"/>
      <c r="L119" s="35">
        <f>SUM(L111:L118)</f>
        <v>1073741824</v>
      </c>
      <c r="M119" s="36">
        <f>SUM(M111:M118)</f>
        <v>1</v>
      </c>
      <c r="N119" s="4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F119" s="43"/>
      <c r="AG119" s="43"/>
    </row>
    <row r="120" spans="1:33" x14ac:dyDescent="0.25">
      <c r="AF120" s="43"/>
      <c r="AG120" s="43"/>
    </row>
  </sheetData>
  <mergeCells count="5">
    <mergeCell ref="L4:L5"/>
    <mergeCell ref="M4:M5"/>
    <mergeCell ref="N4:N5"/>
    <mergeCell ref="AD6:AD13"/>
    <mergeCell ref="AD16:AD23"/>
  </mergeCells>
  <conditionalFormatting sqref="M17">
    <cfRule type="cellIs" dxfId="0" priority="1" operator="lessThan">
      <formula>0.1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2</vt:lpstr>
      <vt:lpstr>3</vt:lpstr>
      <vt:lpstr>4</vt:lpstr>
      <vt:lpstr>5</vt:lpstr>
      <vt:lpstr>6</vt:lpstr>
      <vt:lpstr>7</vt:lpstr>
      <vt:lpstr>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Fernanda Cavicchioli</dc:creator>
  <cp:lastModifiedBy>Fernanda Cavicchioli</cp:lastModifiedBy>
  <dcterms:created xsi:type="dcterms:W3CDTF">2022-04-06T18:59:23Z</dcterms:created>
  <dcterms:modified xsi:type="dcterms:W3CDTF">2022-04-06T19:21:38Z</dcterms:modified>
</cp:coreProperties>
</file>