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reprodução" sheetId="2" r:id="rId5"/>
  </sheets>
  <definedNames/>
  <calcPr/>
</workbook>
</file>

<file path=xl/sharedStrings.xml><?xml version="1.0" encoding="utf-8"?>
<sst xmlns="http://schemas.openxmlformats.org/spreadsheetml/2006/main" count="298" uniqueCount="44">
  <si>
    <t>Desperdício</t>
  </si>
  <si>
    <t>Severidade (C1)</t>
  </si>
  <si>
    <t>Ocorrência (C2)</t>
  </si>
  <si>
    <t>Detecção (C3)</t>
  </si>
  <si>
    <t>femea soma e faz hanking</t>
  </si>
  <si>
    <t>bom pra pontas pro meio não</t>
  </si>
  <si>
    <t>w</t>
  </si>
  <si>
    <t>D1</t>
  </si>
  <si>
    <t>D2</t>
  </si>
  <si>
    <t>D3</t>
  </si>
  <si>
    <t>D4</t>
  </si>
  <si>
    <t>D5</t>
  </si>
  <si>
    <t>D6</t>
  </si>
  <si>
    <t>D7</t>
  </si>
  <si>
    <t>D8</t>
  </si>
  <si>
    <t>ANALISE CRITERIO 1</t>
  </si>
  <si>
    <t>MATRIZ DE SOBREPOSIÇÃO</t>
  </si>
  <si>
    <t>alternativa</t>
  </si>
  <si>
    <t>fluxo+</t>
  </si>
  <si>
    <t>fluxo -</t>
  </si>
  <si>
    <t>fluxo liquido</t>
  </si>
  <si>
    <t>ranking</t>
  </si>
  <si>
    <t>ANALISE CRITERIO 2</t>
  </si>
  <si>
    <t>ANALISE CRITERIO 3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</si>
  <si>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</si>
  <si>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</si>
  <si>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</si>
  <si>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</si>
  <si>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</si>
  <si>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</si>
  <si>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</si>
  <si>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</si>
  <si>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</si>
  <si>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</si>
  <si>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</si>
  <si>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</si>
  <si>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</si>
  <si>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</si>
  <si>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</si>
  <si>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</si>
  <si>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</si>
  <si>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pesos</t>
  </si>
  <si>
    <t>ANALISE CRITERIO 4</t>
  </si>
  <si>
    <t>ANALISE CRITERIO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</si>
</sst>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0" fontId="1" numFmtId="0" xfId="0" applyAlignment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4" fontId="4" numFmtId="0" xfId="0" applyFill="1" applyFont="1"/>
    <xf borderId="1" fillId="0" fontId="2" numFmtId="0" xfId="0" applyAlignment="1" applyBorder="1" applyFont="1">
      <alignment readingOrder="0"/>
    </xf>
    <xf borderId="0" fillId="2" fontId="2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142875</xdr:rowOff>
    </xdr:from>
    <xdr:ext cx="4029075" cy="3457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5"/>
    <col customWidth="1" min="9" max="30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ht="12.75" customHeight="1">
      <c r="A2" s="4" t="s">
        <v>6</v>
      </c>
      <c r="B2" s="4">
        <v>0.4</v>
      </c>
      <c r="C2" s="4">
        <v>0.3</v>
      </c>
      <c r="D2" s="4">
        <v>0.3</v>
      </c>
      <c r="E2" s="5">
        <f t="shared" ref="E2:E10" si="1">SUM(B2:D2)</f>
        <v>1</v>
      </c>
    </row>
    <row r="3" ht="12.75" customHeight="1">
      <c r="A3" s="4" t="s">
        <v>7</v>
      </c>
      <c r="B3" s="4">
        <v>6.0</v>
      </c>
      <c r="C3" s="4">
        <v>7.0</v>
      </c>
      <c r="D3" s="4">
        <v>10.0</v>
      </c>
      <c r="E3" s="4">
        <f t="shared" si="1"/>
        <v>23</v>
      </c>
    </row>
    <row r="4" ht="12.75" customHeight="1">
      <c r="A4" s="4" t="s">
        <v>8</v>
      </c>
      <c r="B4" s="4">
        <v>9.0</v>
      </c>
      <c r="C4" s="4">
        <v>8.0</v>
      </c>
      <c r="D4" s="4">
        <v>9.0</v>
      </c>
      <c r="E4" s="4">
        <f t="shared" si="1"/>
        <v>26</v>
      </c>
      <c r="F4" s="6"/>
    </row>
    <row r="5" ht="12.75" customHeight="1">
      <c r="A5" s="4" t="s">
        <v>9</v>
      </c>
      <c r="B5" s="4">
        <v>8.0</v>
      </c>
      <c r="C5" s="4">
        <v>2.0</v>
      </c>
      <c r="D5" s="4">
        <v>8.0</v>
      </c>
      <c r="E5" s="4">
        <f t="shared" si="1"/>
        <v>18</v>
      </c>
    </row>
    <row r="6" ht="12.75" customHeight="1">
      <c r="A6" s="4" t="s">
        <v>10</v>
      </c>
      <c r="B6" s="4">
        <v>7.0</v>
      </c>
      <c r="C6" s="4">
        <v>8.0</v>
      </c>
      <c r="D6" s="4">
        <v>5.0</v>
      </c>
      <c r="E6" s="4">
        <f t="shared" si="1"/>
        <v>20</v>
      </c>
    </row>
    <row r="7" ht="12.75" customHeight="1">
      <c r="A7" s="4" t="s">
        <v>11</v>
      </c>
      <c r="B7" s="4">
        <v>1.0</v>
      </c>
      <c r="C7" s="4">
        <v>10.0</v>
      </c>
      <c r="D7" s="4">
        <v>10.0</v>
      </c>
      <c r="E7" s="4">
        <f t="shared" si="1"/>
        <v>21</v>
      </c>
    </row>
    <row r="8" ht="12.75" customHeight="1">
      <c r="A8" s="4" t="s">
        <v>12</v>
      </c>
      <c r="B8" s="4">
        <v>8.0</v>
      </c>
      <c r="C8" s="4">
        <v>3.0</v>
      </c>
      <c r="D8" s="4">
        <v>8.0</v>
      </c>
      <c r="E8" s="4">
        <f t="shared" si="1"/>
        <v>19</v>
      </c>
    </row>
    <row r="9" ht="12.75" customHeight="1">
      <c r="A9" s="4" t="s">
        <v>13</v>
      </c>
      <c r="B9" s="4">
        <v>6.0</v>
      </c>
      <c r="C9" s="4">
        <v>10.0</v>
      </c>
      <c r="D9" s="4">
        <v>9.0</v>
      </c>
      <c r="E9" s="4">
        <f t="shared" si="1"/>
        <v>25</v>
      </c>
    </row>
    <row r="10" ht="12.75" customHeight="1">
      <c r="A10" s="4" t="s">
        <v>14</v>
      </c>
      <c r="B10" s="4">
        <v>1.0</v>
      </c>
      <c r="C10" s="4">
        <v>2.0</v>
      </c>
      <c r="D10" s="4">
        <v>6.0</v>
      </c>
      <c r="E10" s="4">
        <f t="shared" si="1"/>
        <v>9</v>
      </c>
    </row>
    <row r="11" ht="12.75" customHeight="1">
      <c r="H11" s="6"/>
    </row>
    <row r="12" ht="12.75" customHeight="1"/>
    <row r="13" ht="12.75" customHeight="1"/>
    <row r="14" ht="12.75" customHeight="1"/>
    <row r="15" ht="12.75" customHeight="1">
      <c r="B15" s="7" t="s">
        <v>15</v>
      </c>
      <c r="O15" s="7" t="s">
        <v>16</v>
      </c>
      <c r="AD15" s="3"/>
    </row>
    <row r="16" ht="12.75" customHeight="1">
      <c r="C16" s="4" t="s">
        <v>7</v>
      </c>
      <c r="D16" s="4" t="s">
        <v>8</v>
      </c>
      <c r="E16" s="4" t="s">
        <v>9</v>
      </c>
      <c r="F16" s="4" t="s">
        <v>10</v>
      </c>
      <c r="G16" s="4" t="s">
        <v>11</v>
      </c>
      <c r="H16" s="4" t="s">
        <v>12</v>
      </c>
      <c r="I16" s="4" t="s">
        <v>13</v>
      </c>
      <c r="J16" s="4" t="s">
        <v>14</v>
      </c>
      <c r="P16" s="4" t="s">
        <v>7</v>
      </c>
      <c r="Q16" s="4" t="s">
        <v>8</v>
      </c>
      <c r="R16" s="4" t="s">
        <v>9</v>
      </c>
      <c r="S16" s="4" t="s">
        <v>10</v>
      </c>
      <c r="T16" s="4" t="s">
        <v>11</v>
      </c>
      <c r="U16" s="4" t="s">
        <v>12</v>
      </c>
      <c r="V16" s="4" t="s">
        <v>13</v>
      </c>
      <c r="W16" s="4" t="s">
        <v>14</v>
      </c>
      <c r="Y16" s="8" t="s">
        <v>17</v>
      </c>
      <c r="Z16" s="8" t="s">
        <v>18</v>
      </c>
      <c r="AA16" s="8" t="s">
        <v>19</v>
      </c>
      <c r="AB16" s="8" t="s">
        <v>20</v>
      </c>
      <c r="AC16" s="8" t="s">
        <v>21</v>
      </c>
    </row>
    <row r="17" ht="12.75" customHeight="1">
      <c r="B17" s="4" t="s">
        <v>7</v>
      </c>
      <c r="C17" s="4">
        <f t="shared" ref="C17:C24" si="3">IF(B3&gt;B$3,1,0)</f>
        <v>0</v>
      </c>
      <c r="D17" s="9">
        <f t="shared" ref="D17:D24" si="4">IF(B3&gt;B$4,1,0)</f>
        <v>0</v>
      </c>
      <c r="E17" s="9">
        <f t="shared" ref="E17:E24" si="5">IF(B3&gt;B$5,1,0)</f>
        <v>0</v>
      </c>
      <c r="F17" s="9">
        <f t="shared" ref="F17:F24" si="6">IF(B3&gt;B$6,1,0)</f>
        <v>0</v>
      </c>
      <c r="G17" s="4">
        <f t="shared" ref="G17:G24" si="7">IF(B3&gt;B$7,1,0)</f>
        <v>1</v>
      </c>
      <c r="H17" s="9">
        <f t="shared" ref="H17:H24" si="8">IF(B3&gt;B$8,1,0)</f>
        <v>0</v>
      </c>
      <c r="I17" s="4">
        <f t="shared" ref="I17:I24" si="9">IF(B3&gt;B$9,1,0)</f>
        <v>0</v>
      </c>
      <c r="J17" s="9">
        <f t="shared" ref="J17:J24" si="10">IF(B3&gt;B$10,1,0)</f>
        <v>1</v>
      </c>
      <c r="O17" s="4" t="s">
        <v>7</v>
      </c>
      <c r="P17" s="4">
        <f t="shared" ref="P17:W17" si="2">C17*$B$2+C30*$C$2+C43*$D$2</f>
        <v>0.3</v>
      </c>
      <c r="Q17" s="4">
        <f t="shared" si="2"/>
        <v>0.3</v>
      </c>
      <c r="R17" s="4">
        <f t="shared" si="2"/>
        <v>0.3</v>
      </c>
      <c r="S17" s="4">
        <f t="shared" si="2"/>
        <v>0</v>
      </c>
      <c r="T17" s="4">
        <f t="shared" si="2"/>
        <v>0.4</v>
      </c>
      <c r="U17" s="4">
        <f t="shared" si="2"/>
        <v>0.3</v>
      </c>
      <c r="V17" s="4">
        <f t="shared" si="2"/>
        <v>0</v>
      </c>
      <c r="W17" s="4">
        <f t="shared" si="2"/>
        <v>0.7</v>
      </c>
      <c r="Y17" s="4" t="s">
        <v>7</v>
      </c>
      <c r="Z17" s="4">
        <f t="shared" ref="Z17:Z24" si="12">SUM(P17:W17)</f>
        <v>2.3</v>
      </c>
      <c r="AA17" s="4">
        <f>SUM(P17:P24)</f>
        <v>3.1</v>
      </c>
      <c r="AB17" s="4">
        <f t="shared" ref="AB17:AB24" si="13">Z17-AA17</f>
        <v>-0.8</v>
      </c>
      <c r="AC17" s="4">
        <f t="shared" ref="AC17:AC24" si="14">RANK(AB17,$AB$17:$AB$24)</f>
        <v>6</v>
      </c>
    </row>
    <row r="18" ht="12.75" customHeight="1">
      <c r="B18" s="4" t="s">
        <v>8</v>
      </c>
      <c r="C18" s="4">
        <f t="shared" si="3"/>
        <v>1</v>
      </c>
      <c r="D18" s="9">
        <f t="shared" si="4"/>
        <v>0</v>
      </c>
      <c r="E18" s="9">
        <f t="shared" si="5"/>
        <v>1</v>
      </c>
      <c r="F18" s="9">
        <f t="shared" si="6"/>
        <v>1</v>
      </c>
      <c r="G18" s="4">
        <f t="shared" si="7"/>
        <v>1</v>
      </c>
      <c r="H18" s="9">
        <f t="shared" si="8"/>
        <v>1</v>
      </c>
      <c r="I18" s="4">
        <f t="shared" si="9"/>
        <v>1</v>
      </c>
      <c r="J18" s="9">
        <f t="shared" si="10"/>
        <v>1</v>
      </c>
      <c r="O18" s="4" t="s">
        <v>8</v>
      </c>
      <c r="P18" s="4">
        <f t="shared" ref="P18:W18" si="11">C18*$B$2+C31*$C$2+C44*$D$2</f>
        <v>0.7</v>
      </c>
      <c r="Q18" s="4">
        <f t="shared" si="11"/>
        <v>0</v>
      </c>
      <c r="R18" s="4">
        <f t="shared" si="11"/>
        <v>1</v>
      </c>
      <c r="S18" s="4">
        <f t="shared" si="11"/>
        <v>0.7</v>
      </c>
      <c r="T18" s="4">
        <f t="shared" si="11"/>
        <v>0.7</v>
      </c>
      <c r="U18" s="4">
        <f t="shared" si="11"/>
        <v>1</v>
      </c>
      <c r="V18" s="4">
        <f t="shared" si="11"/>
        <v>0.7</v>
      </c>
      <c r="W18" s="4">
        <f t="shared" si="11"/>
        <v>1</v>
      </c>
      <c r="Y18" s="4" t="s">
        <v>8</v>
      </c>
      <c r="Z18" s="4">
        <f t="shared" si="12"/>
        <v>5.8</v>
      </c>
      <c r="AA18" s="4">
        <f>SUM(Q17:Q24)</f>
        <v>0.9</v>
      </c>
      <c r="AB18" s="4">
        <f t="shared" si="13"/>
        <v>4.9</v>
      </c>
      <c r="AC18" s="4">
        <f t="shared" si="14"/>
        <v>1</v>
      </c>
    </row>
    <row r="19" ht="12.75" customHeight="1">
      <c r="B19" s="4" t="s">
        <v>9</v>
      </c>
      <c r="C19" s="4">
        <f t="shared" si="3"/>
        <v>1</v>
      </c>
      <c r="D19" s="9">
        <f t="shared" si="4"/>
        <v>0</v>
      </c>
      <c r="E19" s="9">
        <f t="shared" si="5"/>
        <v>0</v>
      </c>
      <c r="F19" s="9">
        <f t="shared" si="6"/>
        <v>1</v>
      </c>
      <c r="G19" s="4">
        <f t="shared" si="7"/>
        <v>1</v>
      </c>
      <c r="H19" s="9">
        <f t="shared" si="8"/>
        <v>0</v>
      </c>
      <c r="I19" s="4">
        <f t="shared" si="9"/>
        <v>1</v>
      </c>
      <c r="J19" s="9">
        <f t="shared" si="10"/>
        <v>1</v>
      </c>
      <c r="O19" s="4" t="s">
        <v>9</v>
      </c>
      <c r="P19" s="4">
        <f t="shared" ref="P19:W19" si="15">C19*$B$2+C32*$C$2+C45*$D$2</f>
        <v>0.4</v>
      </c>
      <c r="Q19" s="4">
        <f t="shared" si="15"/>
        <v>0</v>
      </c>
      <c r="R19" s="4">
        <f t="shared" si="15"/>
        <v>0.3</v>
      </c>
      <c r="S19" s="4">
        <f t="shared" si="15"/>
        <v>0.7</v>
      </c>
      <c r="T19" s="4">
        <f t="shared" si="15"/>
        <v>0.7</v>
      </c>
      <c r="U19" s="4">
        <f t="shared" si="15"/>
        <v>0.3</v>
      </c>
      <c r="V19" s="4">
        <f t="shared" si="15"/>
        <v>0.7</v>
      </c>
      <c r="W19" s="4">
        <f t="shared" si="15"/>
        <v>0.7</v>
      </c>
      <c r="Y19" s="4" t="s">
        <v>9</v>
      </c>
      <c r="Z19" s="4">
        <f t="shared" si="12"/>
        <v>3.8</v>
      </c>
      <c r="AA19" s="4">
        <f>SUM(R17:R24)</f>
        <v>4.3</v>
      </c>
      <c r="AB19" s="4">
        <f t="shared" si="13"/>
        <v>-0.5</v>
      </c>
      <c r="AC19" s="4">
        <f t="shared" si="14"/>
        <v>5</v>
      </c>
    </row>
    <row r="20" ht="12.75" customHeight="1">
      <c r="B20" s="4" t="s">
        <v>10</v>
      </c>
      <c r="C20" s="4">
        <f t="shared" si="3"/>
        <v>1</v>
      </c>
      <c r="D20" s="9">
        <f t="shared" si="4"/>
        <v>0</v>
      </c>
      <c r="E20" s="9">
        <f t="shared" si="5"/>
        <v>0</v>
      </c>
      <c r="F20" s="9">
        <f t="shared" si="6"/>
        <v>0</v>
      </c>
      <c r="G20" s="4">
        <f t="shared" si="7"/>
        <v>1</v>
      </c>
      <c r="H20" s="9">
        <f t="shared" si="8"/>
        <v>0</v>
      </c>
      <c r="I20" s="4">
        <f t="shared" si="9"/>
        <v>1</v>
      </c>
      <c r="J20" s="9">
        <f t="shared" si="10"/>
        <v>1</v>
      </c>
      <c r="O20" s="4" t="s">
        <v>10</v>
      </c>
      <c r="P20" s="4">
        <f t="shared" ref="P20:W20" si="16">C20*$B$2+C33*$C$2+C46*$D$2</f>
        <v>0.7</v>
      </c>
      <c r="Q20" s="4">
        <f t="shared" si="16"/>
        <v>0</v>
      </c>
      <c r="R20" s="4">
        <f t="shared" si="16"/>
        <v>0.6</v>
      </c>
      <c r="S20" s="4">
        <f t="shared" si="16"/>
        <v>0.3</v>
      </c>
      <c r="T20" s="4">
        <f t="shared" si="16"/>
        <v>0.7</v>
      </c>
      <c r="U20" s="4">
        <f t="shared" si="16"/>
        <v>0.6</v>
      </c>
      <c r="V20" s="4">
        <f t="shared" si="16"/>
        <v>0.7</v>
      </c>
      <c r="W20" s="4">
        <f t="shared" si="16"/>
        <v>1</v>
      </c>
      <c r="Y20" s="4" t="s">
        <v>10</v>
      </c>
      <c r="Z20" s="4">
        <f t="shared" si="12"/>
        <v>4.6</v>
      </c>
      <c r="AA20" s="4">
        <f>SUM(S17:S24)</f>
        <v>3.9</v>
      </c>
      <c r="AB20" s="4">
        <f t="shared" si="13"/>
        <v>0.7</v>
      </c>
      <c r="AC20" s="4">
        <f t="shared" si="14"/>
        <v>3</v>
      </c>
    </row>
    <row r="21" ht="12.75" customHeight="1">
      <c r="B21" s="4" t="s">
        <v>11</v>
      </c>
      <c r="C21" s="4">
        <f t="shared" si="3"/>
        <v>0</v>
      </c>
      <c r="D21" s="9">
        <f t="shared" si="4"/>
        <v>0</v>
      </c>
      <c r="E21" s="9">
        <f t="shared" si="5"/>
        <v>0</v>
      </c>
      <c r="F21" s="9">
        <f t="shared" si="6"/>
        <v>0</v>
      </c>
      <c r="G21" s="4">
        <f t="shared" si="7"/>
        <v>0</v>
      </c>
      <c r="H21" s="9">
        <f t="shared" si="8"/>
        <v>0</v>
      </c>
      <c r="I21" s="4">
        <f t="shared" si="9"/>
        <v>0</v>
      </c>
      <c r="J21" s="9">
        <f t="shared" si="10"/>
        <v>0</v>
      </c>
      <c r="O21" s="4" t="s">
        <v>11</v>
      </c>
      <c r="P21" s="4">
        <f t="shared" ref="P21:W21" si="17">C21*$B$2+C34*$C$2+C47*$D$2</f>
        <v>0.3</v>
      </c>
      <c r="Q21" s="4">
        <f t="shared" si="17"/>
        <v>0.3</v>
      </c>
      <c r="R21" s="4">
        <f t="shared" si="17"/>
        <v>0.6</v>
      </c>
      <c r="S21" s="4">
        <f t="shared" si="17"/>
        <v>0.6</v>
      </c>
      <c r="T21" s="4">
        <f t="shared" si="17"/>
        <v>0.3</v>
      </c>
      <c r="U21" s="4">
        <f t="shared" si="17"/>
        <v>0.6</v>
      </c>
      <c r="V21" s="4">
        <f t="shared" si="17"/>
        <v>0.3</v>
      </c>
      <c r="W21" s="4">
        <f t="shared" si="17"/>
        <v>0.6</v>
      </c>
      <c r="Y21" s="4" t="s">
        <v>11</v>
      </c>
      <c r="Z21" s="4">
        <f t="shared" si="12"/>
        <v>3.6</v>
      </c>
      <c r="AA21" s="4">
        <f>SUM(T17:T24)</f>
        <v>4.5</v>
      </c>
      <c r="AB21" s="4">
        <f t="shared" si="13"/>
        <v>-0.9</v>
      </c>
      <c r="AC21" s="4">
        <f t="shared" si="14"/>
        <v>7</v>
      </c>
    </row>
    <row r="22" ht="12.75" customHeight="1">
      <c r="B22" s="4" t="s">
        <v>12</v>
      </c>
      <c r="C22" s="4">
        <f t="shared" si="3"/>
        <v>1</v>
      </c>
      <c r="D22" s="9">
        <f t="shared" si="4"/>
        <v>0</v>
      </c>
      <c r="E22" s="9">
        <f t="shared" si="5"/>
        <v>0</v>
      </c>
      <c r="F22" s="9">
        <f t="shared" si="6"/>
        <v>1</v>
      </c>
      <c r="G22" s="4">
        <f t="shared" si="7"/>
        <v>1</v>
      </c>
      <c r="H22" s="9">
        <f t="shared" si="8"/>
        <v>0</v>
      </c>
      <c r="I22" s="4">
        <f t="shared" si="9"/>
        <v>1</v>
      </c>
      <c r="J22" s="9">
        <f t="shared" si="10"/>
        <v>1</v>
      </c>
      <c r="O22" s="4" t="s">
        <v>12</v>
      </c>
      <c r="P22" s="4">
        <f t="shared" ref="P22:W22" si="18">C22*$B$2+C35*$C$2+C48*$D$2</f>
        <v>0.4</v>
      </c>
      <c r="Q22" s="4">
        <f t="shared" si="18"/>
        <v>0</v>
      </c>
      <c r="R22" s="4">
        <f t="shared" si="18"/>
        <v>0.6</v>
      </c>
      <c r="S22" s="4">
        <f t="shared" si="18"/>
        <v>0.7</v>
      </c>
      <c r="T22" s="4">
        <f t="shared" si="18"/>
        <v>0.7</v>
      </c>
      <c r="U22" s="4">
        <f t="shared" si="18"/>
        <v>0.3</v>
      </c>
      <c r="V22" s="4">
        <f t="shared" si="18"/>
        <v>0.7</v>
      </c>
      <c r="W22" s="4">
        <f t="shared" si="18"/>
        <v>1</v>
      </c>
      <c r="Y22" s="4" t="s">
        <v>12</v>
      </c>
      <c r="Z22" s="4">
        <f t="shared" si="12"/>
        <v>4.4</v>
      </c>
      <c r="AA22" s="4">
        <f>SUM(U17:U24)</f>
        <v>4</v>
      </c>
      <c r="AB22" s="4">
        <f t="shared" si="13"/>
        <v>0.4</v>
      </c>
      <c r="AC22" s="4">
        <f t="shared" si="14"/>
        <v>4</v>
      </c>
    </row>
    <row r="23" ht="12.75" customHeight="1">
      <c r="B23" s="4" t="s">
        <v>13</v>
      </c>
      <c r="C23" s="4">
        <f t="shared" si="3"/>
        <v>0</v>
      </c>
      <c r="D23" s="9">
        <f t="shared" si="4"/>
        <v>0</v>
      </c>
      <c r="E23" s="9">
        <f t="shared" si="5"/>
        <v>0</v>
      </c>
      <c r="F23" s="9">
        <f t="shared" si="6"/>
        <v>0</v>
      </c>
      <c r="G23" s="4">
        <f t="shared" si="7"/>
        <v>1</v>
      </c>
      <c r="H23" s="9">
        <f t="shared" si="8"/>
        <v>0</v>
      </c>
      <c r="I23" s="4">
        <f t="shared" si="9"/>
        <v>0</v>
      </c>
      <c r="J23" s="9">
        <f t="shared" si="10"/>
        <v>1</v>
      </c>
      <c r="O23" s="4" t="s">
        <v>13</v>
      </c>
      <c r="P23" s="4">
        <f t="shared" ref="P23:W23" si="19">C23*$B$2+C36*$C$2+C49*$D$2</f>
        <v>0.3</v>
      </c>
      <c r="Q23" s="4">
        <f t="shared" si="19"/>
        <v>0.3</v>
      </c>
      <c r="R23" s="4">
        <f t="shared" si="19"/>
        <v>0.6</v>
      </c>
      <c r="S23" s="4">
        <f t="shared" si="19"/>
        <v>0.6</v>
      </c>
      <c r="T23" s="4">
        <f t="shared" si="19"/>
        <v>0.7</v>
      </c>
      <c r="U23" s="4">
        <f t="shared" si="19"/>
        <v>0.6</v>
      </c>
      <c r="V23" s="4">
        <f t="shared" si="19"/>
        <v>0.3</v>
      </c>
      <c r="W23" s="4">
        <f t="shared" si="19"/>
        <v>1</v>
      </c>
      <c r="Y23" s="4" t="s">
        <v>13</v>
      </c>
      <c r="Z23" s="4">
        <f t="shared" si="12"/>
        <v>4.4</v>
      </c>
      <c r="AA23" s="4">
        <f>SUM(V17:V24)</f>
        <v>3.7</v>
      </c>
      <c r="AB23" s="4">
        <f t="shared" si="13"/>
        <v>0.7</v>
      </c>
      <c r="AC23" s="4">
        <f t="shared" si="14"/>
        <v>2</v>
      </c>
    </row>
    <row r="24" ht="12.75" customHeight="1">
      <c r="B24" s="4" t="s">
        <v>14</v>
      </c>
      <c r="C24" s="4">
        <f t="shared" si="3"/>
        <v>0</v>
      </c>
      <c r="D24" s="9">
        <f t="shared" si="4"/>
        <v>0</v>
      </c>
      <c r="E24" s="9">
        <f t="shared" si="5"/>
        <v>0</v>
      </c>
      <c r="F24" s="9">
        <f t="shared" si="6"/>
        <v>0</v>
      </c>
      <c r="G24" s="4">
        <f t="shared" si="7"/>
        <v>0</v>
      </c>
      <c r="H24" s="9">
        <f t="shared" si="8"/>
        <v>0</v>
      </c>
      <c r="I24" s="4">
        <f t="shared" si="9"/>
        <v>0</v>
      </c>
      <c r="J24" s="9">
        <f t="shared" si="10"/>
        <v>0</v>
      </c>
      <c r="O24" s="4" t="s">
        <v>14</v>
      </c>
      <c r="P24" s="4">
        <f t="shared" ref="P24:W24" si="20">C24*$B$2+C37*$C$2+C50*$D$2</f>
        <v>0</v>
      </c>
      <c r="Q24" s="4">
        <f t="shared" si="20"/>
        <v>0</v>
      </c>
      <c r="R24" s="4">
        <f t="shared" si="20"/>
        <v>0.3</v>
      </c>
      <c r="S24" s="4">
        <f t="shared" si="20"/>
        <v>0.3</v>
      </c>
      <c r="T24" s="4">
        <f t="shared" si="20"/>
        <v>0.3</v>
      </c>
      <c r="U24" s="4">
        <f t="shared" si="20"/>
        <v>0.3</v>
      </c>
      <c r="V24" s="4">
        <f t="shared" si="20"/>
        <v>0.3</v>
      </c>
      <c r="W24" s="4">
        <f t="shared" si="20"/>
        <v>0.3</v>
      </c>
      <c r="Y24" s="4" t="s">
        <v>14</v>
      </c>
      <c r="Z24" s="4">
        <f t="shared" si="12"/>
        <v>1.8</v>
      </c>
      <c r="AA24" s="8">
        <f>SUM(W17:W24)</f>
        <v>6.3</v>
      </c>
      <c r="AB24" s="4">
        <f t="shared" si="13"/>
        <v>-4.5</v>
      </c>
      <c r="AC24" s="4">
        <f t="shared" si="14"/>
        <v>8</v>
      </c>
      <c r="AD24" s="8"/>
    </row>
    <row r="25" ht="12.75" customHeight="1"/>
    <row r="26" ht="12.75" customHeight="1"/>
    <row r="27" ht="12.75" customHeight="1"/>
    <row r="28" ht="12.75" customHeight="1">
      <c r="B28" s="7" t="s">
        <v>22</v>
      </c>
    </row>
    <row r="29" ht="12.75" customHeight="1">
      <c r="C29" s="4" t="s">
        <v>7</v>
      </c>
      <c r="D29" s="4" t="s">
        <v>8</v>
      </c>
      <c r="E29" s="4" t="s">
        <v>9</v>
      </c>
      <c r="F29" s="4" t="s">
        <v>10</v>
      </c>
      <c r="G29" s="4" t="s">
        <v>11</v>
      </c>
      <c r="H29" s="4" t="s">
        <v>12</v>
      </c>
      <c r="I29" s="4" t="s">
        <v>13</v>
      </c>
      <c r="J29" s="4" t="s">
        <v>14</v>
      </c>
    </row>
    <row r="30" ht="12.75" customHeight="1">
      <c r="B30" s="4" t="s">
        <v>7</v>
      </c>
      <c r="C30" s="4">
        <f t="shared" ref="C30:C37" si="21">IF(C3&gt;C$3,1,0)</f>
        <v>0</v>
      </c>
      <c r="D30" s="4">
        <f t="shared" ref="D30:D37" si="22">IF(C3&gt;C$4,1,0)</f>
        <v>0</v>
      </c>
      <c r="E30" s="4">
        <f t="shared" ref="E30:E37" si="23">IF(C3&gt;C$5,1,0)</f>
        <v>1</v>
      </c>
      <c r="F30" s="3">
        <f t="shared" ref="F30:F37" si="24">IF(C3&gt;C$6,1,0)</f>
        <v>0</v>
      </c>
      <c r="G30" s="4">
        <f t="shared" ref="G30:G37" si="25">IF(C3&gt;C$7,1,0)</f>
        <v>0</v>
      </c>
      <c r="H30" s="9">
        <f t="shared" ref="H30:H37" si="26">IF(C3&gt;C$8,1,0)</f>
        <v>1</v>
      </c>
      <c r="I30" s="9">
        <f t="shared" ref="I30:I37" si="27">IF(C3&gt;C$9,1,0)</f>
        <v>0</v>
      </c>
      <c r="J30" s="9">
        <f t="shared" ref="J30:J37" si="28">IF(C3&gt;C$10,1,0)</f>
        <v>1</v>
      </c>
    </row>
    <row r="31" ht="12.75" customHeight="1">
      <c r="B31" s="4" t="s">
        <v>8</v>
      </c>
      <c r="C31" s="4">
        <f t="shared" si="21"/>
        <v>1</v>
      </c>
      <c r="D31" s="4">
        <f t="shared" si="22"/>
        <v>0</v>
      </c>
      <c r="E31" s="4">
        <f t="shared" si="23"/>
        <v>1</v>
      </c>
      <c r="F31" s="3">
        <f t="shared" si="24"/>
        <v>0</v>
      </c>
      <c r="G31" s="4">
        <f t="shared" si="25"/>
        <v>0</v>
      </c>
      <c r="H31" s="9">
        <f t="shared" si="26"/>
        <v>1</v>
      </c>
      <c r="I31" s="9">
        <f t="shared" si="27"/>
        <v>0</v>
      </c>
      <c r="J31" s="9">
        <f t="shared" si="28"/>
        <v>1</v>
      </c>
    </row>
    <row r="32" ht="12.75" customHeight="1">
      <c r="B32" s="4" t="s">
        <v>9</v>
      </c>
      <c r="C32" s="4">
        <f t="shared" si="21"/>
        <v>0</v>
      </c>
      <c r="D32" s="4">
        <f t="shared" si="22"/>
        <v>0</v>
      </c>
      <c r="E32" s="4">
        <f t="shared" si="23"/>
        <v>0</v>
      </c>
      <c r="F32" s="3">
        <f t="shared" si="24"/>
        <v>0</v>
      </c>
      <c r="G32" s="4">
        <f t="shared" si="25"/>
        <v>0</v>
      </c>
      <c r="H32" s="9">
        <f t="shared" si="26"/>
        <v>0</v>
      </c>
      <c r="I32" s="9">
        <f t="shared" si="27"/>
        <v>0</v>
      </c>
      <c r="J32" s="9">
        <f t="shared" si="28"/>
        <v>0</v>
      </c>
    </row>
    <row r="33" ht="12.75" customHeight="1">
      <c r="B33" s="4" t="s">
        <v>10</v>
      </c>
      <c r="C33" s="4">
        <f t="shared" si="21"/>
        <v>1</v>
      </c>
      <c r="D33" s="4">
        <f t="shared" si="22"/>
        <v>0</v>
      </c>
      <c r="E33" s="4">
        <f t="shared" si="23"/>
        <v>1</v>
      </c>
      <c r="F33" s="3">
        <f t="shared" si="24"/>
        <v>0</v>
      </c>
      <c r="G33" s="4">
        <f t="shared" si="25"/>
        <v>0</v>
      </c>
      <c r="H33" s="9">
        <f t="shared" si="26"/>
        <v>1</v>
      </c>
      <c r="I33" s="9">
        <f t="shared" si="27"/>
        <v>0</v>
      </c>
      <c r="J33" s="9">
        <f t="shared" si="28"/>
        <v>1</v>
      </c>
    </row>
    <row r="34" ht="12.75" customHeight="1">
      <c r="B34" s="4" t="s">
        <v>11</v>
      </c>
      <c r="C34" s="4">
        <f t="shared" si="21"/>
        <v>1</v>
      </c>
      <c r="D34" s="4">
        <f t="shared" si="22"/>
        <v>1</v>
      </c>
      <c r="E34" s="4">
        <f t="shared" si="23"/>
        <v>1</v>
      </c>
      <c r="F34" s="3">
        <f t="shared" si="24"/>
        <v>1</v>
      </c>
      <c r="G34" s="4">
        <f t="shared" si="25"/>
        <v>0</v>
      </c>
      <c r="H34" s="9">
        <f t="shared" si="26"/>
        <v>1</v>
      </c>
      <c r="I34" s="9">
        <f t="shared" si="27"/>
        <v>0</v>
      </c>
      <c r="J34" s="9">
        <f t="shared" si="28"/>
        <v>1</v>
      </c>
    </row>
    <row r="35" ht="12.75" customHeight="1">
      <c r="B35" s="4" t="s">
        <v>12</v>
      </c>
      <c r="C35" s="4">
        <f t="shared" si="21"/>
        <v>0</v>
      </c>
      <c r="D35" s="4">
        <f t="shared" si="22"/>
        <v>0</v>
      </c>
      <c r="E35" s="4">
        <f t="shared" si="23"/>
        <v>1</v>
      </c>
      <c r="F35" s="3">
        <f t="shared" si="24"/>
        <v>0</v>
      </c>
      <c r="G35" s="4">
        <f t="shared" si="25"/>
        <v>0</v>
      </c>
      <c r="H35" s="9">
        <f t="shared" si="26"/>
        <v>0</v>
      </c>
      <c r="I35" s="9">
        <f t="shared" si="27"/>
        <v>0</v>
      </c>
      <c r="J35" s="9">
        <f t="shared" si="28"/>
        <v>1</v>
      </c>
    </row>
    <row r="36" ht="12.75" customHeight="1">
      <c r="B36" s="4" t="s">
        <v>13</v>
      </c>
      <c r="C36" s="4">
        <f t="shared" si="21"/>
        <v>1</v>
      </c>
      <c r="D36" s="4">
        <f t="shared" si="22"/>
        <v>1</v>
      </c>
      <c r="E36" s="4">
        <f t="shared" si="23"/>
        <v>1</v>
      </c>
      <c r="F36" s="3">
        <f t="shared" si="24"/>
        <v>1</v>
      </c>
      <c r="G36" s="4">
        <f t="shared" si="25"/>
        <v>0</v>
      </c>
      <c r="H36" s="9">
        <f t="shared" si="26"/>
        <v>1</v>
      </c>
      <c r="I36" s="9">
        <f t="shared" si="27"/>
        <v>0</v>
      </c>
      <c r="J36" s="9">
        <f t="shared" si="28"/>
        <v>1</v>
      </c>
    </row>
    <row r="37" ht="12.75" customHeight="1">
      <c r="B37" s="4" t="s">
        <v>14</v>
      </c>
      <c r="C37" s="4">
        <f t="shared" si="21"/>
        <v>0</v>
      </c>
      <c r="D37" s="4">
        <f t="shared" si="22"/>
        <v>0</v>
      </c>
      <c r="E37" s="4">
        <f t="shared" si="23"/>
        <v>0</v>
      </c>
      <c r="F37" s="3">
        <f t="shared" si="24"/>
        <v>0</v>
      </c>
      <c r="G37" s="4">
        <f t="shared" si="25"/>
        <v>0</v>
      </c>
      <c r="H37" s="9">
        <f t="shared" si="26"/>
        <v>0</v>
      </c>
      <c r="I37" s="9">
        <f t="shared" si="27"/>
        <v>0</v>
      </c>
      <c r="J37" s="9">
        <f t="shared" si="28"/>
        <v>0</v>
      </c>
    </row>
    <row r="38" ht="12.75" customHeight="1"/>
    <row r="39" ht="12.75" customHeight="1"/>
    <row r="40" ht="12.75" customHeight="1"/>
    <row r="41" ht="12.75" customHeight="1">
      <c r="B41" s="7" t="s">
        <v>23</v>
      </c>
    </row>
    <row r="42" ht="12.75" customHeight="1">
      <c r="C42" s="4" t="s">
        <v>7</v>
      </c>
      <c r="D42" s="4" t="s">
        <v>8</v>
      </c>
      <c r="E42" s="4" t="s">
        <v>9</v>
      </c>
      <c r="F42" s="4" t="s">
        <v>10</v>
      </c>
      <c r="G42" s="4" t="s">
        <v>11</v>
      </c>
      <c r="H42" s="4" t="s">
        <v>12</v>
      </c>
      <c r="I42" s="4" t="s">
        <v>13</v>
      </c>
      <c r="J42" s="4" t="s">
        <v>14</v>
      </c>
    </row>
    <row r="43" ht="12.75" customHeight="1">
      <c r="B43" s="4" t="s">
        <v>7</v>
      </c>
      <c r="C43" s="4">
        <f t="shared" ref="C43:C50" si="29">IF(C16&gt;C$3,1,0)</f>
        <v>1</v>
      </c>
      <c r="D43" s="4">
        <f t="shared" ref="D43:D50" si="30">IF(C16&gt;C$4,1,0)</f>
        <v>1</v>
      </c>
      <c r="E43" s="9">
        <f t="shared" ref="E43:E50" si="31">IF(B29&gt;B$5,1,0)</f>
        <v>0</v>
      </c>
      <c r="F43" s="9">
        <f t="shared" ref="F43:F50" si="32">IF(B29&gt;B$6,1,0)</f>
        <v>0</v>
      </c>
      <c r="G43" s="4">
        <f t="shared" ref="G43:G50" si="33">IF(B29&gt;B$7,1,0)</f>
        <v>0</v>
      </c>
      <c r="H43" s="9">
        <f t="shared" ref="H43:H50" si="34">IF(B29&gt;B$8,1,0)</f>
        <v>0</v>
      </c>
      <c r="I43" s="4">
        <f t="shared" ref="I43:I50" si="35">IF(B29&gt;B$9,1,0)</f>
        <v>0</v>
      </c>
      <c r="J43" s="9">
        <f t="shared" ref="J43:J50" si="36">IF(B29&gt;B$10,1,0)</f>
        <v>0</v>
      </c>
    </row>
    <row r="44" ht="12.75" customHeight="1">
      <c r="B44" s="4" t="s">
        <v>8</v>
      </c>
      <c r="C44" s="4">
        <f t="shared" si="29"/>
        <v>0</v>
      </c>
      <c r="D44" s="4">
        <f t="shared" si="30"/>
        <v>0</v>
      </c>
      <c r="E44" s="9">
        <f t="shared" si="31"/>
        <v>1</v>
      </c>
      <c r="F44" s="9">
        <f t="shared" si="32"/>
        <v>1</v>
      </c>
      <c r="G44" s="4">
        <f t="shared" si="33"/>
        <v>1</v>
      </c>
      <c r="H44" s="9">
        <f t="shared" si="34"/>
        <v>1</v>
      </c>
      <c r="I44" s="4">
        <f t="shared" si="35"/>
        <v>1</v>
      </c>
      <c r="J44" s="9">
        <f t="shared" si="36"/>
        <v>1</v>
      </c>
    </row>
    <row r="45" ht="12.75" customHeight="1">
      <c r="B45" s="4" t="s">
        <v>9</v>
      </c>
      <c r="C45" s="4">
        <f t="shared" si="29"/>
        <v>0</v>
      </c>
      <c r="D45" s="4">
        <f t="shared" si="30"/>
        <v>0</v>
      </c>
      <c r="E45" s="9">
        <f t="shared" si="31"/>
        <v>1</v>
      </c>
      <c r="F45" s="9">
        <f t="shared" si="32"/>
        <v>1</v>
      </c>
      <c r="G45" s="4">
        <f t="shared" si="33"/>
        <v>1</v>
      </c>
      <c r="H45" s="9">
        <f t="shared" si="34"/>
        <v>1</v>
      </c>
      <c r="I45" s="4">
        <f t="shared" si="35"/>
        <v>1</v>
      </c>
      <c r="J45" s="9">
        <f t="shared" si="36"/>
        <v>1</v>
      </c>
    </row>
    <row r="46" ht="12.75" customHeight="1">
      <c r="B46" s="4" t="s">
        <v>10</v>
      </c>
      <c r="C46" s="4">
        <f t="shared" si="29"/>
        <v>0</v>
      </c>
      <c r="D46" s="4">
        <f t="shared" si="30"/>
        <v>0</v>
      </c>
      <c r="E46" s="9">
        <f t="shared" si="31"/>
        <v>1</v>
      </c>
      <c r="F46" s="9">
        <f t="shared" si="32"/>
        <v>1</v>
      </c>
      <c r="G46" s="4">
        <f t="shared" si="33"/>
        <v>1</v>
      </c>
      <c r="H46" s="9">
        <f t="shared" si="34"/>
        <v>1</v>
      </c>
      <c r="I46" s="4">
        <f t="shared" si="35"/>
        <v>1</v>
      </c>
      <c r="J46" s="9">
        <f t="shared" si="36"/>
        <v>1</v>
      </c>
    </row>
    <row r="47" ht="12.75" customHeight="1">
      <c r="B47" s="4" t="s">
        <v>11</v>
      </c>
      <c r="C47" s="4">
        <f t="shared" si="29"/>
        <v>0</v>
      </c>
      <c r="D47" s="4">
        <f t="shared" si="30"/>
        <v>0</v>
      </c>
      <c r="E47" s="9">
        <f t="shared" si="31"/>
        <v>1</v>
      </c>
      <c r="F47" s="9">
        <f t="shared" si="32"/>
        <v>1</v>
      </c>
      <c r="G47" s="4">
        <f t="shared" si="33"/>
        <v>1</v>
      </c>
      <c r="H47" s="9">
        <f t="shared" si="34"/>
        <v>1</v>
      </c>
      <c r="I47" s="4">
        <f t="shared" si="35"/>
        <v>1</v>
      </c>
      <c r="J47" s="9">
        <f t="shared" si="36"/>
        <v>1</v>
      </c>
    </row>
    <row r="48" ht="12.75" customHeight="1">
      <c r="B48" s="4" t="s">
        <v>12</v>
      </c>
      <c r="C48" s="4">
        <f t="shared" si="29"/>
        <v>0</v>
      </c>
      <c r="D48" s="4">
        <f t="shared" si="30"/>
        <v>0</v>
      </c>
      <c r="E48" s="9">
        <f t="shared" si="31"/>
        <v>1</v>
      </c>
      <c r="F48" s="9">
        <f t="shared" si="32"/>
        <v>1</v>
      </c>
      <c r="G48" s="4">
        <f t="shared" si="33"/>
        <v>1</v>
      </c>
      <c r="H48" s="9">
        <f t="shared" si="34"/>
        <v>1</v>
      </c>
      <c r="I48" s="4">
        <f t="shared" si="35"/>
        <v>1</v>
      </c>
      <c r="J48" s="9">
        <f t="shared" si="36"/>
        <v>1</v>
      </c>
    </row>
    <row r="49" ht="12.75" customHeight="1">
      <c r="B49" s="4" t="s">
        <v>13</v>
      </c>
      <c r="C49" s="4">
        <f t="shared" si="29"/>
        <v>0</v>
      </c>
      <c r="D49" s="4">
        <f t="shared" si="30"/>
        <v>0</v>
      </c>
      <c r="E49" s="9">
        <f t="shared" si="31"/>
        <v>1</v>
      </c>
      <c r="F49" s="9">
        <f t="shared" si="32"/>
        <v>1</v>
      </c>
      <c r="G49" s="4">
        <f t="shared" si="33"/>
        <v>1</v>
      </c>
      <c r="H49" s="9">
        <f t="shared" si="34"/>
        <v>1</v>
      </c>
      <c r="I49" s="4">
        <f t="shared" si="35"/>
        <v>1</v>
      </c>
      <c r="J49" s="9">
        <f t="shared" si="36"/>
        <v>1</v>
      </c>
    </row>
    <row r="50" ht="12.75" customHeight="1">
      <c r="B50" s="4" t="s">
        <v>14</v>
      </c>
      <c r="C50" s="4">
        <f t="shared" si="29"/>
        <v>0</v>
      </c>
      <c r="D50" s="4">
        <f t="shared" si="30"/>
        <v>0</v>
      </c>
      <c r="E50" s="9">
        <f t="shared" si="31"/>
        <v>1</v>
      </c>
      <c r="F50" s="9">
        <f t="shared" si="32"/>
        <v>1</v>
      </c>
      <c r="G50" s="4">
        <f t="shared" si="33"/>
        <v>1</v>
      </c>
      <c r="H50" s="9">
        <f t="shared" si="34"/>
        <v>1</v>
      </c>
      <c r="I50" s="4">
        <f t="shared" si="35"/>
        <v>1</v>
      </c>
      <c r="J50" s="9">
        <f t="shared" si="36"/>
        <v>1</v>
      </c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15:J15"/>
    <mergeCell ref="O15:W15"/>
    <mergeCell ref="B28:J28"/>
    <mergeCell ref="B41:J41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7">
      <c r="G7" s="10" t="s">
        <v>24</v>
      </c>
      <c r="H7" s="10" t="s">
        <v>25</v>
      </c>
      <c r="I7" s="10" t="s">
        <v>26</v>
      </c>
      <c r="J7" s="10" t="s">
        <v>27</v>
      </c>
      <c r="K7" s="10" t="s">
        <v>28</v>
      </c>
      <c r="N7" s="10" t="s">
        <v>29</v>
      </c>
      <c r="O7" s="10" t="s">
        <v>30</v>
      </c>
      <c r="P7" s="10" t="s">
        <v>31</v>
      </c>
      <c r="Q7" s="10" t="s">
        <v>32</v>
      </c>
      <c r="R7" s="10" t="s">
        <v>33</v>
      </c>
      <c r="S7" s="10" t="s">
        <v>34</v>
      </c>
      <c r="T7" s="10" t="s">
        <v>35</v>
      </c>
      <c r="U7" s="10" t="s">
        <v>36</v>
      </c>
      <c r="V7" s="10" t="s">
        <v>37</v>
      </c>
      <c r="W7" s="10" t="s">
        <v>38</v>
      </c>
      <c r="X7" s="10" t="s">
        <v>39</v>
      </c>
      <c r="Y7" s="10" t="s">
        <v>40</v>
      </c>
    </row>
    <row r="8">
      <c r="F8" s="10" t="s">
        <v>29</v>
      </c>
      <c r="G8" s="10">
        <v>4.0</v>
      </c>
      <c r="H8" s="10">
        <v>3.0</v>
      </c>
      <c r="I8" s="10">
        <v>3.0</v>
      </c>
      <c r="J8" s="10">
        <v>3.0</v>
      </c>
      <c r="K8" s="10">
        <v>4.0</v>
      </c>
      <c r="M8" s="10" t="s">
        <v>24</v>
      </c>
      <c r="N8" s="10">
        <v>4.0</v>
      </c>
      <c r="O8" s="10">
        <v>5.0</v>
      </c>
      <c r="P8" s="10">
        <v>3.0</v>
      </c>
      <c r="Q8" s="10">
        <v>2.0</v>
      </c>
      <c r="R8" s="10">
        <v>5.0</v>
      </c>
      <c r="S8" s="10">
        <v>3.0</v>
      </c>
      <c r="T8" s="10">
        <v>2.0</v>
      </c>
      <c r="U8" s="10">
        <v>3.0</v>
      </c>
      <c r="V8" s="10">
        <v>4.0</v>
      </c>
      <c r="W8" s="10">
        <v>3.0</v>
      </c>
      <c r="X8" s="10">
        <v>2.0</v>
      </c>
      <c r="Y8" s="10">
        <v>2.0</v>
      </c>
    </row>
    <row r="9">
      <c r="F9" s="10" t="s">
        <v>30</v>
      </c>
      <c r="G9" s="10">
        <v>5.0</v>
      </c>
      <c r="H9" s="10">
        <v>4.0</v>
      </c>
      <c r="I9" s="10">
        <v>5.0</v>
      </c>
      <c r="J9" s="10">
        <v>5.0</v>
      </c>
      <c r="K9" s="10">
        <v>4.0</v>
      </c>
      <c r="M9" s="10" t="s">
        <v>25</v>
      </c>
      <c r="N9" s="10">
        <v>3.0</v>
      </c>
      <c r="O9" s="10">
        <v>4.0</v>
      </c>
      <c r="P9" s="10">
        <v>2.0</v>
      </c>
      <c r="Q9" s="10">
        <v>2.0</v>
      </c>
      <c r="R9" s="10">
        <v>4.0</v>
      </c>
      <c r="S9" s="10">
        <v>3.0</v>
      </c>
      <c r="T9" s="10">
        <v>2.0</v>
      </c>
      <c r="U9" s="10">
        <v>3.0</v>
      </c>
      <c r="V9" s="10">
        <v>3.0</v>
      </c>
      <c r="W9" s="10">
        <v>2.0</v>
      </c>
      <c r="X9" s="10">
        <v>3.0</v>
      </c>
      <c r="Y9" s="10">
        <v>2.0</v>
      </c>
    </row>
    <row r="10">
      <c r="F10" s="10" t="s">
        <v>31</v>
      </c>
      <c r="G10" s="10">
        <v>3.0</v>
      </c>
      <c r="H10" s="10">
        <v>2.0</v>
      </c>
      <c r="I10" s="10">
        <v>2.0</v>
      </c>
      <c r="J10" s="10">
        <v>3.0</v>
      </c>
      <c r="K10" s="10">
        <v>3.0</v>
      </c>
      <c r="M10" s="10" t="s">
        <v>26</v>
      </c>
      <c r="N10" s="10">
        <v>3.0</v>
      </c>
      <c r="O10" s="10">
        <v>5.0</v>
      </c>
      <c r="P10" s="10">
        <v>2.0</v>
      </c>
      <c r="Q10" s="10">
        <v>2.0</v>
      </c>
      <c r="R10" s="10">
        <v>3.0</v>
      </c>
      <c r="S10" s="10">
        <v>3.0</v>
      </c>
      <c r="T10" s="10">
        <v>2.0</v>
      </c>
      <c r="U10" s="10">
        <v>2.0</v>
      </c>
      <c r="V10" s="10">
        <v>3.0</v>
      </c>
      <c r="W10" s="10">
        <v>1.0</v>
      </c>
      <c r="X10" s="10">
        <v>2.0</v>
      </c>
      <c r="Y10" s="10">
        <v>3.0</v>
      </c>
    </row>
    <row r="11">
      <c r="F11" s="10" t="s">
        <v>32</v>
      </c>
      <c r="G11" s="10">
        <v>2.0</v>
      </c>
      <c r="H11" s="10">
        <v>2.0</v>
      </c>
      <c r="I11" s="10">
        <v>2.0</v>
      </c>
      <c r="J11" s="10">
        <v>3.0</v>
      </c>
      <c r="K11" s="10">
        <v>2.0</v>
      </c>
      <c r="M11" s="10" t="s">
        <v>27</v>
      </c>
      <c r="N11" s="10">
        <v>3.0</v>
      </c>
      <c r="O11" s="10">
        <v>5.0</v>
      </c>
      <c r="P11" s="10">
        <v>3.0</v>
      </c>
      <c r="Q11" s="10">
        <v>3.0</v>
      </c>
      <c r="R11" s="10">
        <v>5.0</v>
      </c>
      <c r="S11" s="10">
        <v>4.0</v>
      </c>
      <c r="T11" s="10">
        <v>3.0</v>
      </c>
      <c r="U11" s="10">
        <v>2.0</v>
      </c>
      <c r="V11" s="10">
        <v>2.0</v>
      </c>
      <c r="W11" s="10">
        <v>2.0</v>
      </c>
      <c r="X11" s="10">
        <v>2.0</v>
      </c>
      <c r="Y11" s="10">
        <v>3.0</v>
      </c>
    </row>
    <row r="12">
      <c r="F12" s="10" t="s">
        <v>33</v>
      </c>
      <c r="G12" s="10">
        <v>5.0</v>
      </c>
      <c r="H12" s="10">
        <v>4.0</v>
      </c>
      <c r="I12" s="10">
        <v>3.0</v>
      </c>
      <c r="J12" s="10">
        <v>5.0</v>
      </c>
      <c r="K12" s="10">
        <v>4.0</v>
      </c>
      <c r="M12" s="10" t="s">
        <v>28</v>
      </c>
      <c r="N12" s="10">
        <v>4.0</v>
      </c>
      <c r="O12" s="10">
        <v>4.0</v>
      </c>
      <c r="P12" s="10">
        <v>3.0</v>
      </c>
      <c r="Q12" s="10">
        <v>2.0</v>
      </c>
      <c r="R12" s="10">
        <v>4.0</v>
      </c>
      <c r="S12" s="10">
        <v>4.0</v>
      </c>
      <c r="T12" s="10">
        <v>3.0</v>
      </c>
      <c r="U12" s="10">
        <v>2.0</v>
      </c>
      <c r="V12" s="10">
        <v>4.0</v>
      </c>
      <c r="W12" s="10">
        <v>3.0</v>
      </c>
      <c r="X12" s="10">
        <v>2.0</v>
      </c>
      <c r="Y12" s="10">
        <v>3.0</v>
      </c>
    </row>
    <row r="13">
      <c r="F13" s="10" t="s">
        <v>34</v>
      </c>
      <c r="G13" s="10">
        <v>3.0</v>
      </c>
      <c r="H13" s="10">
        <v>3.0</v>
      </c>
      <c r="I13" s="10">
        <v>3.0</v>
      </c>
      <c r="J13" s="10">
        <v>4.0</v>
      </c>
      <c r="K13" s="10">
        <v>4.0</v>
      </c>
    </row>
    <row r="14">
      <c r="F14" s="10" t="s">
        <v>35</v>
      </c>
      <c r="G14" s="10">
        <v>2.0</v>
      </c>
      <c r="H14" s="10">
        <v>2.0</v>
      </c>
      <c r="I14" s="10">
        <v>2.0</v>
      </c>
      <c r="J14" s="10">
        <v>3.0</v>
      </c>
      <c r="K14" s="10">
        <v>3.0</v>
      </c>
    </row>
    <row r="15">
      <c r="F15" s="10" t="s">
        <v>36</v>
      </c>
      <c r="G15" s="10">
        <v>3.0</v>
      </c>
      <c r="H15" s="10">
        <v>3.0</v>
      </c>
      <c r="I15" s="10">
        <v>2.0</v>
      </c>
      <c r="J15" s="10">
        <v>2.0</v>
      </c>
      <c r="K15" s="10">
        <v>2.0</v>
      </c>
    </row>
    <row r="16">
      <c r="F16" s="10" t="s">
        <v>37</v>
      </c>
      <c r="G16" s="10">
        <v>4.0</v>
      </c>
      <c r="H16" s="10">
        <v>3.0</v>
      </c>
      <c r="I16" s="10">
        <v>3.0</v>
      </c>
      <c r="J16" s="10">
        <v>2.0</v>
      </c>
      <c r="K16" s="10">
        <v>4.0</v>
      </c>
    </row>
    <row r="17">
      <c r="F17" s="10" t="s">
        <v>38</v>
      </c>
      <c r="G17" s="10">
        <v>3.0</v>
      </c>
      <c r="H17" s="10">
        <v>2.0</v>
      </c>
      <c r="I17" s="10">
        <v>1.0</v>
      </c>
      <c r="J17" s="10">
        <v>2.0</v>
      </c>
      <c r="K17" s="10">
        <v>3.0</v>
      </c>
    </row>
    <row r="18">
      <c r="F18" s="10" t="s">
        <v>39</v>
      </c>
      <c r="G18" s="10">
        <v>2.0</v>
      </c>
      <c r="H18" s="10">
        <v>3.0</v>
      </c>
      <c r="I18" s="10">
        <v>2.0</v>
      </c>
      <c r="J18" s="10">
        <v>2.0</v>
      </c>
      <c r="K18" s="10">
        <v>2.0</v>
      </c>
      <c r="U18" s="11" t="s">
        <v>16</v>
      </c>
      <c r="AH18" s="8"/>
      <c r="AI18" s="8"/>
      <c r="AJ18" s="8"/>
      <c r="AK18" s="8"/>
      <c r="AL18" s="8"/>
    </row>
    <row r="19">
      <c r="F19" s="10" t="s">
        <v>40</v>
      </c>
      <c r="G19" s="10">
        <v>2.0</v>
      </c>
      <c r="H19" s="10">
        <v>2.0</v>
      </c>
      <c r="I19" s="10">
        <v>3.0</v>
      </c>
      <c r="J19" s="10">
        <v>3.0</v>
      </c>
      <c r="K19" s="10">
        <v>3.0</v>
      </c>
      <c r="V19" s="10" t="s">
        <v>29</v>
      </c>
      <c r="W19" s="10" t="s">
        <v>30</v>
      </c>
      <c r="X19" s="10" t="s">
        <v>31</v>
      </c>
      <c r="Y19" s="10" t="s">
        <v>32</v>
      </c>
      <c r="Z19" s="10" t="s">
        <v>33</v>
      </c>
      <c r="AA19" s="10" t="s">
        <v>34</v>
      </c>
      <c r="AB19" s="10" t="s">
        <v>35</v>
      </c>
      <c r="AC19" s="10" t="s">
        <v>36</v>
      </c>
      <c r="AD19" s="10" t="s">
        <v>37</v>
      </c>
      <c r="AE19" s="10" t="s">
        <v>38</v>
      </c>
      <c r="AF19" s="10" t="s">
        <v>39</v>
      </c>
      <c r="AG19" s="10" t="s">
        <v>40</v>
      </c>
      <c r="AH19" s="8" t="s">
        <v>17</v>
      </c>
      <c r="AI19" s="8" t="s">
        <v>18</v>
      </c>
      <c r="AJ19" s="8" t="s">
        <v>19</v>
      </c>
      <c r="AK19" s="8" t="s">
        <v>20</v>
      </c>
      <c r="AL19" s="8" t="s">
        <v>21</v>
      </c>
    </row>
    <row r="20">
      <c r="F20" s="3" t="s">
        <v>41</v>
      </c>
      <c r="G20" s="4">
        <f t="shared" ref="G20:K20" si="1">1/5</f>
        <v>0.2</v>
      </c>
      <c r="H20" s="4">
        <f t="shared" si="1"/>
        <v>0.2</v>
      </c>
      <c r="I20" s="4">
        <f t="shared" si="1"/>
        <v>0.2</v>
      </c>
      <c r="J20" s="4">
        <f t="shared" si="1"/>
        <v>0.2</v>
      </c>
      <c r="K20" s="4">
        <f t="shared" si="1"/>
        <v>0.2</v>
      </c>
      <c r="L20" s="4">
        <f>SUM(G20:K20)</f>
        <v>1</v>
      </c>
      <c r="U20" s="10" t="s">
        <v>29</v>
      </c>
      <c r="V20" s="10">
        <f t="shared" ref="V20:AG20" si="2">G25*$G$20+G40*$G$20+G55*$G$20+G70*$G$20+G85*$G$20</f>
        <v>0</v>
      </c>
      <c r="W20" s="10">
        <f t="shared" si="2"/>
        <v>0</v>
      </c>
      <c r="X20" s="10">
        <f t="shared" si="2"/>
        <v>0.8</v>
      </c>
      <c r="Y20" s="10">
        <f t="shared" si="2"/>
        <v>0.8</v>
      </c>
      <c r="Z20" s="10">
        <f t="shared" si="2"/>
        <v>0</v>
      </c>
      <c r="AA20" s="10">
        <f t="shared" si="2"/>
        <v>0.2</v>
      </c>
      <c r="AB20" s="10">
        <f t="shared" si="2"/>
        <v>0.8</v>
      </c>
      <c r="AC20" s="10">
        <f t="shared" si="2"/>
        <v>0.8</v>
      </c>
      <c r="AD20" s="10">
        <f t="shared" si="2"/>
        <v>0.2</v>
      </c>
      <c r="AE20" s="10">
        <f t="shared" si="2"/>
        <v>1</v>
      </c>
      <c r="AF20" s="10">
        <f t="shared" si="2"/>
        <v>0.8</v>
      </c>
      <c r="AG20" s="12">
        <f t="shared" si="2"/>
        <v>0.6</v>
      </c>
      <c r="AH20" s="13" t="s">
        <v>29</v>
      </c>
      <c r="AI20" s="3">
        <f t="shared" ref="AI20:AI31" si="4">SUM(V20:AG20)</f>
        <v>6</v>
      </c>
      <c r="AJ20" s="3">
        <f>SUM(V20:V31)</f>
        <v>1.6</v>
      </c>
      <c r="AK20" s="3">
        <f t="shared" ref="AK20:AK31" si="5">AI20-AJ20</f>
        <v>4.4</v>
      </c>
      <c r="AL20" s="3">
        <f t="shared" ref="AL20:AL31" si="6">RANK(AK20,$AK$20:$AK$31)</f>
        <v>3</v>
      </c>
    </row>
    <row r="21">
      <c r="U21" s="10" t="s">
        <v>30</v>
      </c>
      <c r="V21" s="10">
        <f t="shared" ref="V21:AG21" si="3">G26*$G$20+G41*$G$20+G56*$G$20+G71*$G$20+G86*$G$20</f>
        <v>0.8</v>
      </c>
      <c r="W21" s="10">
        <f t="shared" si="3"/>
        <v>0</v>
      </c>
      <c r="X21" s="10">
        <f t="shared" si="3"/>
        <v>1</v>
      </c>
      <c r="Y21" s="10">
        <f t="shared" si="3"/>
        <v>1</v>
      </c>
      <c r="Z21" s="10">
        <f t="shared" si="3"/>
        <v>0.2</v>
      </c>
      <c r="AA21" s="10">
        <f t="shared" si="3"/>
        <v>0.8</v>
      </c>
      <c r="AB21" s="10">
        <f t="shared" si="3"/>
        <v>1</v>
      </c>
      <c r="AC21" s="10">
        <f t="shared" si="3"/>
        <v>1</v>
      </c>
      <c r="AD21" s="10">
        <f t="shared" si="3"/>
        <v>0.8</v>
      </c>
      <c r="AE21" s="10">
        <f t="shared" si="3"/>
        <v>1</v>
      </c>
      <c r="AF21" s="10">
        <f t="shared" si="3"/>
        <v>1</v>
      </c>
      <c r="AG21" s="12">
        <f t="shared" si="3"/>
        <v>1</v>
      </c>
      <c r="AH21" s="13" t="s">
        <v>30</v>
      </c>
      <c r="AI21" s="3">
        <f t="shared" si="4"/>
        <v>9.6</v>
      </c>
      <c r="AJ21" s="3">
        <f>SUM(W20:W31)</f>
        <v>0</v>
      </c>
      <c r="AK21" s="3">
        <f t="shared" si="5"/>
        <v>9.6</v>
      </c>
      <c r="AL21" s="3">
        <f t="shared" si="6"/>
        <v>1</v>
      </c>
    </row>
    <row r="22">
      <c r="U22" s="10" t="s">
        <v>31</v>
      </c>
      <c r="V22" s="10">
        <f t="shared" ref="V22:AG22" si="7">G27*$G$20+G42*$G$20+G57*$G$20+G72*$G$20+G87*$G$20</f>
        <v>0</v>
      </c>
      <c r="W22" s="10">
        <f t="shared" si="7"/>
        <v>0</v>
      </c>
      <c r="X22" s="10">
        <f t="shared" si="7"/>
        <v>0</v>
      </c>
      <c r="Y22" s="10">
        <f t="shared" si="7"/>
        <v>0.4</v>
      </c>
      <c r="Z22" s="10">
        <f t="shared" si="7"/>
        <v>0</v>
      </c>
      <c r="AA22" s="10">
        <f t="shared" si="7"/>
        <v>0</v>
      </c>
      <c r="AB22" s="10">
        <f t="shared" si="7"/>
        <v>0.2</v>
      </c>
      <c r="AC22" s="10">
        <f t="shared" si="7"/>
        <v>0.4</v>
      </c>
      <c r="AD22" s="10">
        <f t="shared" si="7"/>
        <v>0.2</v>
      </c>
      <c r="AE22" s="10">
        <f t="shared" si="7"/>
        <v>0.4</v>
      </c>
      <c r="AF22" s="10">
        <f t="shared" si="7"/>
        <v>0.6</v>
      </c>
      <c r="AG22" s="12">
        <f t="shared" si="7"/>
        <v>0.2</v>
      </c>
      <c r="AH22" s="13" t="s">
        <v>31</v>
      </c>
      <c r="AI22" s="3">
        <f t="shared" si="4"/>
        <v>2.4</v>
      </c>
      <c r="AJ22" s="3">
        <f>SUM(X20:X31)</f>
        <v>5</v>
      </c>
      <c r="AK22" s="3">
        <f t="shared" si="5"/>
        <v>-2.6</v>
      </c>
      <c r="AL22" s="3">
        <f t="shared" si="6"/>
        <v>7</v>
      </c>
    </row>
    <row r="23">
      <c r="F23" s="11" t="s">
        <v>15</v>
      </c>
      <c r="U23" s="10" t="s">
        <v>32</v>
      </c>
      <c r="V23" s="10">
        <f t="shared" ref="V23:AG23" si="8">G28*$G$20+G43*$G$20+G58*$G$20+G73*$G$20+G88*$G$20</f>
        <v>0</v>
      </c>
      <c r="W23" s="10">
        <f t="shared" si="8"/>
        <v>0</v>
      </c>
      <c r="X23" s="10">
        <f t="shared" si="8"/>
        <v>0</v>
      </c>
      <c r="Y23" s="10">
        <f t="shared" si="8"/>
        <v>0</v>
      </c>
      <c r="Z23" s="10">
        <f t="shared" si="8"/>
        <v>0</v>
      </c>
      <c r="AA23" s="10">
        <f t="shared" si="8"/>
        <v>0</v>
      </c>
      <c r="AB23" s="10">
        <f t="shared" si="8"/>
        <v>0</v>
      </c>
      <c r="AC23" s="10">
        <f t="shared" si="8"/>
        <v>0.2</v>
      </c>
      <c r="AD23" s="10">
        <f t="shared" si="8"/>
        <v>0.2</v>
      </c>
      <c r="AE23" s="10">
        <f t="shared" si="8"/>
        <v>0.4</v>
      </c>
      <c r="AF23" s="10">
        <f t="shared" si="8"/>
        <v>0.2</v>
      </c>
      <c r="AG23" s="12">
        <f t="shared" si="8"/>
        <v>0</v>
      </c>
      <c r="AH23" s="13" t="s">
        <v>32</v>
      </c>
      <c r="AI23" s="3">
        <f t="shared" si="4"/>
        <v>1</v>
      </c>
      <c r="AJ23" s="3">
        <f>SUM(Y20:Y31)</f>
        <v>6.6</v>
      </c>
      <c r="AK23" s="3">
        <f t="shared" si="5"/>
        <v>-5.6</v>
      </c>
      <c r="AL23" s="3">
        <f t="shared" si="6"/>
        <v>12</v>
      </c>
    </row>
    <row r="24">
      <c r="G24" s="10" t="s">
        <v>29</v>
      </c>
      <c r="H24" s="10" t="s">
        <v>30</v>
      </c>
      <c r="I24" s="10" t="s">
        <v>31</v>
      </c>
      <c r="J24" s="10" t="s">
        <v>32</v>
      </c>
      <c r="K24" s="10" t="s">
        <v>33</v>
      </c>
      <c r="L24" s="10" t="s">
        <v>34</v>
      </c>
      <c r="M24" s="10" t="s">
        <v>35</v>
      </c>
      <c r="N24" s="10" t="s">
        <v>36</v>
      </c>
      <c r="O24" s="10" t="s">
        <v>37</v>
      </c>
      <c r="P24" s="10" t="s">
        <v>38</v>
      </c>
      <c r="Q24" s="10" t="s">
        <v>39</v>
      </c>
      <c r="R24" s="10" t="s">
        <v>40</v>
      </c>
      <c r="U24" s="10" t="s">
        <v>33</v>
      </c>
      <c r="V24" s="10">
        <f t="shared" ref="V24:AG24" si="9">G29*$G$20+G44*$G$20+G59*$G$20+G74*$G$20+G89*$G$20</f>
        <v>0.6</v>
      </c>
      <c r="W24" s="10">
        <f t="shared" si="9"/>
        <v>0</v>
      </c>
      <c r="X24" s="10">
        <f t="shared" si="9"/>
        <v>1</v>
      </c>
      <c r="Y24" s="10">
        <f t="shared" si="9"/>
        <v>1</v>
      </c>
      <c r="Z24" s="10">
        <f t="shared" si="9"/>
        <v>0</v>
      </c>
      <c r="AA24" s="10">
        <f t="shared" si="9"/>
        <v>0.6</v>
      </c>
      <c r="AB24" s="10">
        <f t="shared" si="9"/>
        <v>1</v>
      </c>
      <c r="AC24" s="10">
        <f t="shared" si="9"/>
        <v>1</v>
      </c>
      <c r="AD24" s="10">
        <f t="shared" si="9"/>
        <v>0.6</v>
      </c>
      <c r="AE24" s="10">
        <f t="shared" si="9"/>
        <v>1</v>
      </c>
      <c r="AF24" s="10">
        <f t="shared" si="9"/>
        <v>1</v>
      </c>
      <c r="AG24" s="12">
        <f t="shared" si="9"/>
        <v>0.8</v>
      </c>
      <c r="AH24" s="13" t="s">
        <v>33</v>
      </c>
      <c r="AI24" s="3">
        <f t="shared" si="4"/>
        <v>8.6</v>
      </c>
      <c r="AJ24" s="3">
        <f>SUM(Z20:Z31)</f>
        <v>0.2</v>
      </c>
      <c r="AK24" s="3">
        <f t="shared" si="5"/>
        <v>8.4</v>
      </c>
      <c r="AL24" s="3">
        <f t="shared" si="6"/>
        <v>2</v>
      </c>
    </row>
    <row r="25">
      <c r="F25" s="10" t="s">
        <v>29</v>
      </c>
      <c r="G25" s="10">
        <f t="shared" ref="G25:R25" si="10">IF($G8&gt;N$8,1,0)</f>
        <v>0</v>
      </c>
      <c r="H25" s="10">
        <f t="shared" si="10"/>
        <v>0</v>
      </c>
      <c r="I25" s="10">
        <f t="shared" si="10"/>
        <v>1</v>
      </c>
      <c r="J25" s="10">
        <f t="shared" si="10"/>
        <v>1</v>
      </c>
      <c r="K25" s="10">
        <f t="shared" si="10"/>
        <v>0</v>
      </c>
      <c r="L25" s="10">
        <f t="shared" si="10"/>
        <v>1</v>
      </c>
      <c r="M25" s="10">
        <f t="shared" si="10"/>
        <v>1</v>
      </c>
      <c r="N25" s="10">
        <f t="shared" si="10"/>
        <v>1</v>
      </c>
      <c r="O25" s="10">
        <f t="shared" si="10"/>
        <v>0</v>
      </c>
      <c r="P25" s="10">
        <f t="shared" si="10"/>
        <v>1</v>
      </c>
      <c r="Q25" s="10">
        <f t="shared" si="10"/>
        <v>1</v>
      </c>
      <c r="R25" s="10">
        <f t="shared" si="10"/>
        <v>1</v>
      </c>
      <c r="U25" s="10" t="s">
        <v>34</v>
      </c>
      <c r="V25" s="10">
        <f t="shared" ref="V25:AG25" si="11">G30*$G$20+G45*$G$20+G60*$G$20+G75*$G$20+G90*$G$20</f>
        <v>0.2</v>
      </c>
      <c r="W25" s="10">
        <f t="shared" si="11"/>
        <v>0</v>
      </c>
      <c r="X25" s="10">
        <f t="shared" si="11"/>
        <v>0.8</v>
      </c>
      <c r="Y25" s="10">
        <f t="shared" si="11"/>
        <v>1</v>
      </c>
      <c r="Z25" s="10">
        <f t="shared" si="11"/>
        <v>0</v>
      </c>
      <c r="AA25" s="10">
        <f t="shared" si="11"/>
        <v>0</v>
      </c>
      <c r="AB25" s="10">
        <f t="shared" si="11"/>
        <v>1</v>
      </c>
      <c r="AC25" s="10">
        <f t="shared" si="11"/>
        <v>0.6</v>
      </c>
      <c r="AD25" s="10">
        <f t="shared" si="11"/>
        <v>0.2</v>
      </c>
      <c r="AE25" s="10">
        <f t="shared" si="11"/>
        <v>0.8</v>
      </c>
      <c r="AF25" s="10">
        <f t="shared" si="11"/>
        <v>0.8</v>
      </c>
      <c r="AG25" s="12">
        <f t="shared" si="11"/>
        <v>0.8</v>
      </c>
      <c r="AH25" s="13" t="s">
        <v>34</v>
      </c>
      <c r="AI25" s="3">
        <f t="shared" si="4"/>
        <v>6.2</v>
      </c>
      <c r="AJ25" s="3">
        <f>SUM(AA20:AA31)</f>
        <v>1.8</v>
      </c>
      <c r="AK25" s="3">
        <f t="shared" si="5"/>
        <v>4.4</v>
      </c>
      <c r="AL25" s="3">
        <f t="shared" si="6"/>
        <v>3</v>
      </c>
    </row>
    <row r="26">
      <c r="F26" s="10" t="s">
        <v>30</v>
      </c>
      <c r="G26" s="10">
        <f t="shared" ref="G26:R26" si="12">IF($G9&gt;N$8,1,0)</f>
        <v>1</v>
      </c>
      <c r="H26" s="10">
        <f t="shared" si="12"/>
        <v>0</v>
      </c>
      <c r="I26" s="10">
        <f t="shared" si="12"/>
        <v>1</v>
      </c>
      <c r="J26" s="10">
        <f t="shared" si="12"/>
        <v>1</v>
      </c>
      <c r="K26" s="10">
        <f t="shared" si="12"/>
        <v>0</v>
      </c>
      <c r="L26" s="10">
        <f t="shared" si="12"/>
        <v>1</v>
      </c>
      <c r="M26" s="10">
        <f t="shared" si="12"/>
        <v>1</v>
      </c>
      <c r="N26" s="10">
        <f t="shared" si="12"/>
        <v>1</v>
      </c>
      <c r="O26" s="10">
        <f t="shared" si="12"/>
        <v>1</v>
      </c>
      <c r="P26" s="10">
        <f t="shared" si="12"/>
        <v>1</v>
      </c>
      <c r="Q26" s="10">
        <f t="shared" si="12"/>
        <v>1</v>
      </c>
      <c r="R26" s="10">
        <f t="shared" si="12"/>
        <v>1</v>
      </c>
      <c r="U26" s="10" t="s">
        <v>35</v>
      </c>
      <c r="V26" s="10">
        <f t="shared" ref="V26:AG26" si="13">G31*$G$20+G46*$G$20+G61*$G$20+G76*$G$20+G91*$G$20</f>
        <v>0</v>
      </c>
      <c r="W26" s="10">
        <f t="shared" si="13"/>
        <v>0</v>
      </c>
      <c r="X26" s="10">
        <f t="shared" si="13"/>
        <v>0</v>
      </c>
      <c r="Y26" s="10">
        <f t="shared" si="13"/>
        <v>0.2</v>
      </c>
      <c r="Z26" s="10">
        <f t="shared" si="13"/>
        <v>0</v>
      </c>
      <c r="AA26" s="10">
        <f t="shared" si="13"/>
        <v>0</v>
      </c>
      <c r="AB26" s="10">
        <f t="shared" si="13"/>
        <v>0</v>
      </c>
      <c r="AC26" s="10">
        <f t="shared" si="13"/>
        <v>0.4</v>
      </c>
      <c r="AD26" s="10">
        <f t="shared" si="13"/>
        <v>0.2</v>
      </c>
      <c r="AE26" s="10">
        <f t="shared" si="13"/>
        <v>0.4</v>
      </c>
      <c r="AF26" s="10">
        <f t="shared" si="13"/>
        <v>0.4</v>
      </c>
      <c r="AG26" s="12">
        <f t="shared" si="13"/>
        <v>0</v>
      </c>
      <c r="AH26" s="13" t="s">
        <v>35</v>
      </c>
      <c r="AI26" s="3">
        <f t="shared" si="4"/>
        <v>1.6</v>
      </c>
      <c r="AJ26" s="3">
        <f>SUM(AB20:AB31)</f>
        <v>5.8</v>
      </c>
      <c r="AK26" s="3">
        <f t="shared" si="5"/>
        <v>-4.2</v>
      </c>
      <c r="AL26" s="3">
        <f t="shared" si="6"/>
        <v>9</v>
      </c>
    </row>
    <row r="27">
      <c r="F27" s="10" t="s">
        <v>31</v>
      </c>
      <c r="G27" s="10">
        <f t="shared" ref="G27:R27" si="14">IF($G10&gt;N$8,1,0)</f>
        <v>0</v>
      </c>
      <c r="H27" s="10">
        <f t="shared" si="14"/>
        <v>0</v>
      </c>
      <c r="I27" s="10">
        <f t="shared" si="14"/>
        <v>0</v>
      </c>
      <c r="J27" s="10">
        <f t="shared" si="14"/>
        <v>1</v>
      </c>
      <c r="K27" s="10">
        <f t="shared" si="14"/>
        <v>0</v>
      </c>
      <c r="L27" s="10">
        <f t="shared" si="14"/>
        <v>0</v>
      </c>
      <c r="M27" s="10">
        <f t="shared" si="14"/>
        <v>1</v>
      </c>
      <c r="N27" s="10">
        <f t="shared" si="14"/>
        <v>0</v>
      </c>
      <c r="O27" s="10">
        <f t="shared" si="14"/>
        <v>0</v>
      </c>
      <c r="P27" s="10">
        <f t="shared" si="14"/>
        <v>0</v>
      </c>
      <c r="Q27" s="10">
        <f t="shared" si="14"/>
        <v>1</v>
      </c>
      <c r="R27" s="10">
        <f t="shared" si="14"/>
        <v>1</v>
      </c>
      <c r="U27" s="10" t="s">
        <v>36</v>
      </c>
      <c r="V27" s="10">
        <f t="shared" ref="V27:AG27" si="15">G32*$G$20+G47*$G$20+G62*$G$20+G77*$G$20+G92*$G$20</f>
        <v>0</v>
      </c>
      <c r="W27" s="10">
        <f t="shared" si="15"/>
        <v>0</v>
      </c>
      <c r="X27" s="10">
        <f t="shared" si="15"/>
        <v>0.2</v>
      </c>
      <c r="Y27" s="10">
        <f t="shared" si="15"/>
        <v>0.4</v>
      </c>
      <c r="Z27" s="10">
        <f t="shared" si="15"/>
        <v>0</v>
      </c>
      <c r="AA27" s="10">
        <f t="shared" si="15"/>
        <v>0</v>
      </c>
      <c r="AB27" s="10">
        <f t="shared" si="15"/>
        <v>0.4</v>
      </c>
      <c r="AC27" s="10">
        <f t="shared" si="15"/>
        <v>0</v>
      </c>
      <c r="AD27" s="10">
        <f t="shared" si="15"/>
        <v>0</v>
      </c>
      <c r="AE27" s="10">
        <f t="shared" si="15"/>
        <v>0.4</v>
      </c>
      <c r="AF27" s="10">
        <f t="shared" si="15"/>
        <v>0.2</v>
      </c>
      <c r="AG27" s="12">
        <f t="shared" si="15"/>
        <v>0.4</v>
      </c>
      <c r="AH27" s="13" t="s">
        <v>36</v>
      </c>
      <c r="AI27" s="3">
        <f t="shared" si="4"/>
        <v>2</v>
      </c>
      <c r="AJ27" s="3">
        <f>SUM(AC20:AC31)</f>
        <v>5.8</v>
      </c>
      <c r="AK27" s="3">
        <f t="shared" si="5"/>
        <v>-3.8</v>
      </c>
      <c r="AL27" s="3">
        <f t="shared" si="6"/>
        <v>8</v>
      </c>
    </row>
    <row r="28">
      <c r="F28" s="10" t="s">
        <v>32</v>
      </c>
      <c r="G28" s="10">
        <f t="shared" ref="G28:R28" si="16">IF($G11&gt;N$8,1,0)</f>
        <v>0</v>
      </c>
      <c r="H28" s="10">
        <f t="shared" si="16"/>
        <v>0</v>
      </c>
      <c r="I28" s="10">
        <f t="shared" si="16"/>
        <v>0</v>
      </c>
      <c r="J28" s="10">
        <f t="shared" si="16"/>
        <v>0</v>
      </c>
      <c r="K28" s="10">
        <f t="shared" si="16"/>
        <v>0</v>
      </c>
      <c r="L28" s="10">
        <f t="shared" si="16"/>
        <v>0</v>
      </c>
      <c r="M28" s="10">
        <f t="shared" si="16"/>
        <v>0</v>
      </c>
      <c r="N28" s="10">
        <f t="shared" si="16"/>
        <v>0</v>
      </c>
      <c r="O28" s="10">
        <f t="shared" si="16"/>
        <v>0</v>
      </c>
      <c r="P28" s="10">
        <f t="shared" si="16"/>
        <v>0</v>
      </c>
      <c r="Q28" s="10">
        <f t="shared" si="16"/>
        <v>0</v>
      </c>
      <c r="R28" s="10">
        <f t="shared" si="16"/>
        <v>0</v>
      </c>
      <c r="U28" s="10" t="s">
        <v>37</v>
      </c>
      <c r="V28" s="10">
        <f t="shared" ref="V28:AG28" si="17">G33*$G$20+G48*$G$20+G63*$G$20+G78*$G$20+G93*$G$20</f>
        <v>0</v>
      </c>
      <c r="W28" s="10">
        <f t="shared" si="17"/>
        <v>0</v>
      </c>
      <c r="X28" s="10">
        <f t="shared" si="17"/>
        <v>0.8</v>
      </c>
      <c r="Y28" s="10">
        <f t="shared" si="17"/>
        <v>0.8</v>
      </c>
      <c r="Z28" s="10">
        <f t="shared" si="17"/>
        <v>0</v>
      </c>
      <c r="AA28" s="10">
        <f t="shared" si="17"/>
        <v>0.2</v>
      </c>
      <c r="AB28" s="10">
        <f t="shared" si="17"/>
        <v>0.8</v>
      </c>
      <c r="AC28" s="10">
        <f t="shared" si="17"/>
        <v>0.6</v>
      </c>
      <c r="AD28" s="10">
        <f t="shared" si="17"/>
        <v>0</v>
      </c>
      <c r="AE28" s="10">
        <f t="shared" si="17"/>
        <v>0.8</v>
      </c>
      <c r="AF28" s="10">
        <f t="shared" si="17"/>
        <v>0.6</v>
      </c>
      <c r="AG28" s="12">
        <f t="shared" si="17"/>
        <v>0.6</v>
      </c>
      <c r="AH28" s="13" t="s">
        <v>37</v>
      </c>
      <c r="AI28" s="3">
        <f t="shared" si="4"/>
        <v>5.2</v>
      </c>
      <c r="AJ28" s="3">
        <f>SUM(AD20:AD31)</f>
        <v>2.6</v>
      </c>
      <c r="AK28" s="3">
        <f t="shared" si="5"/>
        <v>2.6</v>
      </c>
      <c r="AL28" s="3">
        <f t="shared" si="6"/>
        <v>5</v>
      </c>
    </row>
    <row r="29">
      <c r="F29" s="10" t="s">
        <v>33</v>
      </c>
      <c r="G29" s="10">
        <f t="shared" ref="G29:R29" si="18">IF($G12&gt;N$8,1,0)</f>
        <v>1</v>
      </c>
      <c r="H29" s="10">
        <f t="shared" si="18"/>
        <v>0</v>
      </c>
      <c r="I29" s="10">
        <f t="shared" si="18"/>
        <v>1</v>
      </c>
      <c r="J29" s="10">
        <f t="shared" si="18"/>
        <v>1</v>
      </c>
      <c r="K29" s="10">
        <f t="shared" si="18"/>
        <v>0</v>
      </c>
      <c r="L29" s="10">
        <f t="shared" si="18"/>
        <v>1</v>
      </c>
      <c r="M29" s="10">
        <f t="shared" si="18"/>
        <v>1</v>
      </c>
      <c r="N29" s="10">
        <f t="shared" si="18"/>
        <v>1</v>
      </c>
      <c r="O29" s="10">
        <f t="shared" si="18"/>
        <v>1</v>
      </c>
      <c r="P29" s="10">
        <f t="shared" si="18"/>
        <v>1</v>
      </c>
      <c r="Q29" s="10">
        <f t="shared" si="18"/>
        <v>1</v>
      </c>
      <c r="R29" s="10">
        <f t="shared" si="18"/>
        <v>1</v>
      </c>
      <c r="U29" s="10" t="s">
        <v>38</v>
      </c>
      <c r="V29" s="10">
        <f t="shared" ref="V29:AG29" si="19">G34*$G$20+G49*$G$20+G64*$G$20+G79*$G$20+G94*$G$20</f>
        <v>0</v>
      </c>
      <c r="W29" s="10">
        <f t="shared" si="19"/>
        <v>0</v>
      </c>
      <c r="X29" s="10">
        <f t="shared" si="19"/>
        <v>0</v>
      </c>
      <c r="Y29" s="10">
        <f t="shared" si="19"/>
        <v>0.4</v>
      </c>
      <c r="Z29" s="10">
        <f t="shared" si="19"/>
        <v>0</v>
      </c>
      <c r="AA29" s="10">
        <f t="shared" si="19"/>
        <v>0</v>
      </c>
      <c r="AB29" s="10">
        <f t="shared" si="19"/>
        <v>0.2</v>
      </c>
      <c r="AC29" s="10">
        <f t="shared" si="19"/>
        <v>0.2</v>
      </c>
      <c r="AD29" s="10">
        <f t="shared" si="19"/>
        <v>0</v>
      </c>
      <c r="AE29" s="10">
        <f t="shared" si="19"/>
        <v>0</v>
      </c>
      <c r="AF29" s="10">
        <f t="shared" si="19"/>
        <v>0.4</v>
      </c>
      <c r="AG29" s="12">
        <f t="shared" si="19"/>
        <v>0.2</v>
      </c>
      <c r="AH29" s="13" t="s">
        <v>38</v>
      </c>
      <c r="AI29" s="3">
        <f t="shared" si="4"/>
        <v>1.4</v>
      </c>
      <c r="AJ29" s="3">
        <f>SUM(AE20:AE31)</f>
        <v>7</v>
      </c>
      <c r="AK29" s="3">
        <f t="shared" si="5"/>
        <v>-5.6</v>
      </c>
      <c r="AL29" s="3">
        <f t="shared" si="6"/>
        <v>11</v>
      </c>
    </row>
    <row r="30">
      <c r="F30" s="10" t="s">
        <v>34</v>
      </c>
      <c r="G30" s="10">
        <f t="shared" ref="G30:R30" si="20">IF($G13&gt;N$8,1,0)</f>
        <v>0</v>
      </c>
      <c r="H30" s="10">
        <f t="shared" si="20"/>
        <v>0</v>
      </c>
      <c r="I30" s="10">
        <f t="shared" si="20"/>
        <v>0</v>
      </c>
      <c r="J30" s="10">
        <f t="shared" si="20"/>
        <v>1</v>
      </c>
      <c r="K30" s="10">
        <f t="shared" si="20"/>
        <v>0</v>
      </c>
      <c r="L30" s="10">
        <f t="shared" si="20"/>
        <v>0</v>
      </c>
      <c r="M30" s="10">
        <f t="shared" si="20"/>
        <v>1</v>
      </c>
      <c r="N30" s="10">
        <f t="shared" si="20"/>
        <v>0</v>
      </c>
      <c r="O30" s="10">
        <f t="shared" si="20"/>
        <v>0</v>
      </c>
      <c r="P30" s="10">
        <f t="shared" si="20"/>
        <v>0</v>
      </c>
      <c r="Q30" s="10">
        <f t="shared" si="20"/>
        <v>1</v>
      </c>
      <c r="R30" s="10">
        <f t="shared" si="20"/>
        <v>1</v>
      </c>
      <c r="U30" s="10" t="s">
        <v>39</v>
      </c>
      <c r="V30" s="10">
        <f t="shared" ref="V30:AG30" si="21">G35*$G$20+G50*$G$20+G65*$G$20+G80*$G$20+G95*$G$20</f>
        <v>0</v>
      </c>
      <c r="W30" s="10">
        <f t="shared" si="21"/>
        <v>0</v>
      </c>
      <c r="X30" s="10">
        <f t="shared" si="21"/>
        <v>0.2</v>
      </c>
      <c r="Y30" s="10">
        <f t="shared" si="21"/>
        <v>0.2</v>
      </c>
      <c r="Z30" s="10">
        <f t="shared" si="21"/>
        <v>0</v>
      </c>
      <c r="AA30" s="10">
        <f t="shared" si="21"/>
        <v>0</v>
      </c>
      <c r="AB30" s="10">
        <f t="shared" si="21"/>
        <v>0.2</v>
      </c>
      <c r="AC30" s="10">
        <f t="shared" si="21"/>
        <v>0</v>
      </c>
      <c r="AD30" s="10">
        <f t="shared" si="21"/>
        <v>0</v>
      </c>
      <c r="AE30" s="10">
        <f t="shared" si="21"/>
        <v>0.4</v>
      </c>
      <c r="AF30" s="10">
        <f t="shared" si="21"/>
        <v>0</v>
      </c>
      <c r="AG30" s="12">
        <f t="shared" si="21"/>
        <v>0.2</v>
      </c>
      <c r="AH30" s="13" t="s">
        <v>39</v>
      </c>
      <c r="AI30" s="3">
        <f t="shared" si="4"/>
        <v>1.2</v>
      </c>
      <c r="AJ30" s="3">
        <f>SUM(AF20:AF31)</f>
        <v>6.6</v>
      </c>
      <c r="AK30" s="3">
        <f t="shared" si="5"/>
        <v>-5.4</v>
      </c>
      <c r="AL30" s="3">
        <f t="shared" si="6"/>
        <v>10</v>
      </c>
    </row>
    <row r="31">
      <c r="F31" s="10" t="s">
        <v>35</v>
      </c>
      <c r="G31" s="10">
        <f t="shared" ref="G31:R31" si="22">IF($G14&gt;N$8,1,0)</f>
        <v>0</v>
      </c>
      <c r="H31" s="10">
        <f t="shared" si="22"/>
        <v>0</v>
      </c>
      <c r="I31" s="10">
        <f t="shared" si="22"/>
        <v>0</v>
      </c>
      <c r="J31" s="10">
        <f t="shared" si="22"/>
        <v>0</v>
      </c>
      <c r="K31" s="10">
        <f t="shared" si="22"/>
        <v>0</v>
      </c>
      <c r="L31" s="10">
        <f t="shared" si="22"/>
        <v>0</v>
      </c>
      <c r="M31" s="10">
        <f t="shared" si="22"/>
        <v>0</v>
      </c>
      <c r="N31" s="10">
        <f t="shared" si="22"/>
        <v>0</v>
      </c>
      <c r="O31" s="10">
        <f t="shared" si="22"/>
        <v>0</v>
      </c>
      <c r="P31" s="10">
        <f t="shared" si="22"/>
        <v>0</v>
      </c>
      <c r="Q31" s="10">
        <f t="shared" si="22"/>
        <v>0</v>
      </c>
      <c r="R31" s="10">
        <f t="shared" si="22"/>
        <v>0</v>
      </c>
      <c r="U31" s="10" t="s">
        <v>40</v>
      </c>
      <c r="V31" s="10">
        <f t="shared" ref="V31:AG31" si="23">G36*$G$20+G51*$G$20+G66*$G$20+G81*$G$20+G96*$G$20</f>
        <v>0</v>
      </c>
      <c r="W31" s="10">
        <f t="shared" si="23"/>
        <v>0</v>
      </c>
      <c r="X31" s="10">
        <f t="shared" si="23"/>
        <v>0.2</v>
      </c>
      <c r="Y31" s="10">
        <f t="shared" si="23"/>
        <v>0.4</v>
      </c>
      <c r="Z31" s="10">
        <f t="shared" si="23"/>
        <v>0</v>
      </c>
      <c r="AA31" s="10">
        <f t="shared" si="23"/>
        <v>0</v>
      </c>
      <c r="AB31" s="10">
        <f t="shared" si="23"/>
        <v>0.2</v>
      </c>
      <c r="AC31" s="10">
        <f t="shared" si="23"/>
        <v>0.6</v>
      </c>
      <c r="AD31" s="10">
        <f t="shared" si="23"/>
        <v>0.2</v>
      </c>
      <c r="AE31" s="10">
        <f t="shared" si="23"/>
        <v>0.4</v>
      </c>
      <c r="AF31" s="10">
        <f t="shared" si="23"/>
        <v>0.6</v>
      </c>
      <c r="AG31" s="12">
        <f t="shared" si="23"/>
        <v>0</v>
      </c>
      <c r="AH31" s="13" t="s">
        <v>40</v>
      </c>
      <c r="AI31" s="3">
        <f t="shared" si="4"/>
        <v>2.6</v>
      </c>
      <c r="AJ31" s="3">
        <f>SUM(AG20:AG31)</f>
        <v>4.8</v>
      </c>
      <c r="AK31" s="3">
        <f t="shared" si="5"/>
        <v>-2.2</v>
      </c>
      <c r="AL31" s="3">
        <f t="shared" si="6"/>
        <v>6</v>
      </c>
    </row>
    <row r="32">
      <c r="F32" s="10" t="s">
        <v>36</v>
      </c>
      <c r="G32" s="10">
        <f t="shared" ref="G32:R32" si="24">IF($G15&gt;N$8,1,0)</f>
        <v>0</v>
      </c>
      <c r="H32" s="10">
        <f t="shared" si="24"/>
        <v>0</v>
      </c>
      <c r="I32" s="10">
        <f t="shared" si="24"/>
        <v>0</v>
      </c>
      <c r="J32" s="10">
        <f t="shared" si="24"/>
        <v>1</v>
      </c>
      <c r="K32" s="10">
        <f t="shared" si="24"/>
        <v>0</v>
      </c>
      <c r="L32" s="10">
        <f t="shared" si="24"/>
        <v>0</v>
      </c>
      <c r="M32" s="10">
        <f t="shared" si="24"/>
        <v>1</v>
      </c>
      <c r="N32" s="10">
        <f t="shared" si="24"/>
        <v>0</v>
      </c>
      <c r="O32" s="10">
        <f t="shared" si="24"/>
        <v>0</v>
      </c>
      <c r="P32" s="10">
        <f t="shared" si="24"/>
        <v>0</v>
      </c>
      <c r="Q32" s="10">
        <f t="shared" si="24"/>
        <v>1</v>
      </c>
      <c r="R32" s="10">
        <f t="shared" si="24"/>
        <v>1</v>
      </c>
    </row>
    <row r="33">
      <c r="F33" s="10" t="s">
        <v>37</v>
      </c>
      <c r="G33" s="10">
        <f t="shared" ref="G33:R33" si="25">IF($G16&gt;N$8,1,0)</f>
        <v>0</v>
      </c>
      <c r="H33" s="10">
        <f t="shared" si="25"/>
        <v>0</v>
      </c>
      <c r="I33" s="10">
        <f t="shared" si="25"/>
        <v>1</v>
      </c>
      <c r="J33" s="10">
        <f t="shared" si="25"/>
        <v>1</v>
      </c>
      <c r="K33" s="10">
        <f t="shared" si="25"/>
        <v>0</v>
      </c>
      <c r="L33" s="10">
        <f t="shared" si="25"/>
        <v>1</v>
      </c>
      <c r="M33" s="10">
        <f t="shared" si="25"/>
        <v>1</v>
      </c>
      <c r="N33" s="10">
        <f t="shared" si="25"/>
        <v>1</v>
      </c>
      <c r="O33" s="10">
        <f t="shared" si="25"/>
        <v>0</v>
      </c>
      <c r="P33" s="10">
        <f t="shared" si="25"/>
        <v>1</v>
      </c>
      <c r="Q33" s="10">
        <f t="shared" si="25"/>
        <v>1</v>
      </c>
      <c r="R33" s="10">
        <f t="shared" si="25"/>
        <v>1</v>
      </c>
      <c r="AG33" s="8"/>
      <c r="AH33" s="8"/>
      <c r="AI33" s="8"/>
      <c r="AJ33" s="8"/>
      <c r="AK33" s="8"/>
      <c r="AL33" s="8"/>
    </row>
    <row r="34">
      <c r="F34" s="10" t="s">
        <v>38</v>
      </c>
      <c r="G34" s="10">
        <f t="shared" ref="G34:R34" si="26">IF($G17&gt;N$8,1,0)</f>
        <v>0</v>
      </c>
      <c r="H34" s="10">
        <f t="shared" si="26"/>
        <v>0</v>
      </c>
      <c r="I34" s="10">
        <f t="shared" si="26"/>
        <v>0</v>
      </c>
      <c r="J34" s="10">
        <f t="shared" si="26"/>
        <v>1</v>
      </c>
      <c r="K34" s="10">
        <f t="shared" si="26"/>
        <v>0</v>
      </c>
      <c r="L34" s="10">
        <f t="shared" si="26"/>
        <v>0</v>
      </c>
      <c r="M34" s="10">
        <f t="shared" si="26"/>
        <v>1</v>
      </c>
      <c r="N34" s="10">
        <f t="shared" si="26"/>
        <v>0</v>
      </c>
      <c r="O34" s="10">
        <f t="shared" si="26"/>
        <v>0</v>
      </c>
      <c r="P34" s="10">
        <f t="shared" si="26"/>
        <v>0</v>
      </c>
      <c r="Q34" s="10">
        <f t="shared" si="26"/>
        <v>1</v>
      </c>
      <c r="R34" s="10">
        <f t="shared" si="26"/>
        <v>1</v>
      </c>
    </row>
    <row r="35">
      <c r="F35" s="10" t="s">
        <v>39</v>
      </c>
      <c r="G35" s="10">
        <f t="shared" ref="G35:R35" si="27">IF($G18&gt;N$8,1,0)</f>
        <v>0</v>
      </c>
      <c r="H35" s="10">
        <f t="shared" si="27"/>
        <v>0</v>
      </c>
      <c r="I35" s="10">
        <f t="shared" si="27"/>
        <v>0</v>
      </c>
      <c r="J35" s="10">
        <f t="shared" si="27"/>
        <v>0</v>
      </c>
      <c r="K35" s="10">
        <f t="shared" si="27"/>
        <v>0</v>
      </c>
      <c r="L35" s="10">
        <f t="shared" si="27"/>
        <v>0</v>
      </c>
      <c r="M35" s="10">
        <f t="shared" si="27"/>
        <v>0</v>
      </c>
      <c r="N35" s="10">
        <f t="shared" si="27"/>
        <v>0</v>
      </c>
      <c r="O35" s="10">
        <f t="shared" si="27"/>
        <v>0</v>
      </c>
      <c r="P35" s="10">
        <f t="shared" si="27"/>
        <v>0</v>
      </c>
      <c r="Q35" s="10">
        <f t="shared" si="27"/>
        <v>0</v>
      </c>
      <c r="R35" s="10">
        <f t="shared" si="27"/>
        <v>0</v>
      </c>
    </row>
    <row r="36">
      <c r="F36" s="10" t="s">
        <v>40</v>
      </c>
      <c r="G36" s="10">
        <f t="shared" ref="G36:R36" si="28">IF($G19&gt;N$8,1,0)</f>
        <v>0</v>
      </c>
      <c r="H36" s="10">
        <f t="shared" si="28"/>
        <v>0</v>
      </c>
      <c r="I36" s="10">
        <f t="shared" si="28"/>
        <v>0</v>
      </c>
      <c r="J36" s="10">
        <f t="shared" si="28"/>
        <v>0</v>
      </c>
      <c r="K36" s="10">
        <f t="shared" si="28"/>
        <v>0</v>
      </c>
      <c r="L36" s="10">
        <f t="shared" si="28"/>
        <v>0</v>
      </c>
      <c r="M36" s="10">
        <f t="shared" si="28"/>
        <v>0</v>
      </c>
      <c r="N36" s="10">
        <f t="shared" si="28"/>
        <v>0</v>
      </c>
      <c r="O36" s="10">
        <f t="shared" si="28"/>
        <v>0</v>
      </c>
      <c r="P36" s="10">
        <f t="shared" si="28"/>
        <v>0</v>
      </c>
      <c r="Q36" s="10">
        <f t="shared" si="28"/>
        <v>0</v>
      </c>
      <c r="R36" s="10">
        <f t="shared" si="28"/>
        <v>0</v>
      </c>
    </row>
    <row r="38">
      <c r="F38" s="11" t="s">
        <v>22</v>
      </c>
    </row>
    <row r="39">
      <c r="G39" s="10" t="s">
        <v>29</v>
      </c>
      <c r="H39" s="10" t="s">
        <v>30</v>
      </c>
      <c r="I39" s="10" t="s">
        <v>31</v>
      </c>
      <c r="J39" s="10" t="s">
        <v>32</v>
      </c>
      <c r="K39" s="10" t="s">
        <v>33</v>
      </c>
      <c r="L39" s="10" t="s">
        <v>34</v>
      </c>
      <c r="M39" s="10" t="s">
        <v>35</v>
      </c>
      <c r="N39" s="10" t="s">
        <v>36</v>
      </c>
      <c r="O39" s="10" t="s">
        <v>37</v>
      </c>
      <c r="P39" s="10" t="s">
        <v>38</v>
      </c>
      <c r="Q39" s="10" t="s">
        <v>39</v>
      </c>
      <c r="R39" s="10" t="s">
        <v>40</v>
      </c>
    </row>
    <row r="40">
      <c r="F40" s="10" t="s">
        <v>29</v>
      </c>
      <c r="G40" s="10">
        <f t="shared" ref="G40:R40" si="29">IF($H8&gt;N$9,1,0)</f>
        <v>0</v>
      </c>
      <c r="H40" s="10">
        <f t="shared" si="29"/>
        <v>0</v>
      </c>
      <c r="I40" s="10">
        <f t="shared" si="29"/>
        <v>1</v>
      </c>
      <c r="J40" s="10">
        <f t="shared" si="29"/>
        <v>1</v>
      </c>
      <c r="K40" s="10">
        <f t="shared" si="29"/>
        <v>0</v>
      </c>
      <c r="L40" s="10">
        <f t="shared" si="29"/>
        <v>0</v>
      </c>
      <c r="M40" s="10">
        <f t="shared" si="29"/>
        <v>1</v>
      </c>
      <c r="N40" s="10">
        <f t="shared" si="29"/>
        <v>0</v>
      </c>
      <c r="O40" s="10">
        <f t="shared" si="29"/>
        <v>0</v>
      </c>
      <c r="P40" s="10">
        <f t="shared" si="29"/>
        <v>1</v>
      </c>
      <c r="Q40" s="10">
        <f t="shared" si="29"/>
        <v>0</v>
      </c>
      <c r="R40" s="10">
        <f t="shared" si="29"/>
        <v>1</v>
      </c>
    </row>
    <row r="41">
      <c r="F41" s="10" t="s">
        <v>30</v>
      </c>
      <c r="G41" s="10">
        <f t="shared" ref="G41:R41" si="30">IF($H9&gt;N$9,1,0)</f>
        <v>1</v>
      </c>
      <c r="H41" s="10">
        <f t="shared" si="30"/>
        <v>0</v>
      </c>
      <c r="I41" s="10">
        <f t="shared" si="30"/>
        <v>1</v>
      </c>
      <c r="J41" s="10">
        <f t="shared" si="30"/>
        <v>1</v>
      </c>
      <c r="K41" s="10">
        <f t="shared" si="30"/>
        <v>0</v>
      </c>
      <c r="L41" s="10">
        <f t="shared" si="30"/>
        <v>1</v>
      </c>
      <c r="M41" s="10">
        <f t="shared" si="30"/>
        <v>1</v>
      </c>
      <c r="N41" s="10">
        <f t="shared" si="30"/>
        <v>1</v>
      </c>
      <c r="O41" s="10">
        <f t="shared" si="30"/>
        <v>1</v>
      </c>
      <c r="P41" s="10">
        <f t="shared" si="30"/>
        <v>1</v>
      </c>
      <c r="Q41" s="10">
        <f t="shared" si="30"/>
        <v>1</v>
      </c>
      <c r="R41" s="10">
        <f t="shared" si="30"/>
        <v>1</v>
      </c>
    </row>
    <row r="42">
      <c r="F42" s="10" t="s">
        <v>31</v>
      </c>
      <c r="G42" s="10">
        <f t="shared" ref="G42:R42" si="31">IF($H10&gt;N$9,1,0)</f>
        <v>0</v>
      </c>
      <c r="H42" s="10">
        <f t="shared" si="31"/>
        <v>0</v>
      </c>
      <c r="I42" s="10">
        <f t="shared" si="31"/>
        <v>0</v>
      </c>
      <c r="J42" s="10">
        <f t="shared" si="31"/>
        <v>0</v>
      </c>
      <c r="K42" s="10">
        <f t="shared" si="31"/>
        <v>0</v>
      </c>
      <c r="L42" s="10">
        <f t="shared" si="31"/>
        <v>0</v>
      </c>
      <c r="M42" s="10">
        <f t="shared" si="31"/>
        <v>0</v>
      </c>
      <c r="N42" s="10">
        <f t="shared" si="31"/>
        <v>0</v>
      </c>
      <c r="O42" s="10">
        <f t="shared" si="31"/>
        <v>0</v>
      </c>
      <c r="P42" s="10">
        <f t="shared" si="31"/>
        <v>0</v>
      </c>
      <c r="Q42" s="10">
        <f t="shared" si="31"/>
        <v>0</v>
      </c>
      <c r="R42" s="10">
        <f t="shared" si="31"/>
        <v>0</v>
      </c>
    </row>
    <row r="43">
      <c r="F43" s="10" t="s">
        <v>32</v>
      </c>
      <c r="G43" s="10">
        <f t="shared" ref="G43:R43" si="32">IF($H11&gt;N$9,1,0)</f>
        <v>0</v>
      </c>
      <c r="H43" s="10">
        <f t="shared" si="32"/>
        <v>0</v>
      </c>
      <c r="I43" s="10">
        <f t="shared" si="32"/>
        <v>0</v>
      </c>
      <c r="J43" s="10">
        <f t="shared" si="32"/>
        <v>0</v>
      </c>
      <c r="K43" s="10">
        <f t="shared" si="32"/>
        <v>0</v>
      </c>
      <c r="L43" s="10">
        <f t="shared" si="32"/>
        <v>0</v>
      </c>
      <c r="M43" s="10">
        <f t="shared" si="32"/>
        <v>0</v>
      </c>
      <c r="N43" s="10">
        <f t="shared" si="32"/>
        <v>0</v>
      </c>
      <c r="O43" s="10">
        <f t="shared" si="32"/>
        <v>0</v>
      </c>
      <c r="P43" s="10">
        <f t="shared" si="32"/>
        <v>0</v>
      </c>
      <c r="Q43" s="10">
        <f t="shared" si="32"/>
        <v>0</v>
      </c>
      <c r="R43" s="10">
        <f t="shared" si="32"/>
        <v>0</v>
      </c>
    </row>
    <row r="44">
      <c r="F44" s="10" t="s">
        <v>33</v>
      </c>
      <c r="G44" s="10">
        <f t="shared" ref="G44:R44" si="33">IF($H12&gt;N$9,1,0)</f>
        <v>1</v>
      </c>
      <c r="H44" s="10">
        <f t="shared" si="33"/>
        <v>0</v>
      </c>
      <c r="I44" s="10">
        <f t="shared" si="33"/>
        <v>1</v>
      </c>
      <c r="J44" s="10">
        <f t="shared" si="33"/>
        <v>1</v>
      </c>
      <c r="K44" s="10">
        <f t="shared" si="33"/>
        <v>0</v>
      </c>
      <c r="L44" s="10">
        <f t="shared" si="33"/>
        <v>1</v>
      </c>
      <c r="M44" s="10">
        <f t="shared" si="33"/>
        <v>1</v>
      </c>
      <c r="N44" s="10">
        <f t="shared" si="33"/>
        <v>1</v>
      </c>
      <c r="O44" s="10">
        <f t="shared" si="33"/>
        <v>1</v>
      </c>
      <c r="P44" s="10">
        <f t="shared" si="33"/>
        <v>1</v>
      </c>
      <c r="Q44" s="10">
        <f t="shared" si="33"/>
        <v>1</v>
      </c>
      <c r="R44" s="10">
        <f t="shared" si="33"/>
        <v>1</v>
      </c>
    </row>
    <row r="45">
      <c r="F45" s="10" t="s">
        <v>34</v>
      </c>
      <c r="G45" s="10">
        <f t="shared" ref="G45:R45" si="34">IF($H13&gt;N$9,1,0)</f>
        <v>0</v>
      </c>
      <c r="H45" s="10">
        <f t="shared" si="34"/>
        <v>0</v>
      </c>
      <c r="I45" s="10">
        <f t="shared" si="34"/>
        <v>1</v>
      </c>
      <c r="J45" s="10">
        <f t="shared" si="34"/>
        <v>1</v>
      </c>
      <c r="K45" s="10">
        <f t="shared" si="34"/>
        <v>0</v>
      </c>
      <c r="L45" s="10">
        <f t="shared" si="34"/>
        <v>0</v>
      </c>
      <c r="M45" s="10">
        <f t="shared" si="34"/>
        <v>1</v>
      </c>
      <c r="N45" s="10">
        <f t="shared" si="34"/>
        <v>0</v>
      </c>
      <c r="O45" s="10">
        <f t="shared" si="34"/>
        <v>0</v>
      </c>
      <c r="P45" s="10">
        <f t="shared" si="34"/>
        <v>1</v>
      </c>
      <c r="Q45" s="10">
        <f t="shared" si="34"/>
        <v>0</v>
      </c>
      <c r="R45" s="10">
        <f t="shared" si="34"/>
        <v>1</v>
      </c>
    </row>
    <row r="46">
      <c r="F46" s="10" t="s">
        <v>35</v>
      </c>
      <c r="G46" s="10">
        <f t="shared" ref="G46:R46" si="35">IF($H14&gt;N$9,1,0)</f>
        <v>0</v>
      </c>
      <c r="H46" s="10">
        <f t="shared" si="35"/>
        <v>0</v>
      </c>
      <c r="I46" s="10">
        <f t="shared" si="35"/>
        <v>0</v>
      </c>
      <c r="J46" s="10">
        <f t="shared" si="35"/>
        <v>0</v>
      </c>
      <c r="K46" s="10">
        <f t="shared" si="35"/>
        <v>0</v>
      </c>
      <c r="L46" s="10">
        <f t="shared" si="35"/>
        <v>0</v>
      </c>
      <c r="M46" s="10">
        <f t="shared" si="35"/>
        <v>0</v>
      </c>
      <c r="N46" s="10">
        <f t="shared" si="35"/>
        <v>0</v>
      </c>
      <c r="O46" s="10">
        <f t="shared" si="35"/>
        <v>0</v>
      </c>
      <c r="P46" s="10">
        <f t="shared" si="35"/>
        <v>0</v>
      </c>
      <c r="Q46" s="10">
        <f t="shared" si="35"/>
        <v>0</v>
      </c>
      <c r="R46" s="10">
        <f t="shared" si="35"/>
        <v>0</v>
      </c>
    </row>
    <row r="47">
      <c r="F47" s="10" t="s">
        <v>36</v>
      </c>
      <c r="G47" s="10">
        <f t="shared" ref="G47:R47" si="36">IF($H15&gt;N$9,1,0)</f>
        <v>0</v>
      </c>
      <c r="H47" s="10">
        <f t="shared" si="36"/>
        <v>0</v>
      </c>
      <c r="I47" s="10">
        <f t="shared" si="36"/>
        <v>1</v>
      </c>
      <c r="J47" s="10">
        <f t="shared" si="36"/>
        <v>1</v>
      </c>
      <c r="K47" s="10">
        <f t="shared" si="36"/>
        <v>0</v>
      </c>
      <c r="L47" s="10">
        <f t="shared" si="36"/>
        <v>0</v>
      </c>
      <c r="M47" s="10">
        <f t="shared" si="36"/>
        <v>1</v>
      </c>
      <c r="N47" s="10">
        <f t="shared" si="36"/>
        <v>0</v>
      </c>
      <c r="O47" s="10">
        <f t="shared" si="36"/>
        <v>0</v>
      </c>
      <c r="P47" s="10">
        <f t="shared" si="36"/>
        <v>1</v>
      </c>
      <c r="Q47" s="10">
        <f t="shared" si="36"/>
        <v>0</v>
      </c>
      <c r="R47" s="10">
        <f t="shared" si="36"/>
        <v>1</v>
      </c>
    </row>
    <row r="48">
      <c r="F48" s="10" t="s">
        <v>37</v>
      </c>
      <c r="G48" s="10">
        <f t="shared" ref="G48:R48" si="37">IF($H16&gt;N$9,1,0)</f>
        <v>0</v>
      </c>
      <c r="H48" s="10">
        <f t="shared" si="37"/>
        <v>0</v>
      </c>
      <c r="I48" s="10">
        <f t="shared" si="37"/>
        <v>1</v>
      </c>
      <c r="J48" s="10">
        <f t="shared" si="37"/>
        <v>1</v>
      </c>
      <c r="K48" s="10">
        <f t="shared" si="37"/>
        <v>0</v>
      </c>
      <c r="L48" s="10">
        <f t="shared" si="37"/>
        <v>0</v>
      </c>
      <c r="M48" s="10">
        <f t="shared" si="37"/>
        <v>1</v>
      </c>
      <c r="N48" s="10">
        <f t="shared" si="37"/>
        <v>0</v>
      </c>
      <c r="O48" s="10">
        <f t="shared" si="37"/>
        <v>0</v>
      </c>
      <c r="P48" s="10">
        <f t="shared" si="37"/>
        <v>1</v>
      </c>
      <c r="Q48" s="10">
        <f t="shared" si="37"/>
        <v>0</v>
      </c>
      <c r="R48" s="10">
        <f t="shared" si="37"/>
        <v>1</v>
      </c>
    </row>
    <row r="49">
      <c r="F49" s="10" t="s">
        <v>38</v>
      </c>
      <c r="G49" s="10">
        <f t="shared" ref="G49:R49" si="38">IF($H17&gt;N$9,1,0)</f>
        <v>0</v>
      </c>
      <c r="H49" s="10">
        <f t="shared" si="38"/>
        <v>0</v>
      </c>
      <c r="I49" s="10">
        <f t="shared" si="38"/>
        <v>0</v>
      </c>
      <c r="J49" s="10">
        <f t="shared" si="38"/>
        <v>0</v>
      </c>
      <c r="K49" s="10">
        <f t="shared" si="38"/>
        <v>0</v>
      </c>
      <c r="L49" s="10">
        <f t="shared" si="38"/>
        <v>0</v>
      </c>
      <c r="M49" s="10">
        <f t="shared" si="38"/>
        <v>0</v>
      </c>
      <c r="N49" s="10">
        <f t="shared" si="38"/>
        <v>0</v>
      </c>
      <c r="O49" s="10">
        <f t="shared" si="38"/>
        <v>0</v>
      </c>
      <c r="P49" s="10">
        <f t="shared" si="38"/>
        <v>0</v>
      </c>
      <c r="Q49" s="10">
        <f t="shared" si="38"/>
        <v>0</v>
      </c>
      <c r="R49" s="10">
        <f t="shared" si="38"/>
        <v>0</v>
      </c>
    </row>
    <row r="50">
      <c r="F50" s="10" t="s">
        <v>39</v>
      </c>
      <c r="G50" s="10">
        <f t="shared" ref="G50:R50" si="39">IF($H18&gt;N$9,1,0)</f>
        <v>0</v>
      </c>
      <c r="H50" s="10">
        <f t="shared" si="39"/>
        <v>0</v>
      </c>
      <c r="I50" s="10">
        <f t="shared" si="39"/>
        <v>1</v>
      </c>
      <c r="J50" s="10">
        <f t="shared" si="39"/>
        <v>1</v>
      </c>
      <c r="K50" s="10">
        <f t="shared" si="39"/>
        <v>0</v>
      </c>
      <c r="L50" s="10">
        <f t="shared" si="39"/>
        <v>0</v>
      </c>
      <c r="M50" s="10">
        <f t="shared" si="39"/>
        <v>1</v>
      </c>
      <c r="N50" s="10">
        <f t="shared" si="39"/>
        <v>0</v>
      </c>
      <c r="O50" s="10">
        <f t="shared" si="39"/>
        <v>0</v>
      </c>
      <c r="P50" s="10">
        <f t="shared" si="39"/>
        <v>1</v>
      </c>
      <c r="Q50" s="10">
        <f t="shared" si="39"/>
        <v>0</v>
      </c>
      <c r="R50" s="10">
        <f t="shared" si="39"/>
        <v>1</v>
      </c>
    </row>
    <row r="51">
      <c r="F51" s="10" t="s">
        <v>40</v>
      </c>
      <c r="G51" s="10">
        <f t="shared" ref="G51:R51" si="40">IF($H19&gt;N$9,1,0)</f>
        <v>0</v>
      </c>
      <c r="H51" s="10">
        <f t="shared" si="40"/>
        <v>0</v>
      </c>
      <c r="I51" s="10">
        <f t="shared" si="40"/>
        <v>0</v>
      </c>
      <c r="J51" s="10">
        <f t="shared" si="40"/>
        <v>0</v>
      </c>
      <c r="K51" s="10">
        <f t="shared" si="40"/>
        <v>0</v>
      </c>
      <c r="L51" s="10">
        <f t="shared" si="40"/>
        <v>0</v>
      </c>
      <c r="M51" s="10">
        <f t="shared" si="40"/>
        <v>0</v>
      </c>
      <c r="N51" s="10">
        <f t="shared" si="40"/>
        <v>0</v>
      </c>
      <c r="O51" s="10">
        <f t="shared" si="40"/>
        <v>0</v>
      </c>
      <c r="P51" s="10">
        <f t="shared" si="40"/>
        <v>0</v>
      </c>
      <c r="Q51" s="10">
        <f t="shared" si="40"/>
        <v>0</v>
      </c>
      <c r="R51" s="10">
        <f t="shared" si="40"/>
        <v>0</v>
      </c>
    </row>
    <row r="53">
      <c r="F53" s="11" t="s">
        <v>23</v>
      </c>
    </row>
    <row r="54">
      <c r="G54" s="10" t="s">
        <v>29</v>
      </c>
      <c r="H54" s="10" t="s">
        <v>30</v>
      </c>
      <c r="I54" s="10" t="s">
        <v>31</v>
      </c>
      <c r="J54" s="10" t="s">
        <v>32</v>
      </c>
      <c r="K54" s="10" t="s">
        <v>33</v>
      </c>
      <c r="L54" s="10" t="s">
        <v>34</v>
      </c>
      <c r="M54" s="10" t="s">
        <v>35</v>
      </c>
      <c r="N54" s="10" t="s">
        <v>36</v>
      </c>
      <c r="O54" s="10" t="s">
        <v>37</v>
      </c>
      <c r="P54" s="10" t="s">
        <v>38</v>
      </c>
      <c r="Q54" s="10" t="s">
        <v>39</v>
      </c>
      <c r="R54" s="10" t="s">
        <v>40</v>
      </c>
    </row>
    <row r="55">
      <c r="F55" s="10" t="s">
        <v>29</v>
      </c>
      <c r="G55" s="10">
        <f t="shared" ref="G55:R55" si="41">IF($I8&gt;N$10,1,0)</f>
        <v>0</v>
      </c>
      <c r="H55" s="10">
        <f t="shared" si="41"/>
        <v>0</v>
      </c>
      <c r="I55" s="10">
        <f t="shared" si="41"/>
        <v>1</v>
      </c>
      <c r="J55" s="10">
        <f t="shared" si="41"/>
        <v>1</v>
      </c>
      <c r="K55" s="10">
        <f t="shared" si="41"/>
        <v>0</v>
      </c>
      <c r="L55" s="10">
        <f t="shared" si="41"/>
        <v>0</v>
      </c>
      <c r="M55" s="10">
        <f t="shared" si="41"/>
        <v>1</v>
      </c>
      <c r="N55" s="10">
        <f t="shared" si="41"/>
        <v>1</v>
      </c>
      <c r="O55" s="10">
        <f t="shared" si="41"/>
        <v>0</v>
      </c>
      <c r="P55" s="10">
        <f t="shared" si="41"/>
        <v>1</v>
      </c>
      <c r="Q55" s="10">
        <f t="shared" si="41"/>
        <v>1</v>
      </c>
      <c r="R55" s="10">
        <f t="shared" si="41"/>
        <v>0</v>
      </c>
    </row>
    <row r="56">
      <c r="F56" s="10" t="s">
        <v>30</v>
      </c>
      <c r="G56" s="10">
        <f t="shared" ref="G56:R56" si="42">IF($I9&gt;N$10,1,0)</f>
        <v>1</v>
      </c>
      <c r="H56" s="10">
        <f t="shared" si="42"/>
        <v>0</v>
      </c>
      <c r="I56" s="10">
        <f t="shared" si="42"/>
        <v>1</v>
      </c>
      <c r="J56" s="10">
        <f t="shared" si="42"/>
        <v>1</v>
      </c>
      <c r="K56" s="10">
        <f t="shared" si="42"/>
        <v>1</v>
      </c>
      <c r="L56" s="10">
        <f t="shared" si="42"/>
        <v>1</v>
      </c>
      <c r="M56" s="10">
        <f t="shared" si="42"/>
        <v>1</v>
      </c>
      <c r="N56" s="10">
        <f t="shared" si="42"/>
        <v>1</v>
      </c>
      <c r="O56" s="10">
        <f t="shared" si="42"/>
        <v>1</v>
      </c>
      <c r="P56" s="10">
        <f t="shared" si="42"/>
        <v>1</v>
      </c>
      <c r="Q56" s="10">
        <f t="shared" si="42"/>
        <v>1</v>
      </c>
      <c r="R56" s="10">
        <f t="shared" si="42"/>
        <v>1</v>
      </c>
    </row>
    <row r="57">
      <c r="F57" s="10" t="s">
        <v>31</v>
      </c>
      <c r="G57" s="10">
        <f t="shared" ref="G57:R57" si="43">IF($I10&gt;N$10,1,0)</f>
        <v>0</v>
      </c>
      <c r="H57" s="10">
        <f t="shared" si="43"/>
        <v>0</v>
      </c>
      <c r="I57" s="10">
        <f t="shared" si="43"/>
        <v>0</v>
      </c>
      <c r="J57" s="10">
        <f t="shared" si="43"/>
        <v>0</v>
      </c>
      <c r="K57" s="10">
        <f t="shared" si="43"/>
        <v>0</v>
      </c>
      <c r="L57" s="10">
        <f t="shared" si="43"/>
        <v>0</v>
      </c>
      <c r="M57" s="10">
        <f t="shared" si="43"/>
        <v>0</v>
      </c>
      <c r="N57" s="10">
        <f t="shared" si="43"/>
        <v>0</v>
      </c>
      <c r="O57" s="10">
        <f t="shared" si="43"/>
        <v>0</v>
      </c>
      <c r="P57" s="10">
        <f t="shared" si="43"/>
        <v>1</v>
      </c>
      <c r="Q57" s="10">
        <f t="shared" si="43"/>
        <v>0</v>
      </c>
      <c r="R57" s="10">
        <f t="shared" si="43"/>
        <v>0</v>
      </c>
    </row>
    <row r="58">
      <c r="F58" s="10" t="s">
        <v>32</v>
      </c>
      <c r="G58" s="10">
        <f t="shared" ref="G58:R58" si="44">IF($I11&gt;N$10,1,0)</f>
        <v>0</v>
      </c>
      <c r="H58" s="10">
        <f t="shared" si="44"/>
        <v>0</v>
      </c>
      <c r="I58" s="10">
        <f t="shared" si="44"/>
        <v>0</v>
      </c>
      <c r="J58" s="10">
        <f t="shared" si="44"/>
        <v>0</v>
      </c>
      <c r="K58" s="10">
        <f t="shared" si="44"/>
        <v>0</v>
      </c>
      <c r="L58" s="10">
        <f t="shared" si="44"/>
        <v>0</v>
      </c>
      <c r="M58" s="10">
        <f t="shared" si="44"/>
        <v>0</v>
      </c>
      <c r="N58" s="10">
        <f t="shared" si="44"/>
        <v>0</v>
      </c>
      <c r="O58" s="10">
        <f t="shared" si="44"/>
        <v>0</v>
      </c>
      <c r="P58" s="10">
        <f t="shared" si="44"/>
        <v>1</v>
      </c>
      <c r="Q58" s="10">
        <f t="shared" si="44"/>
        <v>0</v>
      </c>
      <c r="R58" s="10">
        <f t="shared" si="44"/>
        <v>0</v>
      </c>
    </row>
    <row r="59">
      <c r="F59" s="10" t="s">
        <v>33</v>
      </c>
      <c r="G59" s="10">
        <f t="shared" ref="G59:R59" si="45">IF($I12&gt;N$10,1,0)</f>
        <v>0</v>
      </c>
      <c r="H59" s="10">
        <f t="shared" si="45"/>
        <v>0</v>
      </c>
      <c r="I59" s="10">
        <f t="shared" si="45"/>
        <v>1</v>
      </c>
      <c r="J59" s="10">
        <f t="shared" si="45"/>
        <v>1</v>
      </c>
      <c r="K59" s="10">
        <f t="shared" si="45"/>
        <v>0</v>
      </c>
      <c r="L59" s="10">
        <f t="shared" si="45"/>
        <v>0</v>
      </c>
      <c r="M59" s="10">
        <f t="shared" si="45"/>
        <v>1</v>
      </c>
      <c r="N59" s="10">
        <f t="shared" si="45"/>
        <v>1</v>
      </c>
      <c r="O59" s="10">
        <f t="shared" si="45"/>
        <v>0</v>
      </c>
      <c r="P59" s="10">
        <f t="shared" si="45"/>
        <v>1</v>
      </c>
      <c r="Q59" s="10">
        <f t="shared" si="45"/>
        <v>1</v>
      </c>
      <c r="R59" s="10">
        <f t="shared" si="45"/>
        <v>0</v>
      </c>
    </row>
    <row r="60">
      <c r="F60" s="10" t="s">
        <v>34</v>
      </c>
      <c r="G60" s="10">
        <f t="shared" ref="G60:R60" si="46">IF($I13&gt;N$10,1,0)</f>
        <v>0</v>
      </c>
      <c r="H60" s="10">
        <f t="shared" si="46"/>
        <v>0</v>
      </c>
      <c r="I60" s="10">
        <f t="shared" si="46"/>
        <v>1</v>
      </c>
      <c r="J60" s="10">
        <f t="shared" si="46"/>
        <v>1</v>
      </c>
      <c r="K60" s="10">
        <f t="shared" si="46"/>
        <v>0</v>
      </c>
      <c r="L60" s="10">
        <f t="shared" si="46"/>
        <v>0</v>
      </c>
      <c r="M60" s="10">
        <f t="shared" si="46"/>
        <v>1</v>
      </c>
      <c r="N60" s="10">
        <f t="shared" si="46"/>
        <v>1</v>
      </c>
      <c r="O60" s="10">
        <f t="shared" si="46"/>
        <v>0</v>
      </c>
      <c r="P60" s="10">
        <f t="shared" si="46"/>
        <v>1</v>
      </c>
      <c r="Q60" s="10">
        <f t="shared" si="46"/>
        <v>1</v>
      </c>
      <c r="R60" s="10">
        <f t="shared" si="46"/>
        <v>0</v>
      </c>
    </row>
    <row r="61">
      <c r="F61" s="10" t="s">
        <v>35</v>
      </c>
      <c r="G61" s="10">
        <f t="shared" ref="G61:R61" si="47">IF($I14&gt;N$10,1,0)</f>
        <v>0</v>
      </c>
      <c r="H61" s="10">
        <f t="shared" si="47"/>
        <v>0</v>
      </c>
      <c r="I61" s="10">
        <f t="shared" si="47"/>
        <v>0</v>
      </c>
      <c r="J61" s="10">
        <f t="shared" si="47"/>
        <v>0</v>
      </c>
      <c r="K61" s="10">
        <f t="shared" si="47"/>
        <v>0</v>
      </c>
      <c r="L61" s="10">
        <f t="shared" si="47"/>
        <v>0</v>
      </c>
      <c r="M61" s="10">
        <f t="shared" si="47"/>
        <v>0</v>
      </c>
      <c r="N61" s="10">
        <f t="shared" si="47"/>
        <v>0</v>
      </c>
      <c r="O61" s="10">
        <f t="shared" si="47"/>
        <v>0</v>
      </c>
      <c r="P61" s="10">
        <f t="shared" si="47"/>
        <v>1</v>
      </c>
      <c r="Q61" s="10">
        <f t="shared" si="47"/>
        <v>0</v>
      </c>
      <c r="R61" s="10">
        <f t="shared" si="47"/>
        <v>0</v>
      </c>
    </row>
    <row r="62">
      <c r="F62" s="10" t="s">
        <v>36</v>
      </c>
      <c r="G62" s="10">
        <f t="shared" ref="G62:R62" si="48">IF($I15&gt;N$10,1,0)</f>
        <v>0</v>
      </c>
      <c r="H62" s="10">
        <f t="shared" si="48"/>
        <v>0</v>
      </c>
      <c r="I62" s="10">
        <f t="shared" si="48"/>
        <v>0</v>
      </c>
      <c r="J62" s="10">
        <f t="shared" si="48"/>
        <v>0</v>
      </c>
      <c r="K62" s="10">
        <f t="shared" si="48"/>
        <v>0</v>
      </c>
      <c r="L62" s="10">
        <f t="shared" si="48"/>
        <v>0</v>
      </c>
      <c r="M62" s="10">
        <f t="shared" si="48"/>
        <v>0</v>
      </c>
      <c r="N62" s="10">
        <f t="shared" si="48"/>
        <v>0</v>
      </c>
      <c r="O62" s="10">
        <f t="shared" si="48"/>
        <v>0</v>
      </c>
      <c r="P62" s="10">
        <f t="shared" si="48"/>
        <v>1</v>
      </c>
      <c r="Q62" s="10">
        <f t="shared" si="48"/>
        <v>0</v>
      </c>
      <c r="R62" s="10">
        <f t="shared" si="48"/>
        <v>0</v>
      </c>
    </row>
    <row r="63">
      <c r="F63" s="10" t="s">
        <v>37</v>
      </c>
      <c r="G63" s="10">
        <f t="shared" ref="G63:R63" si="49">IF($I16&gt;N$10,1,0)</f>
        <v>0</v>
      </c>
      <c r="H63" s="10">
        <f t="shared" si="49"/>
        <v>0</v>
      </c>
      <c r="I63" s="10">
        <f t="shared" si="49"/>
        <v>1</v>
      </c>
      <c r="J63" s="10">
        <f t="shared" si="49"/>
        <v>1</v>
      </c>
      <c r="K63" s="10">
        <f t="shared" si="49"/>
        <v>0</v>
      </c>
      <c r="L63" s="10">
        <f t="shared" si="49"/>
        <v>0</v>
      </c>
      <c r="M63" s="10">
        <f t="shared" si="49"/>
        <v>1</v>
      </c>
      <c r="N63" s="10">
        <f t="shared" si="49"/>
        <v>1</v>
      </c>
      <c r="O63" s="10">
        <f t="shared" si="49"/>
        <v>0</v>
      </c>
      <c r="P63" s="10">
        <f t="shared" si="49"/>
        <v>1</v>
      </c>
      <c r="Q63" s="10">
        <f t="shared" si="49"/>
        <v>1</v>
      </c>
      <c r="R63" s="10">
        <f t="shared" si="49"/>
        <v>0</v>
      </c>
    </row>
    <row r="64">
      <c r="F64" s="10" t="s">
        <v>38</v>
      </c>
      <c r="G64" s="10">
        <f t="shared" ref="G64:R64" si="50">IF($I17&gt;N$10,1,0)</f>
        <v>0</v>
      </c>
      <c r="H64" s="10">
        <f t="shared" si="50"/>
        <v>0</v>
      </c>
      <c r="I64" s="10">
        <f t="shared" si="50"/>
        <v>0</v>
      </c>
      <c r="J64" s="10">
        <f t="shared" si="50"/>
        <v>0</v>
      </c>
      <c r="K64" s="10">
        <f t="shared" si="50"/>
        <v>0</v>
      </c>
      <c r="L64" s="10">
        <f t="shared" si="50"/>
        <v>0</v>
      </c>
      <c r="M64" s="10">
        <f t="shared" si="50"/>
        <v>0</v>
      </c>
      <c r="N64" s="10">
        <f t="shared" si="50"/>
        <v>0</v>
      </c>
      <c r="O64" s="10">
        <f t="shared" si="50"/>
        <v>0</v>
      </c>
      <c r="P64" s="10">
        <f t="shared" si="50"/>
        <v>0</v>
      </c>
      <c r="Q64" s="10">
        <f t="shared" si="50"/>
        <v>0</v>
      </c>
      <c r="R64" s="10">
        <f t="shared" si="50"/>
        <v>0</v>
      </c>
    </row>
    <row r="65">
      <c r="F65" s="10" t="s">
        <v>39</v>
      </c>
      <c r="G65" s="10">
        <f t="shared" ref="G65:R65" si="51">IF($I18&gt;N$10,1,0)</f>
        <v>0</v>
      </c>
      <c r="H65" s="10">
        <f t="shared" si="51"/>
        <v>0</v>
      </c>
      <c r="I65" s="10">
        <f t="shared" si="51"/>
        <v>0</v>
      </c>
      <c r="J65" s="10">
        <f t="shared" si="51"/>
        <v>0</v>
      </c>
      <c r="K65" s="10">
        <f t="shared" si="51"/>
        <v>0</v>
      </c>
      <c r="L65" s="10">
        <f t="shared" si="51"/>
        <v>0</v>
      </c>
      <c r="M65" s="10">
        <f t="shared" si="51"/>
        <v>0</v>
      </c>
      <c r="N65" s="10">
        <f t="shared" si="51"/>
        <v>0</v>
      </c>
      <c r="O65" s="10">
        <f t="shared" si="51"/>
        <v>0</v>
      </c>
      <c r="P65" s="10">
        <f t="shared" si="51"/>
        <v>1</v>
      </c>
      <c r="Q65" s="10">
        <f t="shared" si="51"/>
        <v>0</v>
      </c>
      <c r="R65" s="10">
        <f t="shared" si="51"/>
        <v>0</v>
      </c>
    </row>
    <row r="66">
      <c r="F66" s="10" t="s">
        <v>40</v>
      </c>
      <c r="G66" s="10">
        <f t="shared" ref="G66:R66" si="52">IF($I19&gt;N$10,1,0)</f>
        <v>0</v>
      </c>
      <c r="H66" s="10">
        <f t="shared" si="52"/>
        <v>0</v>
      </c>
      <c r="I66" s="10">
        <f t="shared" si="52"/>
        <v>1</v>
      </c>
      <c r="J66" s="10">
        <f t="shared" si="52"/>
        <v>1</v>
      </c>
      <c r="K66" s="10">
        <f t="shared" si="52"/>
        <v>0</v>
      </c>
      <c r="L66" s="10">
        <f t="shared" si="52"/>
        <v>0</v>
      </c>
      <c r="M66" s="10">
        <f t="shared" si="52"/>
        <v>1</v>
      </c>
      <c r="N66" s="10">
        <f t="shared" si="52"/>
        <v>1</v>
      </c>
      <c r="O66" s="10">
        <f t="shared" si="52"/>
        <v>0</v>
      </c>
      <c r="P66" s="10">
        <f t="shared" si="52"/>
        <v>1</v>
      </c>
      <c r="Q66" s="10">
        <f t="shared" si="52"/>
        <v>1</v>
      </c>
      <c r="R66" s="10">
        <f t="shared" si="52"/>
        <v>0</v>
      </c>
    </row>
    <row r="68">
      <c r="F68" s="11" t="s">
        <v>42</v>
      </c>
    </row>
    <row r="69">
      <c r="G69" s="10" t="s">
        <v>29</v>
      </c>
      <c r="H69" s="10" t="s">
        <v>30</v>
      </c>
      <c r="I69" s="10" t="s">
        <v>31</v>
      </c>
      <c r="J69" s="10" t="s">
        <v>32</v>
      </c>
      <c r="K69" s="10" t="s">
        <v>33</v>
      </c>
      <c r="L69" s="10" t="s">
        <v>34</v>
      </c>
      <c r="M69" s="10" t="s">
        <v>35</v>
      </c>
      <c r="N69" s="10" t="s">
        <v>36</v>
      </c>
      <c r="O69" s="10" t="s">
        <v>37</v>
      </c>
      <c r="P69" s="10" t="s">
        <v>38</v>
      </c>
      <c r="Q69" s="10" t="s">
        <v>39</v>
      </c>
      <c r="R69" s="10" t="s">
        <v>40</v>
      </c>
    </row>
    <row r="70">
      <c r="F70" s="10" t="s">
        <v>29</v>
      </c>
      <c r="G70" s="10">
        <f t="shared" ref="G70:R70" si="53">IF($J8&gt;N$11,1,0)</f>
        <v>0</v>
      </c>
      <c r="H70" s="10">
        <f t="shared" si="53"/>
        <v>0</v>
      </c>
      <c r="I70" s="10">
        <f t="shared" si="53"/>
        <v>0</v>
      </c>
      <c r="J70" s="10">
        <f t="shared" si="53"/>
        <v>0</v>
      </c>
      <c r="K70" s="10">
        <f t="shared" si="53"/>
        <v>0</v>
      </c>
      <c r="L70" s="10">
        <f t="shared" si="53"/>
        <v>0</v>
      </c>
      <c r="M70" s="10">
        <f t="shared" si="53"/>
        <v>0</v>
      </c>
      <c r="N70" s="10">
        <f t="shared" si="53"/>
        <v>1</v>
      </c>
      <c r="O70" s="10">
        <f t="shared" si="53"/>
        <v>1</v>
      </c>
      <c r="P70" s="10">
        <f t="shared" si="53"/>
        <v>1</v>
      </c>
      <c r="Q70" s="10">
        <f t="shared" si="53"/>
        <v>1</v>
      </c>
      <c r="R70" s="10">
        <f t="shared" si="53"/>
        <v>0</v>
      </c>
    </row>
    <row r="71">
      <c r="F71" s="10" t="s">
        <v>30</v>
      </c>
      <c r="G71" s="10">
        <f t="shared" ref="G71:R71" si="54">IF($J9&gt;N$11,1,0)</f>
        <v>1</v>
      </c>
      <c r="H71" s="10">
        <f t="shared" si="54"/>
        <v>0</v>
      </c>
      <c r="I71" s="10">
        <f t="shared" si="54"/>
        <v>1</v>
      </c>
      <c r="J71" s="10">
        <f t="shared" si="54"/>
        <v>1</v>
      </c>
      <c r="K71" s="10">
        <f t="shared" si="54"/>
        <v>0</v>
      </c>
      <c r="L71" s="10">
        <f t="shared" si="54"/>
        <v>1</v>
      </c>
      <c r="M71" s="10">
        <f t="shared" si="54"/>
        <v>1</v>
      </c>
      <c r="N71" s="10">
        <f t="shared" si="54"/>
        <v>1</v>
      </c>
      <c r="O71" s="10">
        <f t="shared" si="54"/>
        <v>1</v>
      </c>
      <c r="P71" s="10">
        <f t="shared" si="54"/>
        <v>1</v>
      </c>
      <c r="Q71" s="10">
        <f t="shared" si="54"/>
        <v>1</v>
      </c>
      <c r="R71" s="10">
        <f t="shared" si="54"/>
        <v>1</v>
      </c>
    </row>
    <row r="72">
      <c r="F72" s="10" t="s">
        <v>31</v>
      </c>
      <c r="G72" s="10">
        <f t="shared" ref="G72:R72" si="55">IF($J10&gt;N$11,1,0)</f>
        <v>0</v>
      </c>
      <c r="H72" s="10">
        <f t="shared" si="55"/>
        <v>0</v>
      </c>
      <c r="I72" s="10">
        <f t="shared" si="55"/>
        <v>0</v>
      </c>
      <c r="J72" s="10">
        <f t="shared" si="55"/>
        <v>0</v>
      </c>
      <c r="K72" s="10">
        <f t="shared" si="55"/>
        <v>0</v>
      </c>
      <c r="L72" s="10">
        <f t="shared" si="55"/>
        <v>0</v>
      </c>
      <c r="M72" s="10">
        <f t="shared" si="55"/>
        <v>0</v>
      </c>
      <c r="N72" s="10">
        <f t="shared" si="55"/>
        <v>1</v>
      </c>
      <c r="O72" s="10">
        <f t="shared" si="55"/>
        <v>1</v>
      </c>
      <c r="P72" s="10">
        <f t="shared" si="55"/>
        <v>1</v>
      </c>
      <c r="Q72" s="10">
        <f t="shared" si="55"/>
        <v>1</v>
      </c>
      <c r="R72" s="10">
        <f t="shared" si="55"/>
        <v>0</v>
      </c>
    </row>
    <row r="73">
      <c r="F73" s="10" t="s">
        <v>32</v>
      </c>
      <c r="G73" s="10">
        <f t="shared" ref="G73:R73" si="56">IF($J11&gt;N$11,1,0)</f>
        <v>0</v>
      </c>
      <c r="H73" s="10">
        <f t="shared" si="56"/>
        <v>0</v>
      </c>
      <c r="I73" s="10">
        <f t="shared" si="56"/>
        <v>0</v>
      </c>
      <c r="J73" s="10">
        <f t="shared" si="56"/>
        <v>0</v>
      </c>
      <c r="K73" s="10">
        <f t="shared" si="56"/>
        <v>0</v>
      </c>
      <c r="L73" s="10">
        <f t="shared" si="56"/>
        <v>0</v>
      </c>
      <c r="M73" s="10">
        <f t="shared" si="56"/>
        <v>0</v>
      </c>
      <c r="N73" s="10">
        <f t="shared" si="56"/>
        <v>1</v>
      </c>
      <c r="O73" s="10">
        <f t="shared" si="56"/>
        <v>1</v>
      </c>
      <c r="P73" s="10">
        <f t="shared" si="56"/>
        <v>1</v>
      </c>
      <c r="Q73" s="10">
        <f t="shared" si="56"/>
        <v>1</v>
      </c>
      <c r="R73" s="10">
        <f t="shared" si="56"/>
        <v>0</v>
      </c>
    </row>
    <row r="74">
      <c r="F74" s="10" t="s">
        <v>33</v>
      </c>
      <c r="G74" s="10">
        <f t="shared" ref="G74:R74" si="57">IF($J12&gt;N$11,1,0)</f>
        <v>1</v>
      </c>
      <c r="H74" s="10">
        <f t="shared" si="57"/>
        <v>0</v>
      </c>
      <c r="I74" s="10">
        <f t="shared" si="57"/>
        <v>1</v>
      </c>
      <c r="J74" s="10">
        <f t="shared" si="57"/>
        <v>1</v>
      </c>
      <c r="K74" s="10">
        <f t="shared" si="57"/>
        <v>0</v>
      </c>
      <c r="L74" s="10">
        <f t="shared" si="57"/>
        <v>1</v>
      </c>
      <c r="M74" s="10">
        <f t="shared" si="57"/>
        <v>1</v>
      </c>
      <c r="N74" s="10">
        <f t="shared" si="57"/>
        <v>1</v>
      </c>
      <c r="O74" s="10">
        <f t="shared" si="57"/>
        <v>1</v>
      </c>
      <c r="P74" s="10">
        <f t="shared" si="57"/>
        <v>1</v>
      </c>
      <c r="Q74" s="10">
        <f t="shared" si="57"/>
        <v>1</v>
      </c>
      <c r="R74" s="10">
        <f t="shared" si="57"/>
        <v>1</v>
      </c>
    </row>
    <row r="75">
      <c r="F75" s="10" t="s">
        <v>34</v>
      </c>
      <c r="G75" s="10">
        <f t="shared" ref="G75:R75" si="58">IF($J13&gt;N$11,1,0)</f>
        <v>1</v>
      </c>
      <c r="H75" s="10">
        <f t="shared" si="58"/>
        <v>0</v>
      </c>
      <c r="I75" s="10">
        <f t="shared" si="58"/>
        <v>1</v>
      </c>
      <c r="J75" s="10">
        <f t="shared" si="58"/>
        <v>1</v>
      </c>
      <c r="K75" s="10">
        <f t="shared" si="58"/>
        <v>0</v>
      </c>
      <c r="L75" s="10">
        <f t="shared" si="58"/>
        <v>0</v>
      </c>
      <c r="M75" s="10">
        <f t="shared" si="58"/>
        <v>1</v>
      </c>
      <c r="N75" s="10">
        <f t="shared" si="58"/>
        <v>1</v>
      </c>
      <c r="O75" s="10">
        <f t="shared" si="58"/>
        <v>1</v>
      </c>
      <c r="P75" s="10">
        <f t="shared" si="58"/>
        <v>1</v>
      </c>
      <c r="Q75" s="10">
        <f t="shared" si="58"/>
        <v>1</v>
      </c>
      <c r="R75" s="10">
        <f t="shared" si="58"/>
        <v>1</v>
      </c>
    </row>
    <row r="76">
      <c r="F76" s="10" t="s">
        <v>35</v>
      </c>
      <c r="G76" s="10">
        <f t="shared" ref="G76:R76" si="59">IF($J14&gt;N$11,1,0)</f>
        <v>0</v>
      </c>
      <c r="H76" s="10">
        <f t="shared" si="59"/>
        <v>0</v>
      </c>
      <c r="I76" s="10">
        <f t="shared" si="59"/>
        <v>0</v>
      </c>
      <c r="J76" s="10">
        <f t="shared" si="59"/>
        <v>0</v>
      </c>
      <c r="K76" s="10">
        <f t="shared" si="59"/>
        <v>0</v>
      </c>
      <c r="L76" s="10">
        <f t="shared" si="59"/>
        <v>0</v>
      </c>
      <c r="M76" s="10">
        <f t="shared" si="59"/>
        <v>0</v>
      </c>
      <c r="N76" s="10">
        <f t="shared" si="59"/>
        <v>1</v>
      </c>
      <c r="O76" s="10">
        <f t="shared" si="59"/>
        <v>1</v>
      </c>
      <c r="P76" s="10">
        <f t="shared" si="59"/>
        <v>1</v>
      </c>
      <c r="Q76" s="10">
        <f t="shared" si="59"/>
        <v>1</v>
      </c>
      <c r="R76" s="10">
        <f t="shared" si="59"/>
        <v>0</v>
      </c>
    </row>
    <row r="77">
      <c r="F77" s="10" t="s">
        <v>36</v>
      </c>
      <c r="G77" s="10">
        <f t="shared" ref="G77:R77" si="60">IF($J15&gt;N$11,1,0)</f>
        <v>0</v>
      </c>
      <c r="H77" s="10">
        <f t="shared" si="60"/>
        <v>0</v>
      </c>
      <c r="I77" s="10">
        <f t="shared" si="60"/>
        <v>0</v>
      </c>
      <c r="J77" s="10">
        <f t="shared" si="60"/>
        <v>0</v>
      </c>
      <c r="K77" s="10">
        <f t="shared" si="60"/>
        <v>0</v>
      </c>
      <c r="L77" s="10">
        <f t="shared" si="60"/>
        <v>0</v>
      </c>
      <c r="M77" s="10">
        <f t="shared" si="60"/>
        <v>0</v>
      </c>
      <c r="N77" s="10">
        <f t="shared" si="60"/>
        <v>0</v>
      </c>
      <c r="O77" s="10">
        <f t="shared" si="60"/>
        <v>0</v>
      </c>
      <c r="P77" s="10">
        <f t="shared" si="60"/>
        <v>0</v>
      </c>
      <c r="Q77" s="10">
        <f t="shared" si="60"/>
        <v>0</v>
      </c>
      <c r="R77" s="10">
        <f t="shared" si="60"/>
        <v>0</v>
      </c>
    </row>
    <row r="78">
      <c r="F78" s="10" t="s">
        <v>37</v>
      </c>
      <c r="G78" s="10">
        <f t="shared" ref="G78:R78" si="61">IF($J16&gt;N$11,1,0)</f>
        <v>0</v>
      </c>
      <c r="H78" s="10">
        <f t="shared" si="61"/>
        <v>0</v>
      </c>
      <c r="I78" s="10">
        <f t="shared" si="61"/>
        <v>0</v>
      </c>
      <c r="J78" s="10">
        <f t="shared" si="61"/>
        <v>0</v>
      </c>
      <c r="K78" s="10">
        <f t="shared" si="61"/>
        <v>0</v>
      </c>
      <c r="L78" s="10">
        <f t="shared" si="61"/>
        <v>0</v>
      </c>
      <c r="M78" s="10">
        <f t="shared" si="61"/>
        <v>0</v>
      </c>
      <c r="N78" s="10">
        <f t="shared" si="61"/>
        <v>0</v>
      </c>
      <c r="O78" s="10">
        <f t="shared" si="61"/>
        <v>0</v>
      </c>
      <c r="P78" s="10">
        <f t="shared" si="61"/>
        <v>0</v>
      </c>
      <c r="Q78" s="10">
        <f t="shared" si="61"/>
        <v>0</v>
      </c>
      <c r="R78" s="10">
        <f t="shared" si="61"/>
        <v>0</v>
      </c>
    </row>
    <row r="79">
      <c r="F79" s="10" t="s">
        <v>38</v>
      </c>
      <c r="G79" s="10">
        <f t="shared" ref="G79:R79" si="62">IF($J17&gt;N$11,1,0)</f>
        <v>0</v>
      </c>
      <c r="H79" s="10">
        <f t="shared" si="62"/>
        <v>0</v>
      </c>
      <c r="I79" s="10">
        <f t="shared" si="62"/>
        <v>0</v>
      </c>
      <c r="J79" s="10">
        <f t="shared" si="62"/>
        <v>0</v>
      </c>
      <c r="K79" s="10">
        <f t="shared" si="62"/>
        <v>0</v>
      </c>
      <c r="L79" s="10">
        <f t="shared" si="62"/>
        <v>0</v>
      </c>
      <c r="M79" s="10">
        <f t="shared" si="62"/>
        <v>0</v>
      </c>
      <c r="N79" s="10">
        <f t="shared" si="62"/>
        <v>0</v>
      </c>
      <c r="O79" s="10">
        <f t="shared" si="62"/>
        <v>0</v>
      </c>
      <c r="P79" s="10">
        <f t="shared" si="62"/>
        <v>0</v>
      </c>
      <c r="Q79" s="10">
        <f t="shared" si="62"/>
        <v>0</v>
      </c>
      <c r="R79" s="10">
        <f t="shared" si="62"/>
        <v>0</v>
      </c>
    </row>
    <row r="80">
      <c r="F80" s="10" t="s">
        <v>39</v>
      </c>
      <c r="G80" s="10">
        <f t="shared" ref="G80:R80" si="63">IF($J18&gt;N$11,1,0)</f>
        <v>0</v>
      </c>
      <c r="H80" s="10">
        <f t="shared" si="63"/>
        <v>0</v>
      </c>
      <c r="I80" s="10">
        <f t="shared" si="63"/>
        <v>0</v>
      </c>
      <c r="J80" s="10">
        <f t="shared" si="63"/>
        <v>0</v>
      </c>
      <c r="K80" s="10">
        <f t="shared" si="63"/>
        <v>0</v>
      </c>
      <c r="L80" s="10">
        <f t="shared" si="63"/>
        <v>0</v>
      </c>
      <c r="M80" s="10">
        <f t="shared" si="63"/>
        <v>0</v>
      </c>
      <c r="N80" s="10">
        <f t="shared" si="63"/>
        <v>0</v>
      </c>
      <c r="O80" s="10">
        <f t="shared" si="63"/>
        <v>0</v>
      </c>
      <c r="P80" s="10">
        <f t="shared" si="63"/>
        <v>0</v>
      </c>
      <c r="Q80" s="10">
        <f t="shared" si="63"/>
        <v>0</v>
      </c>
      <c r="R80" s="10">
        <f t="shared" si="63"/>
        <v>0</v>
      </c>
    </row>
    <row r="81">
      <c r="F81" s="10" t="s">
        <v>40</v>
      </c>
      <c r="G81" s="10">
        <f t="shared" ref="G81:R81" si="64">IF($J19&gt;N$11,1,0)</f>
        <v>0</v>
      </c>
      <c r="H81" s="10">
        <f t="shared" si="64"/>
        <v>0</v>
      </c>
      <c r="I81" s="10">
        <f t="shared" si="64"/>
        <v>0</v>
      </c>
      <c r="J81" s="10">
        <f t="shared" si="64"/>
        <v>0</v>
      </c>
      <c r="K81" s="10">
        <f t="shared" si="64"/>
        <v>0</v>
      </c>
      <c r="L81" s="10">
        <f t="shared" si="64"/>
        <v>0</v>
      </c>
      <c r="M81" s="10">
        <f t="shared" si="64"/>
        <v>0</v>
      </c>
      <c r="N81" s="10">
        <f t="shared" si="64"/>
        <v>1</v>
      </c>
      <c r="O81" s="10">
        <f t="shared" si="64"/>
        <v>1</v>
      </c>
      <c r="P81" s="10">
        <f t="shared" si="64"/>
        <v>1</v>
      </c>
      <c r="Q81" s="10">
        <f t="shared" si="64"/>
        <v>1</v>
      </c>
      <c r="R81" s="10">
        <f t="shared" si="64"/>
        <v>0</v>
      </c>
    </row>
    <row r="83">
      <c r="F83" s="11" t="s">
        <v>43</v>
      </c>
    </row>
    <row r="84">
      <c r="G84" s="10" t="s">
        <v>29</v>
      </c>
      <c r="H84" s="10" t="s">
        <v>30</v>
      </c>
      <c r="I84" s="10" t="s">
        <v>31</v>
      </c>
      <c r="J84" s="10" t="s">
        <v>32</v>
      </c>
      <c r="K84" s="10" t="s">
        <v>33</v>
      </c>
      <c r="L84" s="10" t="s">
        <v>34</v>
      </c>
      <c r="M84" s="10" t="s">
        <v>35</v>
      </c>
      <c r="N84" s="10" t="s">
        <v>36</v>
      </c>
      <c r="O84" s="10" t="s">
        <v>37</v>
      </c>
      <c r="P84" s="10" t="s">
        <v>38</v>
      </c>
      <c r="Q84" s="10" t="s">
        <v>39</v>
      </c>
      <c r="R84" s="10" t="s">
        <v>40</v>
      </c>
    </row>
    <row r="85">
      <c r="F85" s="10" t="s">
        <v>29</v>
      </c>
      <c r="G85" s="10">
        <f t="shared" ref="G85:R85" si="65">IF($K8&gt;N$12,1,0)</f>
        <v>0</v>
      </c>
      <c r="H85" s="10">
        <f t="shared" si="65"/>
        <v>0</v>
      </c>
      <c r="I85" s="10">
        <f t="shared" si="65"/>
        <v>1</v>
      </c>
      <c r="J85" s="10">
        <f t="shared" si="65"/>
        <v>1</v>
      </c>
      <c r="K85" s="10">
        <f t="shared" si="65"/>
        <v>0</v>
      </c>
      <c r="L85" s="10">
        <f t="shared" si="65"/>
        <v>0</v>
      </c>
      <c r="M85" s="10">
        <f t="shared" si="65"/>
        <v>1</v>
      </c>
      <c r="N85" s="10">
        <f t="shared" si="65"/>
        <v>1</v>
      </c>
      <c r="O85" s="10">
        <f t="shared" si="65"/>
        <v>0</v>
      </c>
      <c r="P85" s="10">
        <f t="shared" si="65"/>
        <v>1</v>
      </c>
      <c r="Q85" s="10">
        <f t="shared" si="65"/>
        <v>1</v>
      </c>
      <c r="R85" s="10">
        <f t="shared" si="65"/>
        <v>1</v>
      </c>
    </row>
    <row r="86">
      <c r="F86" s="10" t="s">
        <v>30</v>
      </c>
      <c r="G86" s="10">
        <f t="shared" ref="G86:R86" si="66">IF($K9&gt;N$12,1,0)</f>
        <v>0</v>
      </c>
      <c r="H86" s="10">
        <f t="shared" si="66"/>
        <v>0</v>
      </c>
      <c r="I86" s="10">
        <f t="shared" si="66"/>
        <v>1</v>
      </c>
      <c r="J86" s="10">
        <f t="shared" si="66"/>
        <v>1</v>
      </c>
      <c r="K86" s="10">
        <f t="shared" si="66"/>
        <v>0</v>
      </c>
      <c r="L86" s="10">
        <f t="shared" si="66"/>
        <v>0</v>
      </c>
      <c r="M86" s="10">
        <f t="shared" si="66"/>
        <v>1</v>
      </c>
      <c r="N86" s="10">
        <f t="shared" si="66"/>
        <v>1</v>
      </c>
      <c r="O86" s="10">
        <f t="shared" si="66"/>
        <v>0</v>
      </c>
      <c r="P86" s="10">
        <f t="shared" si="66"/>
        <v>1</v>
      </c>
      <c r="Q86" s="10">
        <f t="shared" si="66"/>
        <v>1</v>
      </c>
      <c r="R86" s="10">
        <f t="shared" si="66"/>
        <v>1</v>
      </c>
    </row>
    <row r="87">
      <c r="F87" s="10" t="s">
        <v>31</v>
      </c>
      <c r="G87" s="10">
        <f t="shared" ref="G87:R87" si="67">IF($K10&gt;N$12,1,0)</f>
        <v>0</v>
      </c>
      <c r="H87" s="10">
        <f t="shared" si="67"/>
        <v>0</v>
      </c>
      <c r="I87" s="10">
        <f t="shared" si="67"/>
        <v>0</v>
      </c>
      <c r="J87" s="10">
        <f t="shared" si="67"/>
        <v>1</v>
      </c>
      <c r="K87" s="10">
        <f t="shared" si="67"/>
        <v>0</v>
      </c>
      <c r="L87" s="10">
        <f t="shared" si="67"/>
        <v>0</v>
      </c>
      <c r="M87" s="10">
        <f t="shared" si="67"/>
        <v>0</v>
      </c>
      <c r="N87" s="10">
        <f t="shared" si="67"/>
        <v>1</v>
      </c>
      <c r="O87" s="10">
        <f t="shared" si="67"/>
        <v>0</v>
      </c>
      <c r="P87" s="10">
        <f t="shared" si="67"/>
        <v>0</v>
      </c>
      <c r="Q87" s="10">
        <f t="shared" si="67"/>
        <v>1</v>
      </c>
      <c r="R87" s="10">
        <f t="shared" si="67"/>
        <v>0</v>
      </c>
    </row>
    <row r="88">
      <c r="F88" s="10" t="s">
        <v>32</v>
      </c>
      <c r="G88" s="10">
        <f t="shared" ref="G88:R88" si="68">IF($K11&gt;N$12,1,0)</f>
        <v>0</v>
      </c>
      <c r="H88" s="10">
        <f t="shared" si="68"/>
        <v>0</v>
      </c>
      <c r="I88" s="10">
        <f t="shared" si="68"/>
        <v>0</v>
      </c>
      <c r="J88" s="10">
        <f t="shared" si="68"/>
        <v>0</v>
      </c>
      <c r="K88" s="10">
        <f t="shared" si="68"/>
        <v>0</v>
      </c>
      <c r="L88" s="10">
        <f t="shared" si="68"/>
        <v>0</v>
      </c>
      <c r="M88" s="10">
        <f t="shared" si="68"/>
        <v>0</v>
      </c>
      <c r="N88" s="10">
        <f t="shared" si="68"/>
        <v>0</v>
      </c>
      <c r="O88" s="10">
        <f t="shared" si="68"/>
        <v>0</v>
      </c>
      <c r="P88" s="10">
        <f t="shared" si="68"/>
        <v>0</v>
      </c>
      <c r="Q88" s="10">
        <f t="shared" si="68"/>
        <v>0</v>
      </c>
      <c r="R88" s="10">
        <f t="shared" si="68"/>
        <v>0</v>
      </c>
    </row>
    <row r="89">
      <c r="F89" s="10" t="s">
        <v>33</v>
      </c>
      <c r="G89" s="10">
        <f t="shared" ref="G89:R89" si="69">IF($K12&gt;N$12,1,0)</f>
        <v>0</v>
      </c>
      <c r="H89" s="10">
        <f t="shared" si="69"/>
        <v>0</v>
      </c>
      <c r="I89" s="10">
        <f t="shared" si="69"/>
        <v>1</v>
      </c>
      <c r="J89" s="10">
        <f t="shared" si="69"/>
        <v>1</v>
      </c>
      <c r="K89" s="10">
        <f t="shared" si="69"/>
        <v>0</v>
      </c>
      <c r="L89" s="10">
        <f t="shared" si="69"/>
        <v>0</v>
      </c>
      <c r="M89" s="10">
        <f t="shared" si="69"/>
        <v>1</v>
      </c>
      <c r="N89" s="10">
        <f t="shared" si="69"/>
        <v>1</v>
      </c>
      <c r="O89" s="10">
        <f t="shared" si="69"/>
        <v>0</v>
      </c>
      <c r="P89" s="10">
        <f t="shared" si="69"/>
        <v>1</v>
      </c>
      <c r="Q89" s="10">
        <f t="shared" si="69"/>
        <v>1</v>
      </c>
      <c r="R89" s="10">
        <f t="shared" si="69"/>
        <v>1</v>
      </c>
    </row>
    <row r="90">
      <c r="F90" s="10" t="s">
        <v>34</v>
      </c>
      <c r="G90" s="10">
        <f t="shared" ref="G90:R90" si="70">IF($K13&gt;N$12,1,0)</f>
        <v>0</v>
      </c>
      <c r="H90" s="10">
        <f t="shared" si="70"/>
        <v>0</v>
      </c>
      <c r="I90" s="10">
        <f t="shared" si="70"/>
        <v>1</v>
      </c>
      <c r="J90" s="10">
        <f t="shared" si="70"/>
        <v>1</v>
      </c>
      <c r="K90" s="10">
        <f t="shared" si="70"/>
        <v>0</v>
      </c>
      <c r="L90" s="10">
        <f t="shared" si="70"/>
        <v>0</v>
      </c>
      <c r="M90" s="10">
        <f t="shared" si="70"/>
        <v>1</v>
      </c>
      <c r="N90" s="10">
        <f t="shared" si="70"/>
        <v>1</v>
      </c>
      <c r="O90" s="10">
        <f t="shared" si="70"/>
        <v>0</v>
      </c>
      <c r="P90" s="10">
        <f t="shared" si="70"/>
        <v>1</v>
      </c>
      <c r="Q90" s="10">
        <f t="shared" si="70"/>
        <v>1</v>
      </c>
      <c r="R90" s="10">
        <f t="shared" si="70"/>
        <v>1</v>
      </c>
    </row>
    <row r="91">
      <c r="F91" s="10" t="s">
        <v>35</v>
      </c>
      <c r="G91" s="10">
        <f t="shared" ref="G91:R91" si="71">IF($K14&gt;N$12,1,0)</f>
        <v>0</v>
      </c>
      <c r="H91" s="10">
        <f t="shared" si="71"/>
        <v>0</v>
      </c>
      <c r="I91" s="10">
        <f t="shared" si="71"/>
        <v>0</v>
      </c>
      <c r="J91" s="10">
        <f t="shared" si="71"/>
        <v>1</v>
      </c>
      <c r="K91" s="10">
        <f t="shared" si="71"/>
        <v>0</v>
      </c>
      <c r="L91" s="10">
        <f t="shared" si="71"/>
        <v>0</v>
      </c>
      <c r="M91" s="10">
        <f t="shared" si="71"/>
        <v>0</v>
      </c>
      <c r="N91" s="10">
        <f t="shared" si="71"/>
        <v>1</v>
      </c>
      <c r="O91" s="10">
        <f t="shared" si="71"/>
        <v>0</v>
      </c>
      <c r="P91" s="10">
        <f t="shared" si="71"/>
        <v>0</v>
      </c>
      <c r="Q91" s="10">
        <f t="shared" si="71"/>
        <v>1</v>
      </c>
      <c r="R91" s="10">
        <f t="shared" si="71"/>
        <v>0</v>
      </c>
    </row>
    <row r="92">
      <c r="F92" s="10" t="s">
        <v>36</v>
      </c>
      <c r="G92" s="10">
        <f t="shared" ref="G92:R92" si="72">IF($K15&gt;N$12,1,0)</f>
        <v>0</v>
      </c>
      <c r="H92" s="10">
        <f t="shared" si="72"/>
        <v>0</v>
      </c>
      <c r="I92" s="10">
        <f t="shared" si="72"/>
        <v>0</v>
      </c>
      <c r="J92" s="10">
        <f t="shared" si="72"/>
        <v>0</v>
      </c>
      <c r="K92" s="10">
        <f t="shared" si="72"/>
        <v>0</v>
      </c>
      <c r="L92" s="10">
        <f t="shared" si="72"/>
        <v>0</v>
      </c>
      <c r="M92" s="10">
        <f t="shared" si="72"/>
        <v>0</v>
      </c>
      <c r="N92" s="10">
        <f t="shared" si="72"/>
        <v>0</v>
      </c>
      <c r="O92" s="10">
        <f t="shared" si="72"/>
        <v>0</v>
      </c>
      <c r="P92" s="10">
        <f t="shared" si="72"/>
        <v>0</v>
      </c>
      <c r="Q92" s="10">
        <f t="shared" si="72"/>
        <v>0</v>
      </c>
      <c r="R92" s="10">
        <f t="shared" si="72"/>
        <v>0</v>
      </c>
    </row>
    <row r="93">
      <c r="F93" s="10" t="s">
        <v>37</v>
      </c>
      <c r="G93" s="10">
        <f t="shared" ref="G93:R93" si="73">IF($K16&gt;N$12,1,0)</f>
        <v>0</v>
      </c>
      <c r="H93" s="10">
        <f t="shared" si="73"/>
        <v>0</v>
      </c>
      <c r="I93" s="10">
        <f t="shared" si="73"/>
        <v>1</v>
      </c>
      <c r="J93" s="10">
        <f t="shared" si="73"/>
        <v>1</v>
      </c>
      <c r="K93" s="10">
        <f t="shared" si="73"/>
        <v>0</v>
      </c>
      <c r="L93" s="10">
        <f t="shared" si="73"/>
        <v>0</v>
      </c>
      <c r="M93" s="10">
        <f t="shared" si="73"/>
        <v>1</v>
      </c>
      <c r="N93" s="10">
        <f t="shared" si="73"/>
        <v>1</v>
      </c>
      <c r="O93" s="10">
        <f t="shared" si="73"/>
        <v>0</v>
      </c>
      <c r="P93" s="10">
        <f t="shared" si="73"/>
        <v>1</v>
      </c>
      <c r="Q93" s="10">
        <f t="shared" si="73"/>
        <v>1</v>
      </c>
      <c r="R93" s="10">
        <f t="shared" si="73"/>
        <v>1</v>
      </c>
    </row>
    <row r="94">
      <c r="F94" s="10" t="s">
        <v>38</v>
      </c>
      <c r="G94" s="10">
        <f t="shared" ref="G94:R94" si="74">IF($K17&gt;N$12,1,0)</f>
        <v>0</v>
      </c>
      <c r="H94" s="10">
        <f t="shared" si="74"/>
        <v>0</v>
      </c>
      <c r="I94" s="10">
        <f t="shared" si="74"/>
        <v>0</v>
      </c>
      <c r="J94" s="10">
        <f t="shared" si="74"/>
        <v>1</v>
      </c>
      <c r="K94" s="10">
        <f t="shared" si="74"/>
        <v>0</v>
      </c>
      <c r="L94" s="10">
        <f t="shared" si="74"/>
        <v>0</v>
      </c>
      <c r="M94" s="10">
        <f t="shared" si="74"/>
        <v>0</v>
      </c>
      <c r="N94" s="10">
        <f t="shared" si="74"/>
        <v>1</v>
      </c>
      <c r="O94" s="10">
        <f t="shared" si="74"/>
        <v>0</v>
      </c>
      <c r="P94" s="10">
        <f t="shared" si="74"/>
        <v>0</v>
      </c>
      <c r="Q94" s="10">
        <f t="shared" si="74"/>
        <v>1</v>
      </c>
      <c r="R94" s="10">
        <f t="shared" si="74"/>
        <v>0</v>
      </c>
    </row>
    <row r="95">
      <c r="F95" s="10" t="s">
        <v>39</v>
      </c>
      <c r="G95" s="10">
        <f t="shared" ref="G95:R95" si="75">IF($K18&gt;N$12,1,0)</f>
        <v>0</v>
      </c>
      <c r="H95" s="10">
        <f t="shared" si="75"/>
        <v>0</v>
      </c>
      <c r="I95" s="10">
        <f t="shared" si="75"/>
        <v>0</v>
      </c>
      <c r="J95" s="10">
        <f t="shared" si="75"/>
        <v>0</v>
      </c>
      <c r="K95" s="10">
        <f t="shared" si="75"/>
        <v>0</v>
      </c>
      <c r="L95" s="10">
        <f t="shared" si="75"/>
        <v>0</v>
      </c>
      <c r="M95" s="10">
        <f t="shared" si="75"/>
        <v>0</v>
      </c>
      <c r="N95" s="10">
        <f t="shared" si="75"/>
        <v>0</v>
      </c>
      <c r="O95" s="10">
        <f t="shared" si="75"/>
        <v>0</v>
      </c>
      <c r="P95" s="10">
        <f t="shared" si="75"/>
        <v>0</v>
      </c>
      <c r="Q95" s="10">
        <f t="shared" si="75"/>
        <v>0</v>
      </c>
      <c r="R95" s="10">
        <f t="shared" si="75"/>
        <v>0</v>
      </c>
    </row>
    <row r="96">
      <c r="F96" s="10" t="s">
        <v>40</v>
      </c>
      <c r="G96" s="10">
        <f t="shared" ref="G96:R96" si="76">IF($K19&gt;N$12,1,0)</f>
        <v>0</v>
      </c>
      <c r="H96" s="10">
        <f t="shared" si="76"/>
        <v>0</v>
      </c>
      <c r="I96" s="10">
        <f t="shared" si="76"/>
        <v>0</v>
      </c>
      <c r="J96" s="10">
        <f t="shared" si="76"/>
        <v>1</v>
      </c>
      <c r="K96" s="10">
        <f t="shared" si="76"/>
        <v>0</v>
      </c>
      <c r="L96" s="10">
        <f t="shared" si="76"/>
        <v>0</v>
      </c>
      <c r="M96" s="10">
        <f t="shared" si="76"/>
        <v>0</v>
      </c>
      <c r="N96" s="10">
        <f t="shared" si="76"/>
        <v>1</v>
      </c>
      <c r="O96" s="10">
        <f t="shared" si="76"/>
        <v>0</v>
      </c>
      <c r="P96" s="10">
        <f t="shared" si="76"/>
        <v>0</v>
      </c>
      <c r="Q96" s="10">
        <f t="shared" si="76"/>
        <v>1</v>
      </c>
      <c r="R96" s="10">
        <f t="shared" si="76"/>
        <v>0</v>
      </c>
    </row>
  </sheetData>
  <mergeCells count="6">
    <mergeCell ref="U18:AG18"/>
    <mergeCell ref="F23:R23"/>
    <mergeCell ref="F38:R38"/>
    <mergeCell ref="F53:R53"/>
    <mergeCell ref="F68:R68"/>
    <mergeCell ref="F83:R83"/>
  </mergeCells>
  <drawing r:id="rId1"/>
</worksheet>
</file>