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_21_01_19\MY_PAPERS\ECOGENIE_PRESENT\sediment_trap\traps_for_plots\"/>
    </mc:Choice>
  </mc:AlternateContent>
  <xr:revisionPtr revIDLastSave="0" documentId="13_ncr:40009_{DAE88D2F-266A-4CC2-B32D-15DB0A6FBDA0}" xr6:coauthVersionLast="43" xr6:coauthVersionMax="43" xr10:uidLastSave="{00000000-0000-0000-0000-000000000000}"/>
  <bookViews>
    <workbookView xWindow="-108" yWindow="-108" windowWidth="23256" windowHeight="12576"/>
  </bookViews>
  <sheets>
    <sheet name="subtropics_close_to_Japan" sheetId="1" r:id="rId1"/>
  </sheets>
  <calcPr calcId="0"/>
</workbook>
</file>

<file path=xl/calcChain.xml><?xml version="1.0" encoding="utf-8"?>
<calcChain xmlns="http://schemas.openxmlformats.org/spreadsheetml/2006/main">
  <c r="N29" i="1" l="1"/>
  <c r="M29" i="1"/>
  <c r="N28" i="1"/>
  <c r="M28" i="1"/>
  <c r="N27" i="1"/>
  <c r="M27" i="1"/>
</calcChain>
</file>

<file path=xl/sharedStrings.xml><?xml version="1.0" encoding="utf-8"?>
<sst xmlns="http://schemas.openxmlformats.org/spreadsheetml/2006/main" count="73" uniqueCount="73">
  <si>
    <t>/* DATA DESCRIPTION:</t>
  </si>
  <si>
    <t>Citation:</t>
  </si>
  <si>
    <t>Zaric, Snjezana (2005): Planktic foraminiferal flux of sediment trap WCT1_trap, 917 m trap depth. PANGAEA, https://doi.org/10.1594/PANGAEA.264755</t>
  </si>
  <si>
    <t>Related to:</t>
  </si>
  <si>
    <t>Mohiuddin, Mia Mohammad; Nishimura, Akiko; Tanaka, Yuichiro; Shimamoto, Akifumi (2002): Regional and interannual productivity of biogenic components and planktonic foraminiferal fluxes in the northwestern Pacific Basin. Marine Micropaleontology, 45(1), 57-82, https://doi.org/10.1016/S0377-8398(01)00045-7</t>
  </si>
  <si>
    <t>Zaric, Snjezana; Donner, Barbara; Fischer, Gerhard; Mulitza, Stefan; Wefer, Gerold (2005): Sensitivity of planktic foraminifera to sea surface temperature and export production as derived from sediment trap data. Marine Micropaleontology, 55(1-2), 75-105, https://doi.org/10.1016/j.marmicro.2005.01.002</t>
  </si>
  <si>
    <t>Project(s):</t>
  </si>
  <si>
    <t>Center for Marine Environmental Sciences (MARUM) (URI: http://www.marum.de/en/)</t>
  </si>
  <si>
    <t>Coverage:</t>
  </si>
  <si>
    <t>LATITUDE: 25.000000 * LONGITUDE: 137.000000</t>
  </si>
  <si>
    <t>DATE/TIME START: 1997-12-07T00:00:00 * DATE/TIME END: 1998-07-29T00:00:00</t>
  </si>
  <si>
    <t>MINIMUM DEPTH, water: 917 m * MAXIMUM DEPTH, water: 917 m</t>
  </si>
  <si>
    <t>Event(s):</t>
  </si>
  <si>
    <t>WCT1-1_trap (WCT1-1) * LATITUDE: 25.000000 * LONGITUDE: 137.000000 * DATE/TIME: 1997-12-07T00:00:00 * ELEVATION: -4905.0 m * LOCATION: Northwest Pacific * DEVICE: Trap (TRAP)</t>
  </si>
  <si>
    <t>Comment:</t>
  </si>
  <si>
    <t>Counting &gt;125 micron fraction</t>
  </si>
  <si>
    <t>Parameter(s):</t>
  </si>
  <si>
    <t>DEPTH, water [m] (Depth water) * GEOCODE</t>
  </si>
  <si>
    <t>DATE/TIME (Date/Time) * GEOCODE</t>
  </si>
  <si>
    <t>Date/time end (Date/time end) * PI: Zaric, Snjezana (zaric@uni-bremen.de)</t>
  </si>
  <si>
    <t>Duration, number of days [days] (Duration) * PI: Zaric, Snjezana (zaric@uni-bremen.de) * METHOD: Calculated</t>
  </si>
  <si>
    <t>Sample code/label (Sample label) * PI: Zaric, Snjezana (zaric@uni-bremen.de)</t>
  </si>
  <si>
    <t>Temperature, water, interpolated [Â°C] (Temp interp) * PI: Zaric, Snjezana (zaric@uni-bremen.de) * COMMENT: mean sea-surface temperature of 2 weeks prior to the sampling interval</t>
  </si>
  <si>
    <t>Carbon, organic, particulate flux per day [mg/m**2/day] (POC flux) * PI: Zaric, Snjezana (zaric@uni-bremen.de) * METHOD: Calculated, see reference(s)</t>
  </si>
  <si>
    <t>Foraminifera, planktic flux [#/m**2/day] (Foram plankt flux) * PI: Zaric, Snjezana (zaric@uni-bremen.de) * METHOD: Calculated, see reference(s)</t>
  </si>
  <si>
    <t>Globigerinella siphonifera flux [#/m**2/day] (G. siphonifera flux) * PI: Zaric, Snjezana (zaric@uni-bremen.de) * METHOD: Calculated, see reference(s)</t>
  </si>
  <si>
    <t>Globigerinoides ruber white flux [#/m**2/day] (G. ruber w flux) * PI: Zaric, Snjezana (zaric@uni-bremen.de) * METHOD: Calculated, see reference(s)</t>
  </si>
  <si>
    <t>Globigerinoides sacculifer flux [#/m**2/day] (G. sacculifer flux) * PI: Zaric, Snjezana (zaric@uni-bremen.de) * METHOD: Calculated, see reference(s)</t>
  </si>
  <si>
    <t>Neogloboquadrina pachyderma dextral flux [#/m**2/day] (N. pachyderma d flux) * PI: Zaric, Snjezana (zaric@uni-bremen.de) * METHOD: Calculated, see reference(s)</t>
  </si>
  <si>
    <t>License:</t>
  </si>
  <si>
    <t>Creative Commons Attribution 3.0 Unported (CC-BY-3.0)</t>
  </si>
  <si>
    <t>Size:</t>
  </si>
  <si>
    <t>179 data points</t>
  </si>
  <si>
    <t>*/</t>
  </si>
  <si>
    <t>Depth water [m]</t>
  </si>
  <si>
    <t>Date/Time</t>
  </si>
  <si>
    <t>Date/time end</t>
  </si>
  <si>
    <t>Duration [days]</t>
  </si>
  <si>
    <t>Sample label</t>
  </si>
  <si>
    <t>Temp interp [Â°C]</t>
  </si>
  <si>
    <t>POC flux [mg/m**2/day]</t>
  </si>
  <si>
    <t>Foram plankt flux [#/m**2/day]</t>
  </si>
  <si>
    <t>G. siphonifera flux [#/m**2/day]</t>
  </si>
  <si>
    <t>G. ruber w flux [#/m**2/day]</t>
  </si>
  <si>
    <t>G. sacculifer flux [#/m**2/day]</t>
  </si>
  <si>
    <t>N. pachyderma d flux [#/m**2/day]</t>
  </si>
  <si>
    <t>WCT1-1-U1</t>
  </si>
  <si>
    <t>WCT1-1-U2</t>
  </si>
  <si>
    <t>WCT1-1-U3</t>
  </si>
  <si>
    <t>WCT1-1-U4</t>
  </si>
  <si>
    <t>WCT1-1-U5</t>
  </si>
  <si>
    <t>WCT1-1-U6</t>
  </si>
  <si>
    <t>WCT1-1-U7</t>
  </si>
  <si>
    <t>WCT1-1-U8</t>
  </si>
  <si>
    <t>WCT1-1-U9</t>
  </si>
  <si>
    <t>WCT1-1-U10</t>
  </si>
  <si>
    <t>WCT1-1-U11</t>
  </si>
  <si>
    <t>WCT1-1-U12</t>
  </si>
  <si>
    <t>WCT1-1-U13</t>
  </si>
  <si>
    <t>WCT1-1-U14</t>
  </si>
  <si>
    <t>WCT1-1-U16</t>
  </si>
  <si>
    <t>WCT1-1-U17</t>
  </si>
  <si>
    <t>WCT1-1-U18</t>
  </si>
  <si>
    <t>WCT1-1-U19</t>
  </si>
  <si>
    <t>DAILY AVERAGE</t>
  </si>
  <si>
    <t>MONTHLY</t>
  </si>
  <si>
    <t>D</t>
  </si>
  <si>
    <t>J</t>
  </si>
  <si>
    <t>F</t>
  </si>
  <si>
    <t>M</t>
  </si>
  <si>
    <t>JUN</t>
  </si>
  <si>
    <t>JUL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</si>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</sst>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topLeftCell="A22" workbookViewId="0">
      <selection activeCell="M34" sqref="M34"/>
    </sheetView>
  </sheetViews>
  <sheetFormatPr defaultRowHeight="14.4" x14ac:dyDescent="0.3"/>
  <cols>
    <col min="2" max="2" width="11.21875" customWidth="1"/>
    <col min="3" max="3" width="12.44140625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B7" t="s">
        <v>10</v>
      </c>
    </row>
    <row r="8" spans="1:2" x14ac:dyDescent="0.3">
      <c r="B8" t="s">
        <v>11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B12" t="s">
        <v>18</v>
      </c>
    </row>
    <row r="13" spans="1:2" x14ac:dyDescent="0.3">
      <c r="B13" t="s">
        <v>19</v>
      </c>
    </row>
    <row r="14" spans="1:2" x14ac:dyDescent="0.3">
      <c r="B14" t="s">
        <v>20</v>
      </c>
    </row>
    <row r="15" spans="1:2" x14ac:dyDescent="0.3">
      <c r="B15" t="s">
        <v>21</v>
      </c>
    </row>
    <row r="16" spans="1:2" x14ac:dyDescent="0.3">
      <c r="B16" t="s">
        <v>22</v>
      </c>
    </row>
    <row r="17" spans="1:15" x14ac:dyDescent="0.3">
      <c r="B17" t="s">
        <v>23</v>
      </c>
    </row>
    <row r="18" spans="1:15" x14ac:dyDescent="0.3">
      <c r="B18" t="s">
        <v>24</v>
      </c>
    </row>
    <row r="19" spans="1:15" x14ac:dyDescent="0.3">
      <c r="B19" t="s">
        <v>25</v>
      </c>
    </row>
    <row r="20" spans="1:15" x14ac:dyDescent="0.3">
      <c r="B20" t="s">
        <v>26</v>
      </c>
    </row>
    <row r="21" spans="1:15" x14ac:dyDescent="0.3">
      <c r="B21" t="s">
        <v>27</v>
      </c>
    </row>
    <row r="22" spans="1:15" x14ac:dyDescent="0.3">
      <c r="B22" t="s">
        <v>28</v>
      </c>
    </row>
    <row r="23" spans="1:15" x14ac:dyDescent="0.3">
      <c r="A23" t="s">
        <v>29</v>
      </c>
      <c r="B23" t="s">
        <v>30</v>
      </c>
    </row>
    <row r="24" spans="1:15" x14ac:dyDescent="0.3">
      <c r="A24" t="s">
        <v>31</v>
      </c>
      <c r="B24" t="s">
        <v>32</v>
      </c>
    </row>
    <row r="25" spans="1:15" x14ac:dyDescent="0.3">
      <c r="A25" t="s">
        <v>33</v>
      </c>
    </row>
    <row r="26" spans="1:15" x14ac:dyDescent="0.3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40</v>
      </c>
      <c r="H26" t="s">
        <v>41</v>
      </c>
      <c r="I26" t="s">
        <v>42</v>
      </c>
      <c r="J26" t="s">
        <v>43</v>
      </c>
      <c r="K26" t="s">
        <v>44</v>
      </c>
      <c r="L26" t="s">
        <v>45</v>
      </c>
      <c r="M26" t="s">
        <v>64</v>
      </c>
      <c r="N26" t="s">
        <v>65</v>
      </c>
    </row>
    <row r="27" spans="1:15" x14ac:dyDescent="0.3">
      <c r="A27">
        <v>917</v>
      </c>
      <c r="B27" s="1">
        <v>35771</v>
      </c>
      <c r="C27" s="1">
        <v>35784</v>
      </c>
      <c r="D27">
        <v>13</v>
      </c>
      <c r="E27" t="s">
        <v>46</v>
      </c>
      <c r="F27">
        <v>25.5</v>
      </c>
      <c r="G27">
        <v>0.81</v>
      </c>
      <c r="H27">
        <v>96</v>
      </c>
      <c r="I27">
        <v>14.8</v>
      </c>
      <c r="J27">
        <v>32</v>
      </c>
      <c r="K27">
        <v>14.8</v>
      </c>
      <c r="L27">
        <v>2.5</v>
      </c>
      <c r="M27">
        <f>(L27*13+L28*11)/24</f>
        <v>3.6</v>
      </c>
      <c r="N27">
        <f>M27*24</f>
        <v>86.4</v>
      </c>
      <c r="O27" t="s">
        <v>66</v>
      </c>
    </row>
    <row r="28" spans="1:15" x14ac:dyDescent="0.3">
      <c r="A28">
        <v>917</v>
      </c>
      <c r="B28" s="1">
        <v>35784</v>
      </c>
      <c r="C28" s="1">
        <v>35797</v>
      </c>
      <c r="D28">
        <v>13</v>
      </c>
      <c r="E28" t="s">
        <v>47</v>
      </c>
      <c r="F28">
        <v>24.7</v>
      </c>
      <c r="G28">
        <v>1.38</v>
      </c>
      <c r="H28">
        <v>231.3</v>
      </c>
      <c r="I28">
        <v>7.4</v>
      </c>
      <c r="J28">
        <v>29.5</v>
      </c>
      <c r="K28">
        <v>54.2</v>
      </c>
      <c r="L28">
        <v>4.9000000000000004</v>
      </c>
      <c r="M28">
        <f>(L28*1+L29*13+L30*13+L31*4)/31</f>
        <v>3.5838709677419356</v>
      </c>
      <c r="N28">
        <f>M28*31</f>
        <v>111.10000000000001</v>
      </c>
      <c r="O28" t="s">
        <v>67</v>
      </c>
    </row>
    <row r="29" spans="1:15" x14ac:dyDescent="0.3">
      <c r="A29">
        <v>917</v>
      </c>
      <c r="B29" s="1">
        <v>35797</v>
      </c>
      <c r="C29" s="1">
        <v>35810</v>
      </c>
      <c r="D29">
        <v>13</v>
      </c>
      <c r="E29" t="s">
        <v>48</v>
      </c>
      <c r="F29">
        <v>24.08</v>
      </c>
      <c r="G29">
        <v>1.49</v>
      </c>
      <c r="H29">
        <v>211.6</v>
      </c>
      <c r="I29">
        <v>14.8</v>
      </c>
      <c r="J29">
        <v>29.5</v>
      </c>
      <c r="K29">
        <v>68.900000000000006</v>
      </c>
      <c r="L29">
        <v>4.9000000000000004</v>
      </c>
      <c r="M29">
        <f>L31/28</f>
        <v>8.9285714285714288E-2</v>
      </c>
      <c r="N29">
        <f>M29*28</f>
        <v>2.5</v>
      </c>
      <c r="O29" t="s">
        <v>68</v>
      </c>
    </row>
    <row r="30" spans="1:15" x14ac:dyDescent="0.3">
      <c r="A30">
        <v>917</v>
      </c>
      <c r="B30" s="1">
        <v>35810</v>
      </c>
      <c r="C30" s="1">
        <v>35823</v>
      </c>
      <c r="D30">
        <v>13</v>
      </c>
      <c r="E30" t="s">
        <v>49</v>
      </c>
      <c r="F30">
        <v>23.72</v>
      </c>
      <c r="G30">
        <v>1.61</v>
      </c>
      <c r="H30">
        <v>334.3</v>
      </c>
      <c r="I30">
        <v>24.6</v>
      </c>
      <c r="J30">
        <v>19.7</v>
      </c>
      <c r="K30">
        <v>9.8000000000000007</v>
      </c>
      <c r="L30">
        <v>2.5</v>
      </c>
      <c r="M30">
        <v>0</v>
      </c>
      <c r="N30">
        <v>0</v>
      </c>
      <c r="O30" t="s">
        <v>69</v>
      </c>
    </row>
    <row r="31" spans="1:15" x14ac:dyDescent="0.3">
      <c r="A31">
        <v>917</v>
      </c>
      <c r="B31" s="1">
        <v>35823</v>
      </c>
      <c r="C31" s="1">
        <v>35836</v>
      </c>
      <c r="D31">
        <v>13</v>
      </c>
      <c r="E31" t="s">
        <v>50</v>
      </c>
      <c r="F31">
        <v>23.36</v>
      </c>
      <c r="G31">
        <v>1.36</v>
      </c>
      <c r="H31">
        <v>190.6</v>
      </c>
      <c r="I31">
        <v>4.9000000000000004</v>
      </c>
      <c r="J31">
        <v>9.8000000000000007</v>
      </c>
      <c r="K31">
        <v>14.8</v>
      </c>
      <c r="L31">
        <v>2.5</v>
      </c>
      <c r="M31">
        <v>0</v>
      </c>
      <c r="N31">
        <v>0</v>
      </c>
      <c r="O31" t="s">
        <v>70</v>
      </c>
    </row>
    <row r="32" spans="1:15" x14ac:dyDescent="0.3">
      <c r="A32">
        <v>917</v>
      </c>
      <c r="B32" s="1">
        <v>35836</v>
      </c>
      <c r="C32" s="1">
        <v>35849</v>
      </c>
      <c r="D32">
        <v>13</v>
      </c>
      <c r="E32" t="s">
        <v>51</v>
      </c>
      <c r="F32">
        <v>22.88</v>
      </c>
      <c r="G32">
        <v>1.23</v>
      </c>
      <c r="H32">
        <v>160</v>
      </c>
      <c r="I32">
        <v>4.9000000000000004</v>
      </c>
      <c r="J32">
        <v>4.9000000000000004</v>
      </c>
      <c r="K32">
        <v>27.1</v>
      </c>
      <c r="L32">
        <v>0</v>
      </c>
      <c r="M32">
        <v>0</v>
      </c>
      <c r="N32">
        <v>0</v>
      </c>
      <c r="O32" t="s">
        <v>71</v>
      </c>
    </row>
    <row r="33" spans="1:15" x14ac:dyDescent="0.3">
      <c r="A33">
        <v>917</v>
      </c>
      <c r="B33" s="1">
        <v>35849</v>
      </c>
      <c r="C33" s="1">
        <v>35862</v>
      </c>
      <c r="D33">
        <v>13</v>
      </c>
      <c r="E33" t="s">
        <v>52</v>
      </c>
      <c r="F33">
        <v>23.08</v>
      </c>
      <c r="G33">
        <v>1.02</v>
      </c>
      <c r="H33">
        <v>71.3</v>
      </c>
      <c r="I33">
        <v>2.5</v>
      </c>
      <c r="J33">
        <v>9.8000000000000007</v>
      </c>
      <c r="K33">
        <v>9.8000000000000007</v>
      </c>
      <c r="L33">
        <v>0</v>
      </c>
      <c r="M33">
        <v>0</v>
      </c>
      <c r="N33">
        <v>0</v>
      </c>
      <c r="O33" t="s">
        <v>72</v>
      </c>
    </row>
    <row r="34" spans="1:15" x14ac:dyDescent="0.3">
      <c r="A34">
        <v>917</v>
      </c>
      <c r="B34" s="1">
        <v>35862</v>
      </c>
      <c r="C34" s="1">
        <v>35875</v>
      </c>
      <c r="D34">
        <v>13</v>
      </c>
      <c r="E34" t="s">
        <v>53</v>
      </c>
      <c r="F34">
        <v>23.49</v>
      </c>
      <c r="G34">
        <v>1.86</v>
      </c>
      <c r="H34">
        <v>91</v>
      </c>
      <c r="I34">
        <v>4.9000000000000004</v>
      </c>
      <c r="J34">
        <v>12.3</v>
      </c>
      <c r="K34">
        <v>24.6</v>
      </c>
      <c r="L34">
        <v>0</v>
      </c>
    </row>
    <row r="35" spans="1:15" x14ac:dyDescent="0.3">
      <c r="A35">
        <v>917</v>
      </c>
      <c r="B35" s="1">
        <v>35875</v>
      </c>
      <c r="C35" s="1">
        <v>35888</v>
      </c>
      <c r="D35">
        <v>13</v>
      </c>
      <c r="E35" t="s">
        <v>54</v>
      </c>
      <c r="F35">
        <v>23.4</v>
      </c>
      <c r="G35">
        <v>2.33</v>
      </c>
      <c r="H35">
        <v>100.9</v>
      </c>
      <c r="I35">
        <v>27.1</v>
      </c>
      <c r="J35">
        <v>9.8000000000000007</v>
      </c>
      <c r="K35">
        <v>9.8000000000000007</v>
      </c>
      <c r="L35">
        <v>0</v>
      </c>
    </row>
    <row r="36" spans="1:15" x14ac:dyDescent="0.3">
      <c r="A36">
        <v>917</v>
      </c>
      <c r="B36" s="1">
        <v>35888</v>
      </c>
      <c r="C36" s="1">
        <v>35901</v>
      </c>
      <c r="D36">
        <v>13</v>
      </c>
      <c r="E36" t="s">
        <v>55</v>
      </c>
      <c r="F36">
        <v>24.11</v>
      </c>
      <c r="G36">
        <v>1.38</v>
      </c>
      <c r="H36">
        <v>86.1</v>
      </c>
      <c r="I36">
        <v>7.4</v>
      </c>
      <c r="J36">
        <v>4.9000000000000004</v>
      </c>
      <c r="K36">
        <v>17.2</v>
      </c>
      <c r="L36">
        <v>0</v>
      </c>
    </row>
    <row r="37" spans="1:15" x14ac:dyDescent="0.3">
      <c r="A37">
        <v>917</v>
      </c>
      <c r="B37" s="1">
        <v>35901</v>
      </c>
      <c r="C37" s="1">
        <v>35914</v>
      </c>
      <c r="D37">
        <v>13</v>
      </c>
      <c r="E37" t="s">
        <v>56</v>
      </c>
      <c r="F37">
        <v>25.52</v>
      </c>
      <c r="G37">
        <v>1.1399999999999999</v>
      </c>
      <c r="H37">
        <v>140.30000000000001</v>
      </c>
      <c r="I37">
        <v>2.5</v>
      </c>
      <c r="J37">
        <v>29.5</v>
      </c>
      <c r="K37">
        <v>29.5</v>
      </c>
      <c r="L37">
        <v>0</v>
      </c>
    </row>
    <row r="38" spans="1:15" x14ac:dyDescent="0.3">
      <c r="A38">
        <v>917</v>
      </c>
      <c r="B38" s="1">
        <v>35914</v>
      </c>
      <c r="C38" s="1">
        <v>35927</v>
      </c>
      <c r="D38">
        <v>13</v>
      </c>
      <c r="E38" t="s">
        <v>57</v>
      </c>
      <c r="F38">
        <v>25.81</v>
      </c>
      <c r="G38">
        <v>1.88</v>
      </c>
      <c r="H38">
        <v>88.6</v>
      </c>
      <c r="I38">
        <v>2.5</v>
      </c>
      <c r="J38">
        <v>29.5</v>
      </c>
      <c r="K38">
        <v>22.2</v>
      </c>
      <c r="L38">
        <v>0</v>
      </c>
    </row>
    <row r="39" spans="1:15" x14ac:dyDescent="0.3">
      <c r="A39">
        <v>917</v>
      </c>
      <c r="B39" s="1">
        <v>35927</v>
      </c>
      <c r="C39" s="1">
        <v>35940</v>
      </c>
      <c r="D39">
        <v>13</v>
      </c>
      <c r="E39" t="s">
        <v>58</v>
      </c>
      <c r="F39">
        <v>27.07</v>
      </c>
      <c r="G39">
        <v>1.71</v>
      </c>
      <c r="H39">
        <v>115.7</v>
      </c>
      <c r="I39">
        <v>2.5</v>
      </c>
      <c r="J39">
        <v>34.5</v>
      </c>
      <c r="K39">
        <v>24.6</v>
      </c>
      <c r="L39">
        <v>0</v>
      </c>
    </row>
    <row r="40" spans="1:15" x14ac:dyDescent="0.3">
      <c r="A40">
        <v>917</v>
      </c>
      <c r="B40" s="1">
        <v>35940</v>
      </c>
      <c r="C40" s="1">
        <v>35953</v>
      </c>
      <c r="D40">
        <v>13</v>
      </c>
      <c r="E40" t="s">
        <v>59</v>
      </c>
      <c r="F40">
        <v>27.87</v>
      </c>
      <c r="G40">
        <v>2.0099999999999998</v>
      </c>
      <c r="H40">
        <v>226.4</v>
      </c>
      <c r="I40">
        <v>14.8</v>
      </c>
      <c r="J40">
        <v>44.3</v>
      </c>
      <c r="K40">
        <v>96</v>
      </c>
      <c r="L40">
        <v>0</v>
      </c>
    </row>
    <row r="41" spans="1:15" x14ac:dyDescent="0.3">
      <c r="A41">
        <v>917</v>
      </c>
      <c r="B41" s="1">
        <v>35966</v>
      </c>
      <c r="C41" s="1">
        <v>35979</v>
      </c>
      <c r="D41">
        <v>13</v>
      </c>
      <c r="E41" t="s">
        <v>60</v>
      </c>
      <c r="F41">
        <v>28.95</v>
      </c>
      <c r="G41">
        <v>1.36</v>
      </c>
      <c r="H41">
        <v>391.4</v>
      </c>
      <c r="I41">
        <v>24.6</v>
      </c>
      <c r="J41">
        <v>135.4</v>
      </c>
      <c r="K41">
        <v>142.80000000000001</v>
      </c>
      <c r="L41">
        <v>0</v>
      </c>
    </row>
    <row r="42" spans="1:15" x14ac:dyDescent="0.3">
      <c r="A42">
        <v>917</v>
      </c>
      <c r="B42" s="1">
        <v>35979</v>
      </c>
      <c r="C42" s="1">
        <v>35992</v>
      </c>
      <c r="D42">
        <v>13</v>
      </c>
      <c r="E42" t="s">
        <v>61</v>
      </c>
      <c r="F42">
        <v>29.53</v>
      </c>
      <c r="G42">
        <v>0.65</v>
      </c>
      <c r="H42">
        <v>181.4</v>
      </c>
      <c r="I42">
        <v>9.8000000000000007</v>
      </c>
      <c r="J42">
        <v>46.8</v>
      </c>
      <c r="K42">
        <v>93.5</v>
      </c>
      <c r="L42">
        <v>0</v>
      </c>
    </row>
    <row r="43" spans="1:15" x14ac:dyDescent="0.3">
      <c r="A43">
        <v>917</v>
      </c>
      <c r="B43" s="1">
        <v>35992</v>
      </c>
      <c r="C43" s="1">
        <v>36005</v>
      </c>
      <c r="D43">
        <v>13</v>
      </c>
      <c r="E43" t="s">
        <v>62</v>
      </c>
      <c r="F43">
        <v>29.73</v>
      </c>
      <c r="G43">
        <v>3.29</v>
      </c>
      <c r="H43">
        <v>295.3</v>
      </c>
      <c r="I43">
        <v>14.8</v>
      </c>
      <c r="J43">
        <v>61.5</v>
      </c>
      <c r="K43">
        <v>135.4</v>
      </c>
      <c r="L43">
        <v>0</v>
      </c>
    </row>
    <row r="44" spans="1:15" x14ac:dyDescent="0.3">
      <c r="A44">
        <v>917</v>
      </c>
      <c r="B44" s="1">
        <v>36005</v>
      </c>
      <c r="C44" s="1">
        <v>36018</v>
      </c>
      <c r="D44">
        <v>13</v>
      </c>
      <c r="E44" t="s">
        <v>63</v>
      </c>
      <c r="F44">
        <v>29.7</v>
      </c>
      <c r="G44">
        <v>1.81</v>
      </c>
      <c r="H44">
        <v>24.6</v>
      </c>
      <c r="I44">
        <v>0</v>
      </c>
      <c r="J44">
        <v>4.9000000000000004</v>
      </c>
      <c r="K44">
        <v>9.8000000000000007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subtropics_close_to_Japan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GRIGORATOU</cp:lastModifiedBy>
  <dcterms:created xsi:type="dcterms:W3CDTF">2019-04-17T13:18:21Z</dcterms:created>
  <dcterms:modified xsi:type="dcterms:W3CDTF">2019-04-17T13:18:23Z</dcterms:modified>
</cp:coreProperties>
</file>