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FORAMECOGENIE_MARCH_2020\EXCEL_METAANALYSIS\PRESENT\BIOMASS_SEASONAL\"/>
    </mc:Choice>
  </mc:AlternateContent>
  <xr:revisionPtr revIDLastSave="0" documentId="13_ncr:1_{9EDAFEB4-3A8A-4918-BE1E-58972E202E34}" xr6:coauthVersionLast="47" xr6:coauthVersionMax="47" xr10:uidLastSave="{00000000-0000-0000-0000-000000000000}"/>
  <bookViews>
    <workbookView xWindow="-120" yWindow="-120" windowWidth="38640" windowHeight="15840" tabRatio="760" activeTab="12" xr2:uid="{D67E5D70-DBDD-4F07-AF2E-F66FCD765C6F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NETS" sheetId="14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2" l="1" a="1"/>
  <c r="B2" i="12" s="1"/>
  <c r="B2" i="11" a="1"/>
  <c r="B2" i="11" s="1"/>
  <c r="B2" i="10" a="1"/>
  <c r="B2" i="10" s="1"/>
  <c r="B2" i="9" a="1"/>
  <c r="B2" i="9" s="1"/>
  <c r="B2" i="8" a="1"/>
  <c r="B2" i="8" s="1"/>
  <c r="B2" i="7" a="1"/>
  <c r="B2" i="7" s="1"/>
  <c r="B2" i="6" a="1"/>
  <c r="B2" i="6" s="1"/>
  <c r="B2" i="5" a="1"/>
  <c r="B2" i="5" s="1"/>
  <c r="B2" i="4" a="1"/>
  <c r="B2" i="4" s="1"/>
  <c r="B2" i="3" a="1"/>
  <c r="B2" i="3" s="1"/>
  <c r="B2" i="2" a="1"/>
  <c r="B2" i="2" s="1"/>
  <c r="B2" i="1" a="1"/>
  <c r="B2" i="1" s="1"/>
  <c r="O44" i="2" l="1"/>
  <c r="O44" i="3"/>
  <c r="O44" i="4"/>
  <c r="O44" i="5"/>
  <c r="O44" i="6"/>
  <c r="O44" i="7"/>
  <c r="O44" i="8"/>
  <c r="O44" i="9"/>
  <c r="O44" i="10"/>
  <c r="O44" i="11"/>
  <c r="O44" i="12"/>
  <c r="O44" i="1"/>
  <c r="O42" i="2" l="1"/>
  <c r="B4" i="14" s="1"/>
  <c r="O42" i="3"/>
  <c r="B5" i="14" s="1"/>
  <c r="O42" i="4"/>
  <c r="B6" i="14" s="1"/>
  <c r="O42" i="5"/>
  <c r="O42" i="6"/>
  <c r="B8" i="14" s="1"/>
  <c r="O42" i="7"/>
  <c r="B9" i="14" s="1"/>
  <c r="O42" i="8"/>
  <c r="B10" i="14" s="1"/>
  <c r="O42" i="9"/>
  <c r="O42" i="10"/>
  <c r="B12" i="14" s="1"/>
  <c r="O42" i="11"/>
  <c r="B13" i="14" s="1"/>
  <c r="O42" i="12"/>
  <c r="B14" i="14" s="1"/>
  <c r="O42" i="1"/>
  <c r="O66" i="2"/>
  <c r="O65" i="2"/>
  <c r="O64" i="2"/>
  <c r="O63" i="2"/>
  <c r="O62" i="2"/>
  <c r="O61" i="2"/>
  <c r="O60" i="2"/>
  <c r="O59" i="2"/>
  <c r="O58" i="2"/>
  <c r="O55" i="2"/>
  <c r="O4" i="14" s="1"/>
  <c r="O54" i="2"/>
  <c r="N4" i="14" s="1"/>
  <c r="O53" i="2"/>
  <c r="O52" i="2"/>
  <c r="L4" i="14" s="1"/>
  <c r="O51" i="2"/>
  <c r="O50" i="2"/>
  <c r="O49" i="2"/>
  <c r="O48" i="2"/>
  <c r="H4" i="14" s="1"/>
  <c r="O47" i="2"/>
  <c r="G4" i="14" s="1"/>
  <c r="O46" i="2"/>
  <c r="O45" i="2"/>
  <c r="D4" i="14"/>
  <c r="O43" i="2"/>
  <c r="C4" i="14" s="1"/>
  <c r="O66" i="3"/>
  <c r="O65" i="3"/>
  <c r="O64" i="3"/>
  <c r="O63" i="3"/>
  <c r="O62" i="3"/>
  <c r="O61" i="3"/>
  <c r="O60" i="3"/>
  <c r="O59" i="3"/>
  <c r="O58" i="3"/>
  <c r="O55" i="3"/>
  <c r="O5" i="14" s="1"/>
  <c r="O54" i="3"/>
  <c r="N5" i="14" s="1"/>
  <c r="O53" i="3"/>
  <c r="O52" i="3"/>
  <c r="O51" i="3"/>
  <c r="K5" i="14" s="1"/>
  <c r="O50" i="3"/>
  <c r="J5" i="14" s="1"/>
  <c r="O49" i="3"/>
  <c r="O48" i="3"/>
  <c r="O47" i="3"/>
  <c r="G5" i="14" s="1"/>
  <c r="O46" i="3"/>
  <c r="F5" i="14" s="1"/>
  <c r="O45" i="3"/>
  <c r="O43" i="3"/>
  <c r="C5" i="14" s="1"/>
  <c r="O66" i="4"/>
  <c r="O65" i="4"/>
  <c r="O64" i="4"/>
  <c r="O63" i="4"/>
  <c r="O62" i="4"/>
  <c r="O61" i="4"/>
  <c r="O60" i="4"/>
  <c r="P59" i="4"/>
  <c r="Q59" i="4" s="1"/>
  <c r="R59" i="4" s="1"/>
  <c r="S59" i="4" s="1"/>
  <c r="O59" i="4"/>
  <c r="O58" i="4"/>
  <c r="O55" i="4"/>
  <c r="P54" i="4"/>
  <c r="Q54" i="4" s="1"/>
  <c r="R54" i="4" s="1"/>
  <c r="N21" i="14" s="1"/>
  <c r="O54" i="4"/>
  <c r="N6" i="14" s="1"/>
  <c r="O53" i="4"/>
  <c r="M6" i="14" s="1"/>
  <c r="O52" i="4"/>
  <c r="L6" i="14" s="1"/>
  <c r="O51" i="4"/>
  <c r="O50" i="4"/>
  <c r="O49" i="4"/>
  <c r="I6" i="14" s="1"/>
  <c r="O48" i="4"/>
  <c r="H6" i="14" s="1"/>
  <c r="O47" i="4"/>
  <c r="O46" i="4"/>
  <c r="F6" i="14" s="1"/>
  <c r="O45" i="4"/>
  <c r="E6" i="14" s="1"/>
  <c r="P44" i="4"/>
  <c r="Q44" i="4" s="1"/>
  <c r="R44" i="4" s="1"/>
  <c r="D21" i="14" s="1"/>
  <c r="D6" i="14"/>
  <c r="O43" i="4"/>
  <c r="O66" i="5"/>
  <c r="O65" i="5"/>
  <c r="O64" i="5"/>
  <c r="O63" i="5"/>
  <c r="O62" i="5"/>
  <c r="O61" i="5"/>
  <c r="O60" i="5"/>
  <c r="O59" i="5"/>
  <c r="O58" i="5"/>
  <c r="O55" i="5"/>
  <c r="O54" i="5"/>
  <c r="O53" i="5"/>
  <c r="O52" i="5"/>
  <c r="L7" i="14" s="1"/>
  <c r="O51" i="5"/>
  <c r="O50" i="5"/>
  <c r="O49" i="5"/>
  <c r="I7" i="14" s="1"/>
  <c r="O48" i="5"/>
  <c r="H7" i="14" s="1"/>
  <c r="O47" i="5"/>
  <c r="O46" i="5"/>
  <c r="O45" i="5"/>
  <c r="D7" i="14"/>
  <c r="O43" i="5"/>
  <c r="C7" i="14" s="1"/>
  <c r="O66" i="6"/>
  <c r="O65" i="6"/>
  <c r="O64" i="6"/>
  <c r="P63" i="6"/>
  <c r="Q63" i="6" s="1"/>
  <c r="R63" i="6" s="1"/>
  <c r="S63" i="6" s="1"/>
  <c r="O63" i="6"/>
  <c r="O62" i="6"/>
  <c r="O61" i="6"/>
  <c r="O60" i="6"/>
  <c r="O59" i="6"/>
  <c r="O58" i="6"/>
  <c r="O55" i="6"/>
  <c r="O8" i="14" s="1"/>
  <c r="P54" i="6"/>
  <c r="Q54" i="6" s="1"/>
  <c r="R54" i="6" s="1"/>
  <c r="N23" i="14" s="1"/>
  <c r="O54" i="6"/>
  <c r="N8" i="14" s="1"/>
  <c r="O53" i="6"/>
  <c r="O52" i="6"/>
  <c r="O51" i="6"/>
  <c r="K8" i="14" s="1"/>
  <c r="O50" i="6"/>
  <c r="O49" i="6"/>
  <c r="O48" i="6"/>
  <c r="P47" i="6"/>
  <c r="Q47" i="6" s="1"/>
  <c r="R47" i="6" s="1"/>
  <c r="G23" i="14" s="1"/>
  <c r="O47" i="6"/>
  <c r="G8" i="14" s="1"/>
  <c r="O46" i="6"/>
  <c r="O45" i="6"/>
  <c r="O43" i="6"/>
  <c r="P42" i="6"/>
  <c r="Q42" i="6" s="1"/>
  <c r="R42" i="6" s="1"/>
  <c r="B23" i="14" s="1"/>
  <c r="O66" i="7"/>
  <c r="O65" i="7"/>
  <c r="O64" i="7"/>
  <c r="O63" i="7"/>
  <c r="O62" i="7"/>
  <c r="O61" i="7"/>
  <c r="O60" i="7"/>
  <c r="O59" i="7"/>
  <c r="O58" i="7"/>
  <c r="O55" i="7"/>
  <c r="O54" i="7"/>
  <c r="N9" i="14" s="1"/>
  <c r="O53" i="7"/>
  <c r="M9" i="14" s="1"/>
  <c r="P52" i="7"/>
  <c r="Q52" i="7" s="1"/>
  <c r="R52" i="7" s="1"/>
  <c r="L24" i="14" s="1"/>
  <c r="O52" i="7"/>
  <c r="L9" i="14" s="1"/>
  <c r="O51" i="7"/>
  <c r="O50" i="7"/>
  <c r="J9" i="14" s="1"/>
  <c r="O49" i="7"/>
  <c r="O48" i="7"/>
  <c r="O47" i="7"/>
  <c r="O46" i="7"/>
  <c r="O45" i="7"/>
  <c r="E9" i="14" s="1"/>
  <c r="D9" i="14"/>
  <c r="O43" i="7"/>
  <c r="P42" i="7"/>
  <c r="Q42" i="7" s="1"/>
  <c r="R42" i="7" s="1"/>
  <c r="B24" i="14" s="1"/>
  <c r="O66" i="8"/>
  <c r="O65" i="8"/>
  <c r="O64" i="8"/>
  <c r="O63" i="8"/>
  <c r="O62" i="8"/>
  <c r="O61" i="8"/>
  <c r="O60" i="8"/>
  <c r="O59" i="8"/>
  <c r="P58" i="8"/>
  <c r="Q58" i="8" s="1"/>
  <c r="R58" i="8" s="1"/>
  <c r="S58" i="8" s="1"/>
  <c r="O58" i="8"/>
  <c r="O55" i="8"/>
  <c r="O54" i="8"/>
  <c r="O53" i="8"/>
  <c r="M10" i="14" s="1"/>
  <c r="O52" i="8"/>
  <c r="L10" i="14" s="1"/>
  <c r="O51" i="8"/>
  <c r="O50" i="8"/>
  <c r="O49" i="8"/>
  <c r="I10" i="14" s="1"/>
  <c r="P48" i="8"/>
  <c r="Q48" i="8" s="1"/>
  <c r="R48" i="8" s="1"/>
  <c r="H25" i="14" s="1"/>
  <c r="O48" i="8"/>
  <c r="H10" i="14" s="1"/>
  <c r="O47" i="8"/>
  <c r="O46" i="8"/>
  <c r="O45" i="8"/>
  <c r="P44" i="8"/>
  <c r="Q44" i="8" s="1"/>
  <c r="R44" i="8" s="1"/>
  <c r="D25" i="14" s="1"/>
  <c r="D10" i="14"/>
  <c r="O43" i="8"/>
  <c r="P42" i="8"/>
  <c r="Q42" i="8" s="1"/>
  <c r="R42" i="8" s="1"/>
  <c r="B25" i="14" s="1"/>
  <c r="O66" i="9"/>
  <c r="O65" i="9"/>
  <c r="O64" i="9"/>
  <c r="O63" i="9"/>
  <c r="P62" i="9"/>
  <c r="Q62" i="9" s="1"/>
  <c r="R62" i="9" s="1"/>
  <c r="S62" i="9" s="1"/>
  <c r="O62" i="9"/>
  <c r="O61" i="9"/>
  <c r="O60" i="9"/>
  <c r="O59" i="9"/>
  <c r="O58" i="9"/>
  <c r="O55" i="9"/>
  <c r="O11" i="14" s="1"/>
  <c r="O54" i="9"/>
  <c r="O53" i="9"/>
  <c r="M11" i="14" s="1"/>
  <c r="O52" i="9"/>
  <c r="L11" i="14" s="1"/>
  <c r="O51" i="9"/>
  <c r="O50" i="9"/>
  <c r="O49" i="9"/>
  <c r="I11" i="14" s="1"/>
  <c r="O48" i="9"/>
  <c r="O47" i="9"/>
  <c r="O46" i="9"/>
  <c r="O45" i="9"/>
  <c r="D11" i="14"/>
  <c r="O43" i="9"/>
  <c r="O66" i="10"/>
  <c r="O65" i="10"/>
  <c r="O64" i="10"/>
  <c r="O63" i="10"/>
  <c r="O62" i="10"/>
  <c r="O61" i="10"/>
  <c r="O60" i="10"/>
  <c r="O59" i="10"/>
  <c r="O58" i="10"/>
  <c r="O55" i="10"/>
  <c r="O12" i="14" s="1"/>
  <c r="O54" i="10"/>
  <c r="O53" i="10"/>
  <c r="O52" i="10"/>
  <c r="L12" i="14" s="1"/>
  <c r="O51" i="10"/>
  <c r="K12" i="14" s="1"/>
  <c r="O50" i="10"/>
  <c r="O49" i="10"/>
  <c r="O48" i="10"/>
  <c r="H12" i="14" s="1"/>
  <c r="O47" i="10"/>
  <c r="G12" i="14" s="1"/>
  <c r="O46" i="10"/>
  <c r="O45" i="10"/>
  <c r="D12" i="14"/>
  <c r="O43" i="10"/>
  <c r="P42" i="10"/>
  <c r="Q42" i="10" s="1"/>
  <c r="R42" i="10" s="1"/>
  <c r="B27" i="14" s="1"/>
  <c r="O66" i="11"/>
  <c r="O65" i="11"/>
  <c r="O64" i="11"/>
  <c r="O63" i="11"/>
  <c r="O62" i="11"/>
  <c r="O61" i="11"/>
  <c r="O60" i="11"/>
  <c r="O59" i="11"/>
  <c r="O58" i="11"/>
  <c r="O55" i="11"/>
  <c r="O13" i="14" s="1"/>
  <c r="O54" i="11"/>
  <c r="N13" i="14" s="1"/>
  <c r="O53" i="11"/>
  <c r="O52" i="11"/>
  <c r="O51" i="11"/>
  <c r="K13" i="14" s="1"/>
  <c r="O50" i="11"/>
  <c r="O49" i="11"/>
  <c r="O48" i="11"/>
  <c r="O47" i="11"/>
  <c r="O46" i="11"/>
  <c r="F13" i="14" s="1"/>
  <c r="O45" i="11"/>
  <c r="O43" i="11"/>
  <c r="C13" i="14" s="1"/>
  <c r="P42" i="11"/>
  <c r="Q42" i="11" s="1"/>
  <c r="R42" i="11" s="1"/>
  <c r="B28" i="14" s="1"/>
  <c r="O66" i="12"/>
  <c r="O65" i="12"/>
  <c r="O64" i="12"/>
  <c r="O63" i="12"/>
  <c r="O62" i="12"/>
  <c r="O61" i="12"/>
  <c r="O60" i="12"/>
  <c r="O59" i="12"/>
  <c r="O58" i="12"/>
  <c r="O55" i="12"/>
  <c r="O54" i="12"/>
  <c r="N14" i="14" s="1"/>
  <c r="O53" i="12"/>
  <c r="M14" i="14" s="1"/>
  <c r="O52" i="12"/>
  <c r="L14" i="14" s="1"/>
  <c r="O51" i="12"/>
  <c r="O50" i="12"/>
  <c r="J14" i="14" s="1"/>
  <c r="O49" i="12"/>
  <c r="O48" i="12"/>
  <c r="O47" i="12"/>
  <c r="O46" i="12"/>
  <c r="F14" i="14" s="1"/>
  <c r="O45" i="12"/>
  <c r="E14" i="14" s="1"/>
  <c r="P44" i="12"/>
  <c r="Q44" i="12" s="1"/>
  <c r="R44" i="12" s="1"/>
  <c r="D29" i="14" s="1"/>
  <c r="D14" i="14"/>
  <c r="O43" i="12"/>
  <c r="P42" i="12"/>
  <c r="Q42" i="12" s="1"/>
  <c r="R42" i="12" s="1"/>
  <c r="B29" i="14" s="1"/>
  <c r="O66" i="1"/>
  <c r="O65" i="1"/>
  <c r="O64" i="1"/>
  <c r="O63" i="1"/>
  <c r="O62" i="1"/>
  <c r="O61" i="1"/>
  <c r="O60" i="1"/>
  <c r="O59" i="1"/>
  <c r="O58" i="1"/>
  <c r="O55" i="1"/>
  <c r="O54" i="1"/>
  <c r="O53" i="1"/>
  <c r="M3" i="14" s="1"/>
  <c r="O52" i="1"/>
  <c r="L3" i="14" s="1"/>
  <c r="O51" i="1"/>
  <c r="O50" i="1"/>
  <c r="O49" i="1"/>
  <c r="I3" i="14" s="1"/>
  <c r="O48" i="1"/>
  <c r="H3" i="14" s="1"/>
  <c r="O47" i="1"/>
  <c r="O46" i="1"/>
  <c r="O45" i="1"/>
  <c r="E3" i="14" s="1"/>
  <c r="P44" i="1"/>
  <c r="Q44" i="1" s="1"/>
  <c r="R44" i="1" s="1"/>
  <c r="D18" i="14" s="1"/>
  <c r="D3" i="14"/>
  <c r="O43" i="1"/>
  <c r="AN33" i="2"/>
  <c r="AN32" i="2"/>
  <c r="AO21" i="2"/>
  <c r="AP21" i="2" s="1"/>
  <c r="AQ21" i="2" s="1"/>
  <c r="AR21" i="2" s="1"/>
  <c r="AS21" i="2" s="1"/>
  <c r="AO20" i="2"/>
  <c r="AP20" i="2" s="1"/>
  <c r="AQ20" i="2" s="1"/>
  <c r="AR20" i="2" s="1"/>
  <c r="AS20" i="2" s="1"/>
  <c r="AO19" i="2"/>
  <c r="AP19" i="2" s="1"/>
  <c r="AQ19" i="2" s="1"/>
  <c r="AR19" i="2" s="1"/>
  <c r="AS19" i="2" s="1"/>
  <c r="AO18" i="2"/>
  <c r="AP18" i="2" s="1"/>
  <c r="AQ18" i="2" s="1"/>
  <c r="AR18" i="2" s="1"/>
  <c r="AS18" i="2" s="1"/>
  <c r="AO17" i="2"/>
  <c r="AP17" i="2" s="1"/>
  <c r="AQ17" i="2" s="1"/>
  <c r="AR17" i="2" s="1"/>
  <c r="AS17" i="2" s="1"/>
  <c r="AO16" i="2"/>
  <c r="AP16" i="2" s="1"/>
  <c r="AQ16" i="2" s="1"/>
  <c r="AR16" i="2" s="1"/>
  <c r="AS16" i="2" s="1"/>
  <c r="AO15" i="2"/>
  <c r="AP15" i="2" s="1"/>
  <c r="AQ15" i="2" s="1"/>
  <c r="AR15" i="2" s="1"/>
  <c r="AS15" i="2" s="1"/>
  <c r="AO14" i="2"/>
  <c r="AP14" i="2" s="1"/>
  <c r="AQ14" i="2" s="1"/>
  <c r="AR14" i="2" s="1"/>
  <c r="AS14" i="2" s="1"/>
  <c r="AO13" i="2"/>
  <c r="AP13" i="2" s="1"/>
  <c r="AQ13" i="2" s="1"/>
  <c r="AR13" i="2" s="1"/>
  <c r="AS13" i="2" s="1"/>
  <c r="AO12" i="2"/>
  <c r="AP12" i="2" s="1"/>
  <c r="AQ12" i="2" s="1"/>
  <c r="AR12" i="2" s="1"/>
  <c r="AS12" i="2" s="1"/>
  <c r="AO11" i="2"/>
  <c r="AP11" i="2" s="1"/>
  <c r="AQ11" i="2" s="1"/>
  <c r="AR11" i="2" s="1"/>
  <c r="AS11" i="2" s="1"/>
  <c r="AO10" i="2"/>
  <c r="AP10" i="2" s="1"/>
  <c r="AQ10" i="2" s="1"/>
  <c r="AR10" i="2" s="1"/>
  <c r="AS10" i="2" s="1"/>
  <c r="AO9" i="2"/>
  <c r="AP9" i="2" s="1"/>
  <c r="AQ9" i="2" s="1"/>
  <c r="AR9" i="2" s="1"/>
  <c r="AS9" i="2" s="1"/>
  <c r="AO8" i="2"/>
  <c r="AP8" i="2" s="1"/>
  <c r="AQ8" i="2" s="1"/>
  <c r="AR8" i="2" s="1"/>
  <c r="AS8" i="2" s="1"/>
  <c r="AO7" i="2"/>
  <c r="AP7" i="2" s="1"/>
  <c r="AQ7" i="2" s="1"/>
  <c r="AR7" i="2" s="1"/>
  <c r="AS7" i="2" s="1"/>
  <c r="AO6" i="2"/>
  <c r="AP6" i="2" s="1"/>
  <c r="AQ6" i="2" s="1"/>
  <c r="AR6" i="2" s="1"/>
  <c r="AS6" i="2" s="1"/>
  <c r="AO5" i="2"/>
  <c r="AP5" i="2" s="1"/>
  <c r="AQ5" i="2" s="1"/>
  <c r="AR5" i="2" s="1"/>
  <c r="AS5" i="2" s="1"/>
  <c r="AO4" i="2"/>
  <c r="AP4" i="2" s="1"/>
  <c r="AQ4" i="2" s="1"/>
  <c r="AR4" i="2" s="1"/>
  <c r="AS4" i="2" s="1"/>
  <c r="AO3" i="2"/>
  <c r="AP3" i="2" s="1"/>
  <c r="AQ3" i="2" s="1"/>
  <c r="AR3" i="2" s="1"/>
  <c r="AS3" i="2" s="1"/>
  <c r="AN33" i="3"/>
  <c r="AN32" i="3"/>
  <c r="AO21" i="3"/>
  <c r="AP21" i="3" s="1"/>
  <c r="AQ21" i="3" s="1"/>
  <c r="AR21" i="3" s="1"/>
  <c r="AS21" i="3" s="1"/>
  <c r="AO20" i="3"/>
  <c r="AP20" i="3" s="1"/>
  <c r="AQ20" i="3" s="1"/>
  <c r="AR20" i="3" s="1"/>
  <c r="AS20" i="3" s="1"/>
  <c r="AO19" i="3"/>
  <c r="AP19" i="3" s="1"/>
  <c r="AQ19" i="3" s="1"/>
  <c r="AR19" i="3" s="1"/>
  <c r="AS19" i="3" s="1"/>
  <c r="AO18" i="3"/>
  <c r="AP18" i="3" s="1"/>
  <c r="AQ18" i="3" s="1"/>
  <c r="AR18" i="3" s="1"/>
  <c r="AS18" i="3" s="1"/>
  <c r="AO17" i="3"/>
  <c r="AP17" i="3" s="1"/>
  <c r="AQ17" i="3" s="1"/>
  <c r="AR17" i="3" s="1"/>
  <c r="AS17" i="3" s="1"/>
  <c r="AO16" i="3"/>
  <c r="AP16" i="3" s="1"/>
  <c r="AQ16" i="3" s="1"/>
  <c r="AR16" i="3" s="1"/>
  <c r="AS16" i="3" s="1"/>
  <c r="AO15" i="3"/>
  <c r="AP15" i="3" s="1"/>
  <c r="AQ15" i="3" s="1"/>
  <c r="AR15" i="3" s="1"/>
  <c r="AS15" i="3" s="1"/>
  <c r="AO14" i="3"/>
  <c r="AP14" i="3" s="1"/>
  <c r="AQ14" i="3" s="1"/>
  <c r="AR14" i="3" s="1"/>
  <c r="AS14" i="3" s="1"/>
  <c r="AO13" i="3"/>
  <c r="AP13" i="3" s="1"/>
  <c r="AQ13" i="3" s="1"/>
  <c r="AR13" i="3" s="1"/>
  <c r="AS13" i="3" s="1"/>
  <c r="AO12" i="3"/>
  <c r="AP12" i="3" s="1"/>
  <c r="AQ12" i="3" s="1"/>
  <c r="AR12" i="3" s="1"/>
  <c r="AS12" i="3" s="1"/>
  <c r="AO11" i="3"/>
  <c r="AP11" i="3" s="1"/>
  <c r="AQ11" i="3" s="1"/>
  <c r="AR11" i="3" s="1"/>
  <c r="AS11" i="3" s="1"/>
  <c r="AO10" i="3"/>
  <c r="AP10" i="3" s="1"/>
  <c r="AQ10" i="3" s="1"/>
  <c r="AR10" i="3" s="1"/>
  <c r="AS10" i="3" s="1"/>
  <c r="AO9" i="3"/>
  <c r="AP9" i="3" s="1"/>
  <c r="AQ9" i="3" s="1"/>
  <c r="AR9" i="3" s="1"/>
  <c r="AS9" i="3" s="1"/>
  <c r="AO8" i="3"/>
  <c r="AP8" i="3" s="1"/>
  <c r="AQ8" i="3" s="1"/>
  <c r="AR8" i="3" s="1"/>
  <c r="AS8" i="3" s="1"/>
  <c r="AO7" i="3"/>
  <c r="AP7" i="3" s="1"/>
  <c r="AQ7" i="3" s="1"/>
  <c r="AR7" i="3" s="1"/>
  <c r="AS7" i="3" s="1"/>
  <c r="AO6" i="3"/>
  <c r="AP6" i="3" s="1"/>
  <c r="AQ6" i="3" s="1"/>
  <c r="AR6" i="3" s="1"/>
  <c r="AS6" i="3" s="1"/>
  <c r="AO5" i="3"/>
  <c r="AP5" i="3" s="1"/>
  <c r="AQ5" i="3" s="1"/>
  <c r="AR5" i="3" s="1"/>
  <c r="AS5" i="3" s="1"/>
  <c r="AO4" i="3"/>
  <c r="AP4" i="3" s="1"/>
  <c r="AQ4" i="3" s="1"/>
  <c r="AR4" i="3" s="1"/>
  <c r="AS4" i="3" s="1"/>
  <c r="AO3" i="3"/>
  <c r="AP3" i="3" s="1"/>
  <c r="AQ3" i="3" s="1"/>
  <c r="AR3" i="3" s="1"/>
  <c r="AS3" i="3" s="1"/>
  <c r="AN33" i="4"/>
  <c r="AN32" i="4"/>
  <c r="AO21" i="4"/>
  <c r="AP21" i="4" s="1"/>
  <c r="AQ21" i="4" s="1"/>
  <c r="AR21" i="4" s="1"/>
  <c r="AS21" i="4" s="1"/>
  <c r="AO20" i="4"/>
  <c r="AP20" i="4" s="1"/>
  <c r="AQ20" i="4" s="1"/>
  <c r="AR20" i="4" s="1"/>
  <c r="AS20" i="4" s="1"/>
  <c r="AO19" i="4"/>
  <c r="AP19" i="4" s="1"/>
  <c r="AQ19" i="4" s="1"/>
  <c r="AR19" i="4" s="1"/>
  <c r="AS19" i="4" s="1"/>
  <c r="AO18" i="4"/>
  <c r="AP18" i="4" s="1"/>
  <c r="AQ18" i="4" s="1"/>
  <c r="AR18" i="4" s="1"/>
  <c r="AS18" i="4" s="1"/>
  <c r="AO17" i="4"/>
  <c r="AP17" i="4" s="1"/>
  <c r="AQ17" i="4" s="1"/>
  <c r="AR17" i="4" s="1"/>
  <c r="AS17" i="4" s="1"/>
  <c r="AO16" i="4"/>
  <c r="AP16" i="4" s="1"/>
  <c r="AQ16" i="4" s="1"/>
  <c r="AR16" i="4" s="1"/>
  <c r="AS16" i="4" s="1"/>
  <c r="AO15" i="4"/>
  <c r="AP15" i="4" s="1"/>
  <c r="AQ15" i="4" s="1"/>
  <c r="AR15" i="4" s="1"/>
  <c r="AS15" i="4" s="1"/>
  <c r="AO14" i="4"/>
  <c r="AP14" i="4" s="1"/>
  <c r="AQ14" i="4" s="1"/>
  <c r="AR14" i="4" s="1"/>
  <c r="AS14" i="4" s="1"/>
  <c r="AO13" i="4"/>
  <c r="AP13" i="4" s="1"/>
  <c r="AQ13" i="4" s="1"/>
  <c r="AR13" i="4" s="1"/>
  <c r="AS13" i="4" s="1"/>
  <c r="AO12" i="4"/>
  <c r="AP12" i="4" s="1"/>
  <c r="AQ12" i="4" s="1"/>
  <c r="AR12" i="4" s="1"/>
  <c r="AS12" i="4" s="1"/>
  <c r="AO11" i="4"/>
  <c r="AP11" i="4" s="1"/>
  <c r="AQ11" i="4" s="1"/>
  <c r="AR11" i="4" s="1"/>
  <c r="AS11" i="4" s="1"/>
  <c r="AO10" i="4"/>
  <c r="AP10" i="4" s="1"/>
  <c r="AQ10" i="4" s="1"/>
  <c r="AR10" i="4" s="1"/>
  <c r="AS10" i="4" s="1"/>
  <c r="AO9" i="4"/>
  <c r="AP9" i="4" s="1"/>
  <c r="AQ9" i="4" s="1"/>
  <c r="AR9" i="4" s="1"/>
  <c r="AS9" i="4" s="1"/>
  <c r="AO8" i="4"/>
  <c r="AP8" i="4" s="1"/>
  <c r="AQ8" i="4" s="1"/>
  <c r="AR8" i="4" s="1"/>
  <c r="AS8" i="4" s="1"/>
  <c r="AO7" i="4"/>
  <c r="AP7" i="4" s="1"/>
  <c r="AQ7" i="4" s="1"/>
  <c r="AR7" i="4" s="1"/>
  <c r="AS7" i="4" s="1"/>
  <c r="AO6" i="4"/>
  <c r="AP6" i="4" s="1"/>
  <c r="AQ6" i="4" s="1"/>
  <c r="AR6" i="4" s="1"/>
  <c r="AS6" i="4" s="1"/>
  <c r="AO5" i="4"/>
  <c r="AP5" i="4" s="1"/>
  <c r="AQ5" i="4" s="1"/>
  <c r="AR5" i="4" s="1"/>
  <c r="AS5" i="4" s="1"/>
  <c r="AO4" i="4"/>
  <c r="AP4" i="4" s="1"/>
  <c r="AQ4" i="4" s="1"/>
  <c r="AR4" i="4" s="1"/>
  <c r="AS4" i="4" s="1"/>
  <c r="AO3" i="4"/>
  <c r="AP3" i="4" s="1"/>
  <c r="AQ3" i="4" s="1"/>
  <c r="AR3" i="4" s="1"/>
  <c r="AS3" i="4" s="1"/>
  <c r="AN33" i="5"/>
  <c r="AN32" i="5"/>
  <c r="AO21" i="5"/>
  <c r="AP21" i="5" s="1"/>
  <c r="AQ21" i="5" s="1"/>
  <c r="AR21" i="5" s="1"/>
  <c r="AS21" i="5" s="1"/>
  <c r="AO20" i="5"/>
  <c r="AP20" i="5" s="1"/>
  <c r="AQ20" i="5" s="1"/>
  <c r="AR20" i="5" s="1"/>
  <c r="AS20" i="5" s="1"/>
  <c r="AO19" i="5"/>
  <c r="AP19" i="5" s="1"/>
  <c r="AQ19" i="5" s="1"/>
  <c r="AR19" i="5" s="1"/>
  <c r="AS19" i="5" s="1"/>
  <c r="AO18" i="5"/>
  <c r="AP18" i="5" s="1"/>
  <c r="AQ18" i="5" s="1"/>
  <c r="AR18" i="5" s="1"/>
  <c r="AS18" i="5" s="1"/>
  <c r="AO17" i="5"/>
  <c r="AP17" i="5" s="1"/>
  <c r="AQ17" i="5" s="1"/>
  <c r="AR17" i="5" s="1"/>
  <c r="AS17" i="5" s="1"/>
  <c r="AO16" i="5"/>
  <c r="AP16" i="5" s="1"/>
  <c r="AQ16" i="5" s="1"/>
  <c r="AR16" i="5" s="1"/>
  <c r="AS16" i="5" s="1"/>
  <c r="AO15" i="5"/>
  <c r="AP15" i="5" s="1"/>
  <c r="AQ15" i="5" s="1"/>
  <c r="AR15" i="5" s="1"/>
  <c r="AS15" i="5" s="1"/>
  <c r="AO14" i="5"/>
  <c r="AP14" i="5" s="1"/>
  <c r="AQ14" i="5" s="1"/>
  <c r="AR14" i="5" s="1"/>
  <c r="AS14" i="5" s="1"/>
  <c r="AO13" i="5"/>
  <c r="AP13" i="5" s="1"/>
  <c r="AQ13" i="5" s="1"/>
  <c r="AR13" i="5" s="1"/>
  <c r="AS13" i="5" s="1"/>
  <c r="AO12" i="5"/>
  <c r="AP12" i="5" s="1"/>
  <c r="AQ12" i="5" s="1"/>
  <c r="AR12" i="5" s="1"/>
  <c r="AS12" i="5" s="1"/>
  <c r="AO11" i="5"/>
  <c r="AP11" i="5" s="1"/>
  <c r="AQ11" i="5" s="1"/>
  <c r="AR11" i="5" s="1"/>
  <c r="AS11" i="5" s="1"/>
  <c r="AO10" i="5"/>
  <c r="AP10" i="5" s="1"/>
  <c r="AQ10" i="5" s="1"/>
  <c r="AR10" i="5" s="1"/>
  <c r="AS10" i="5" s="1"/>
  <c r="AP9" i="5"/>
  <c r="AQ9" i="5" s="1"/>
  <c r="AR9" i="5" s="1"/>
  <c r="AS9" i="5" s="1"/>
  <c r="AO9" i="5"/>
  <c r="AO8" i="5"/>
  <c r="AP8" i="5" s="1"/>
  <c r="AQ8" i="5" s="1"/>
  <c r="AR8" i="5" s="1"/>
  <c r="AS8" i="5" s="1"/>
  <c r="AO7" i="5"/>
  <c r="AP7" i="5" s="1"/>
  <c r="AQ7" i="5" s="1"/>
  <c r="AR7" i="5" s="1"/>
  <c r="AS7" i="5" s="1"/>
  <c r="AO6" i="5"/>
  <c r="AP6" i="5" s="1"/>
  <c r="AQ6" i="5" s="1"/>
  <c r="AR6" i="5" s="1"/>
  <c r="AS6" i="5" s="1"/>
  <c r="AO5" i="5"/>
  <c r="AP5" i="5" s="1"/>
  <c r="AQ5" i="5" s="1"/>
  <c r="AR5" i="5" s="1"/>
  <c r="AS5" i="5" s="1"/>
  <c r="AO4" i="5"/>
  <c r="AP4" i="5" s="1"/>
  <c r="AQ4" i="5" s="1"/>
  <c r="AR4" i="5" s="1"/>
  <c r="AS4" i="5" s="1"/>
  <c r="AO3" i="5"/>
  <c r="AP3" i="5" s="1"/>
  <c r="AQ3" i="5" s="1"/>
  <c r="AR3" i="5" s="1"/>
  <c r="AS3" i="5" s="1"/>
  <c r="AN33" i="6"/>
  <c r="AN32" i="6"/>
  <c r="AO21" i="6"/>
  <c r="AP21" i="6" s="1"/>
  <c r="AQ21" i="6" s="1"/>
  <c r="AR21" i="6" s="1"/>
  <c r="AS21" i="6" s="1"/>
  <c r="AO20" i="6"/>
  <c r="AP20" i="6" s="1"/>
  <c r="AQ20" i="6" s="1"/>
  <c r="AR20" i="6" s="1"/>
  <c r="AS20" i="6" s="1"/>
  <c r="AO19" i="6"/>
  <c r="AP19" i="6" s="1"/>
  <c r="AQ19" i="6" s="1"/>
  <c r="AR19" i="6" s="1"/>
  <c r="AS19" i="6" s="1"/>
  <c r="AO18" i="6"/>
  <c r="AP18" i="6" s="1"/>
  <c r="AQ18" i="6" s="1"/>
  <c r="AR18" i="6" s="1"/>
  <c r="AS18" i="6" s="1"/>
  <c r="AO17" i="6"/>
  <c r="AP17" i="6" s="1"/>
  <c r="AQ17" i="6" s="1"/>
  <c r="AR17" i="6" s="1"/>
  <c r="AS17" i="6" s="1"/>
  <c r="AO16" i="6"/>
  <c r="AP16" i="6" s="1"/>
  <c r="AQ16" i="6" s="1"/>
  <c r="AR16" i="6" s="1"/>
  <c r="AS16" i="6" s="1"/>
  <c r="AO15" i="6"/>
  <c r="AP15" i="6" s="1"/>
  <c r="AQ15" i="6" s="1"/>
  <c r="AR15" i="6" s="1"/>
  <c r="AS15" i="6" s="1"/>
  <c r="AO14" i="6"/>
  <c r="AP14" i="6" s="1"/>
  <c r="AQ14" i="6" s="1"/>
  <c r="AR14" i="6" s="1"/>
  <c r="AS14" i="6" s="1"/>
  <c r="AO13" i="6"/>
  <c r="AP13" i="6" s="1"/>
  <c r="AQ13" i="6" s="1"/>
  <c r="AR13" i="6" s="1"/>
  <c r="AS13" i="6" s="1"/>
  <c r="AO12" i="6"/>
  <c r="AP12" i="6" s="1"/>
  <c r="AQ12" i="6" s="1"/>
  <c r="AR12" i="6" s="1"/>
  <c r="AS12" i="6" s="1"/>
  <c r="AO11" i="6"/>
  <c r="AP11" i="6" s="1"/>
  <c r="AQ11" i="6" s="1"/>
  <c r="AR11" i="6" s="1"/>
  <c r="AS11" i="6" s="1"/>
  <c r="AO10" i="6"/>
  <c r="AP10" i="6" s="1"/>
  <c r="AQ10" i="6" s="1"/>
  <c r="AR10" i="6" s="1"/>
  <c r="AS10" i="6" s="1"/>
  <c r="AO9" i="6"/>
  <c r="AP9" i="6" s="1"/>
  <c r="AQ9" i="6" s="1"/>
  <c r="AR9" i="6" s="1"/>
  <c r="AS9" i="6" s="1"/>
  <c r="AO8" i="6"/>
  <c r="AP8" i="6" s="1"/>
  <c r="AQ8" i="6" s="1"/>
  <c r="AR8" i="6" s="1"/>
  <c r="AS8" i="6" s="1"/>
  <c r="AO7" i="6"/>
  <c r="AP7" i="6" s="1"/>
  <c r="AQ7" i="6" s="1"/>
  <c r="AR7" i="6" s="1"/>
  <c r="AS7" i="6" s="1"/>
  <c r="AO6" i="6"/>
  <c r="AP6" i="6" s="1"/>
  <c r="AQ6" i="6" s="1"/>
  <c r="AR6" i="6" s="1"/>
  <c r="AS6" i="6" s="1"/>
  <c r="AO5" i="6"/>
  <c r="AP5" i="6" s="1"/>
  <c r="AQ5" i="6" s="1"/>
  <c r="AR5" i="6" s="1"/>
  <c r="AS5" i="6" s="1"/>
  <c r="AO4" i="6"/>
  <c r="AP4" i="6" s="1"/>
  <c r="AQ4" i="6" s="1"/>
  <c r="AR4" i="6" s="1"/>
  <c r="AS4" i="6" s="1"/>
  <c r="AO3" i="6"/>
  <c r="AP3" i="6" s="1"/>
  <c r="AQ3" i="6" s="1"/>
  <c r="AR3" i="6" s="1"/>
  <c r="AS3" i="6" s="1"/>
  <c r="AN33" i="7"/>
  <c r="AN32" i="7"/>
  <c r="AO21" i="7"/>
  <c r="AP21" i="7" s="1"/>
  <c r="AQ21" i="7" s="1"/>
  <c r="AR21" i="7" s="1"/>
  <c r="AS21" i="7" s="1"/>
  <c r="AO20" i="7"/>
  <c r="AP20" i="7" s="1"/>
  <c r="AQ20" i="7" s="1"/>
  <c r="AR20" i="7" s="1"/>
  <c r="AS20" i="7" s="1"/>
  <c r="AO19" i="7"/>
  <c r="AP19" i="7" s="1"/>
  <c r="AQ19" i="7" s="1"/>
  <c r="AR19" i="7" s="1"/>
  <c r="AS19" i="7" s="1"/>
  <c r="AO18" i="7"/>
  <c r="AP18" i="7" s="1"/>
  <c r="AQ18" i="7" s="1"/>
  <c r="AR18" i="7" s="1"/>
  <c r="AS18" i="7" s="1"/>
  <c r="AO17" i="7"/>
  <c r="AP17" i="7" s="1"/>
  <c r="AQ17" i="7" s="1"/>
  <c r="AR17" i="7" s="1"/>
  <c r="AS17" i="7" s="1"/>
  <c r="AO16" i="7"/>
  <c r="AP16" i="7" s="1"/>
  <c r="AQ16" i="7" s="1"/>
  <c r="AR16" i="7" s="1"/>
  <c r="AS16" i="7" s="1"/>
  <c r="AO15" i="7"/>
  <c r="AP15" i="7" s="1"/>
  <c r="AQ15" i="7" s="1"/>
  <c r="AR15" i="7" s="1"/>
  <c r="AS15" i="7" s="1"/>
  <c r="AO14" i="7"/>
  <c r="AP14" i="7" s="1"/>
  <c r="AQ14" i="7" s="1"/>
  <c r="AR14" i="7" s="1"/>
  <c r="AS14" i="7" s="1"/>
  <c r="AO13" i="7"/>
  <c r="AP13" i="7" s="1"/>
  <c r="AQ13" i="7" s="1"/>
  <c r="AR13" i="7" s="1"/>
  <c r="AS13" i="7" s="1"/>
  <c r="AO12" i="7"/>
  <c r="AP12" i="7" s="1"/>
  <c r="AQ12" i="7" s="1"/>
  <c r="AR12" i="7" s="1"/>
  <c r="AS12" i="7" s="1"/>
  <c r="AO11" i="7"/>
  <c r="AP11" i="7" s="1"/>
  <c r="AQ11" i="7" s="1"/>
  <c r="AR11" i="7" s="1"/>
  <c r="AS11" i="7" s="1"/>
  <c r="AO10" i="7"/>
  <c r="AP10" i="7" s="1"/>
  <c r="AQ10" i="7" s="1"/>
  <c r="AR10" i="7" s="1"/>
  <c r="AS10" i="7" s="1"/>
  <c r="AO9" i="7"/>
  <c r="AP9" i="7" s="1"/>
  <c r="AQ9" i="7" s="1"/>
  <c r="AR9" i="7" s="1"/>
  <c r="AS9" i="7" s="1"/>
  <c r="AO8" i="7"/>
  <c r="AP8" i="7" s="1"/>
  <c r="AQ8" i="7" s="1"/>
  <c r="AR8" i="7" s="1"/>
  <c r="AS8" i="7" s="1"/>
  <c r="AO7" i="7"/>
  <c r="AP7" i="7" s="1"/>
  <c r="AQ7" i="7" s="1"/>
  <c r="AR7" i="7" s="1"/>
  <c r="AS7" i="7" s="1"/>
  <c r="AO6" i="7"/>
  <c r="AP6" i="7" s="1"/>
  <c r="AQ6" i="7" s="1"/>
  <c r="AR6" i="7" s="1"/>
  <c r="AS6" i="7" s="1"/>
  <c r="AO5" i="7"/>
  <c r="AP5" i="7" s="1"/>
  <c r="AQ5" i="7" s="1"/>
  <c r="AR5" i="7" s="1"/>
  <c r="AS5" i="7" s="1"/>
  <c r="AO4" i="7"/>
  <c r="AP4" i="7" s="1"/>
  <c r="AQ4" i="7" s="1"/>
  <c r="AR4" i="7" s="1"/>
  <c r="AS4" i="7" s="1"/>
  <c r="AO3" i="7"/>
  <c r="AP3" i="7" s="1"/>
  <c r="AQ3" i="7" s="1"/>
  <c r="AR3" i="7" s="1"/>
  <c r="AS3" i="7" s="1"/>
  <c r="AN33" i="8"/>
  <c r="AN32" i="8"/>
  <c r="AO21" i="8"/>
  <c r="AP21" i="8" s="1"/>
  <c r="AQ21" i="8" s="1"/>
  <c r="AR21" i="8" s="1"/>
  <c r="AS21" i="8" s="1"/>
  <c r="AO20" i="8"/>
  <c r="AP20" i="8" s="1"/>
  <c r="AQ20" i="8" s="1"/>
  <c r="AR20" i="8" s="1"/>
  <c r="AS20" i="8" s="1"/>
  <c r="AO19" i="8"/>
  <c r="AP19" i="8" s="1"/>
  <c r="AQ19" i="8" s="1"/>
  <c r="AR19" i="8" s="1"/>
  <c r="AS19" i="8" s="1"/>
  <c r="AO18" i="8"/>
  <c r="AP18" i="8" s="1"/>
  <c r="AQ18" i="8" s="1"/>
  <c r="AR18" i="8" s="1"/>
  <c r="AS18" i="8" s="1"/>
  <c r="AO17" i="8"/>
  <c r="AP17" i="8" s="1"/>
  <c r="AQ17" i="8" s="1"/>
  <c r="AR17" i="8" s="1"/>
  <c r="AS17" i="8" s="1"/>
  <c r="AO16" i="8"/>
  <c r="AP16" i="8" s="1"/>
  <c r="AQ16" i="8" s="1"/>
  <c r="AR16" i="8" s="1"/>
  <c r="AS16" i="8" s="1"/>
  <c r="AO15" i="8"/>
  <c r="AP15" i="8" s="1"/>
  <c r="AQ15" i="8" s="1"/>
  <c r="AR15" i="8" s="1"/>
  <c r="AS15" i="8" s="1"/>
  <c r="AO14" i="8"/>
  <c r="AP14" i="8" s="1"/>
  <c r="AQ14" i="8" s="1"/>
  <c r="AR14" i="8" s="1"/>
  <c r="AS14" i="8" s="1"/>
  <c r="AO13" i="8"/>
  <c r="AP13" i="8" s="1"/>
  <c r="AQ13" i="8" s="1"/>
  <c r="AR13" i="8" s="1"/>
  <c r="AS13" i="8" s="1"/>
  <c r="AO12" i="8"/>
  <c r="AP12" i="8" s="1"/>
  <c r="AQ12" i="8" s="1"/>
  <c r="AR12" i="8" s="1"/>
  <c r="AS12" i="8" s="1"/>
  <c r="AO11" i="8"/>
  <c r="AP11" i="8" s="1"/>
  <c r="AQ11" i="8" s="1"/>
  <c r="AR11" i="8" s="1"/>
  <c r="AS11" i="8" s="1"/>
  <c r="AO10" i="8"/>
  <c r="AP10" i="8" s="1"/>
  <c r="AQ10" i="8" s="1"/>
  <c r="AR10" i="8" s="1"/>
  <c r="AS10" i="8" s="1"/>
  <c r="AO9" i="8"/>
  <c r="AP9" i="8" s="1"/>
  <c r="AQ9" i="8" s="1"/>
  <c r="AR9" i="8" s="1"/>
  <c r="AS9" i="8" s="1"/>
  <c r="AO8" i="8"/>
  <c r="AP8" i="8" s="1"/>
  <c r="AQ8" i="8" s="1"/>
  <c r="AR8" i="8" s="1"/>
  <c r="AS8" i="8" s="1"/>
  <c r="AO7" i="8"/>
  <c r="AP7" i="8" s="1"/>
  <c r="AQ7" i="8" s="1"/>
  <c r="AR7" i="8" s="1"/>
  <c r="AS7" i="8" s="1"/>
  <c r="AO6" i="8"/>
  <c r="AP6" i="8" s="1"/>
  <c r="AQ6" i="8" s="1"/>
  <c r="AR6" i="8" s="1"/>
  <c r="AS6" i="8" s="1"/>
  <c r="AO5" i="8"/>
  <c r="AP5" i="8" s="1"/>
  <c r="AQ5" i="8" s="1"/>
  <c r="AR5" i="8" s="1"/>
  <c r="AS5" i="8" s="1"/>
  <c r="AO4" i="8"/>
  <c r="AP4" i="8" s="1"/>
  <c r="AQ4" i="8" s="1"/>
  <c r="AR4" i="8" s="1"/>
  <c r="AS4" i="8" s="1"/>
  <c r="AO3" i="8"/>
  <c r="AP3" i="8" s="1"/>
  <c r="AQ3" i="8" s="1"/>
  <c r="AR3" i="8" s="1"/>
  <c r="AS3" i="8" s="1"/>
  <c r="AN33" i="9"/>
  <c r="AN32" i="9"/>
  <c r="AO21" i="9"/>
  <c r="AP21" i="9" s="1"/>
  <c r="AQ21" i="9" s="1"/>
  <c r="AR21" i="9" s="1"/>
  <c r="AS21" i="9" s="1"/>
  <c r="AO20" i="9"/>
  <c r="AP20" i="9" s="1"/>
  <c r="AQ20" i="9" s="1"/>
  <c r="AR20" i="9" s="1"/>
  <c r="AS20" i="9" s="1"/>
  <c r="AO19" i="9"/>
  <c r="AP19" i="9" s="1"/>
  <c r="AQ19" i="9" s="1"/>
  <c r="AR19" i="9" s="1"/>
  <c r="AS19" i="9" s="1"/>
  <c r="AO18" i="9"/>
  <c r="AP18" i="9" s="1"/>
  <c r="AQ18" i="9" s="1"/>
  <c r="AR18" i="9" s="1"/>
  <c r="AS18" i="9" s="1"/>
  <c r="AO17" i="9"/>
  <c r="AP17" i="9" s="1"/>
  <c r="AQ17" i="9" s="1"/>
  <c r="AR17" i="9" s="1"/>
  <c r="AS17" i="9" s="1"/>
  <c r="AO16" i="9"/>
  <c r="AP16" i="9" s="1"/>
  <c r="AQ16" i="9" s="1"/>
  <c r="AR16" i="9" s="1"/>
  <c r="AS16" i="9" s="1"/>
  <c r="AO15" i="9"/>
  <c r="AP15" i="9" s="1"/>
  <c r="AQ15" i="9" s="1"/>
  <c r="AR15" i="9" s="1"/>
  <c r="AS15" i="9" s="1"/>
  <c r="AO14" i="9"/>
  <c r="AP14" i="9" s="1"/>
  <c r="AQ14" i="9" s="1"/>
  <c r="AR14" i="9" s="1"/>
  <c r="AS14" i="9" s="1"/>
  <c r="AO13" i="9"/>
  <c r="AP13" i="9" s="1"/>
  <c r="AQ13" i="9" s="1"/>
  <c r="AR13" i="9" s="1"/>
  <c r="AS13" i="9" s="1"/>
  <c r="AO12" i="9"/>
  <c r="AP12" i="9" s="1"/>
  <c r="AQ12" i="9" s="1"/>
  <c r="AR12" i="9" s="1"/>
  <c r="AS12" i="9" s="1"/>
  <c r="AO11" i="9"/>
  <c r="AP11" i="9" s="1"/>
  <c r="AQ11" i="9" s="1"/>
  <c r="AR11" i="9" s="1"/>
  <c r="AS11" i="9" s="1"/>
  <c r="AO10" i="9"/>
  <c r="AP10" i="9" s="1"/>
  <c r="AQ10" i="9" s="1"/>
  <c r="AR10" i="9" s="1"/>
  <c r="AS10" i="9" s="1"/>
  <c r="AO9" i="9"/>
  <c r="AP9" i="9" s="1"/>
  <c r="AQ9" i="9" s="1"/>
  <c r="AR9" i="9" s="1"/>
  <c r="AS9" i="9" s="1"/>
  <c r="AO8" i="9"/>
  <c r="AP8" i="9" s="1"/>
  <c r="AQ8" i="9" s="1"/>
  <c r="AR8" i="9" s="1"/>
  <c r="AS8" i="9" s="1"/>
  <c r="AO7" i="9"/>
  <c r="AP7" i="9" s="1"/>
  <c r="AQ7" i="9" s="1"/>
  <c r="AR7" i="9" s="1"/>
  <c r="AS7" i="9" s="1"/>
  <c r="AO6" i="9"/>
  <c r="AP6" i="9" s="1"/>
  <c r="AQ6" i="9" s="1"/>
  <c r="AR6" i="9" s="1"/>
  <c r="AS6" i="9" s="1"/>
  <c r="AO5" i="9"/>
  <c r="AP5" i="9" s="1"/>
  <c r="AQ5" i="9" s="1"/>
  <c r="AR5" i="9" s="1"/>
  <c r="AS5" i="9" s="1"/>
  <c r="AO4" i="9"/>
  <c r="AP4" i="9" s="1"/>
  <c r="AQ4" i="9" s="1"/>
  <c r="AR4" i="9" s="1"/>
  <c r="AS4" i="9" s="1"/>
  <c r="AO3" i="9"/>
  <c r="AP3" i="9" s="1"/>
  <c r="AQ3" i="9" s="1"/>
  <c r="AR3" i="9" s="1"/>
  <c r="AS3" i="9" s="1"/>
  <c r="AN33" i="10"/>
  <c r="AN32" i="10"/>
  <c r="AO21" i="10"/>
  <c r="AP21" i="10" s="1"/>
  <c r="AQ21" i="10" s="1"/>
  <c r="AR21" i="10" s="1"/>
  <c r="AS21" i="10" s="1"/>
  <c r="AO20" i="10"/>
  <c r="AP20" i="10" s="1"/>
  <c r="AQ20" i="10" s="1"/>
  <c r="AR20" i="10" s="1"/>
  <c r="AS20" i="10" s="1"/>
  <c r="AO19" i="10"/>
  <c r="AP19" i="10" s="1"/>
  <c r="AQ19" i="10" s="1"/>
  <c r="AR19" i="10" s="1"/>
  <c r="AS19" i="10" s="1"/>
  <c r="AO18" i="10"/>
  <c r="AP18" i="10" s="1"/>
  <c r="AQ18" i="10" s="1"/>
  <c r="AR18" i="10" s="1"/>
  <c r="AS18" i="10" s="1"/>
  <c r="AO17" i="10"/>
  <c r="AP17" i="10" s="1"/>
  <c r="AQ17" i="10" s="1"/>
  <c r="AR17" i="10" s="1"/>
  <c r="AS17" i="10" s="1"/>
  <c r="AO16" i="10"/>
  <c r="AP16" i="10" s="1"/>
  <c r="AQ16" i="10" s="1"/>
  <c r="AR16" i="10" s="1"/>
  <c r="AS16" i="10" s="1"/>
  <c r="AO15" i="10"/>
  <c r="AP15" i="10" s="1"/>
  <c r="AQ15" i="10" s="1"/>
  <c r="AR15" i="10" s="1"/>
  <c r="AS15" i="10" s="1"/>
  <c r="AO14" i="10"/>
  <c r="AP14" i="10" s="1"/>
  <c r="AQ14" i="10" s="1"/>
  <c r="AR14" i="10" s="1"/>
  <c r="AS14" i="10" s="1"/>
  <c r="AO13" i="10"/>
  <c r="AP13" i="10" s="1"/>
  <c r="AQ13" i="10" s="1"/>
  <c r="AR13" i="10" s="1"/>
  <c r="AS13" i="10" s="1"/>
  <c r="AO12" i="10"/>
  <c r="AP12" i="10" s="1"/>
  <c r="AQ12" i="10" s="1"/>
  <c r="AR12" i="10" s="1"/>
  <c r="AS12" i="10" s="1"/>
  <c r="AR11" i="10"/>
  <c r="AS11" i="10" s="1"/>
  <c r="AO11" i="10"/>
  <c r="AP11" i="10" s="1"/>
  <c r="AQ11" i="10" s="1"/>
  <c r="AO10" i="10"/>
  <c r="AP10" i="10" s="1"/>
  <c r="AQ10" i="10" s="1"/>
  <c r="AR10" i="10" s="1"/>
  <c r="AS10" i="10" s="1"/>
  <c r="AO9" i="10"/>
  <c r="AP9" i="10" s="1"/>
  <c r="AQ9" i="10" s="1"/>
  <c r="AR9" i="10" s="1"/>
  <c r="AS9" i="10" s="1"/>
  <c r="AO8" i="10"/>
  <c r="AP8" i="10" s="1"/>
  <c r="AQ8" i="10" s="1"/>
  <c r="AR8" i="10" s="1"/>
  <c r="AS8" i="10" s="1"/>
  <c r="AO7" i="10"/>
  <c r="AP7" i="10" s="1"/>
  <c r="AQ7" i="10" s="1"/>
  <c r="AR7" i="10" s="1"/>
  <c r="AS7" i="10" s="1"/>
  <c r="AO6" i="10"/>
  <c r="AP6" i="10" s="1"/>
  <c r="AQ6" i="10" s="1"/>
  <c r="AR6" i="10" s="1"/>
  <c r="AS6" i="10" s="1"/>
  <c r="AO5" i="10"/>
  <c r="AP5" i="10" s="1"/>
  <c r="AQ5" i="10" s="1"/>
  <c r="AR5" i="10" s="1"/>
  <c r="AS5" i="10" s="1"/>
  <c r="AO4" i="10"/>
  <c r="AP4" i="10" s="1"/>
  <c r="AQ4" i="10" s="1"/>
  <c r="AR4" i="10" s="1"/>
  <c r="AS4" i="10" s="1"/>
  <c r="AO3" i="10"/>
  <c r="AP3" i="10" s="1"/>
  <c r="AQ3" i="10" s="1"/>
  <c r="AR3" i="10" s="1"/>
  <c r="AS3" i="10" s="1"/>
  <c r="AN33" i="11"/>
  <c r="AN32" i="11"/>
  <c r="AO21" i="11"/>
  <c r="AP21" i="11" s="1"/>
  <c r="AQ21" i="11" s="1"/>
  <c r="AR21" i="11" s="1"/>
  <c r="AS21" i="11" s="1"/>
  <c r="AO20" i="11"/>
  <c r="AP20" i="11" s="1"/>
  <c r="AQ20" i="11" s="1"/>
  <c r="AR20" i="11" s="1"/>
  <c r="AS20" i="11" s="1"/>
  <c r="AS19" i="11"/>
  <c r="AO19" i="11"/>
  <c r="AP19" i="11" s="1"/>
  <c r="AQ19" i="11" s="1"/>
  <c r="AR19" i="11" s="1"/>
  <c r="AO18" i="11"/>
  <c r="AP18" i="11" s="1"/>
  <c r="AQ18" i="11" s="1"/>
  <c r="AR18" i="11" s="1"/>
  <c r="AS18" i="11" s="1"/>
  <c r="AO17" i="11"/>
  <c r="AP17" i="11" s="1"/>
  <c r="AQ17" i="11" s="1"/>
  <c r="AR17" i="11" s="1"/>
  <c r="AS17" i="11" s="1"/>
  <c r="AO16" i="11"/>
  <c r="AP16" i="11" s="1"/>
  <c r="AQ16" i="11" s="1"/>
  <c r="AR16" i="11" s="1"/>
  <c r="AS16" i="11" s="1"/>
  <c r="AS15" i="11"/>
  <c r="AO15" i="11"/>
  <c r="AP15" i="11" s="1"/>
  <c r="AQ15" i="11" s="1"/>
  <c r="AR15" i="11" s="1"/>
  <c r="AO14" i="11"/>
  <c r="AP14" i="11" s="1"/>
  <c r="AQ14" i="11" s="1"/>
  <c r="AR14" i="11" s="1"/>
  <c r="AS14" i="11" s="1"/>
  <c r="AQ13" i="11"/>
  <c r="AR13" i="11" s="1"/>
  <c r="AS13" i="11" s="1"/>
  <c r="AO13" i="11"/>
  <c r="AP13" i="11" s="1"/>
  <c r="AO12" i="11"/>
  <c r="AP12" i="11" s="1"/>
  <c r="AQ12" i="11" s="1"/>
  <c r="AR12" i="11" s="1"/>
  <c r="AS12" i="11" s="1"/>
  <c r="AO11" i="11"/>
  <c r="AP11" i="11" s="1"/>
  <c r="AQ11" i="11" s="1"/>
  <c r="AR11" i="11" s="1"/>
  <c r="AS11" i="11" s="1"/>
  <c r="AP10" i="11"/>
  <c r="AQ10" i="11" s="1"/>
  <c r="AR10" i="11" s="1"/>
  <c r="AS10" i="11" s="1"/>
  <c r="AO10" i="11"/>
  <c r="AO9" i="11"/>
  <c r="AP9" i="11" s="1"/>
  <c r="AQ9" i="11" s="1"/>
  <c r="AR9" i="11" s="1"/>
  <c r="AS9" i="11" s="1"/>
  <c r="AO8" i="11"/>
  <c r="AP8" i="11" s="1"/>
  <c r="AQ8" i="11" s="1"/>
  <c r="AR8" i="11" s="1"/>
  <c r="AS8" i="11" s="1"/>
  <c r="AO7" i="11"/>
  <c r="AP7" i="11" s="1"/>
  <c r="AQ7" i="11" s="1"/>
  <c r="AR7" i="11" s="1"/>
  <c r="AS7" i="11" s="1"/>
  <c r="AO6" i="11"/>
  <c r="AP6" i="11" s="1"/>
  <c r="AQ6" i="11" s="1"/>
  <c r="AR6" i="11" s="1"/>
  <c r="AS6" i="11" s="1"/>
  <c r="AO5" i="11"/>
  <c r="AP5" i="11" s="1"/>
  <c r="AQ5" i="11" s="1"/>
  <c r="AR5" i="11" s="1"/>
  <c r="AS5" i="11" s="1"/>
  <c r="AR4" i="11"/>
  <c r="AS4" i="11" s="1"/>
  <c r="AO4" i="11"/>
  <c r="AP4" i="11" s="1"/>
  <c r="AQ4" i="11" s="1"/>
  <c r="AO3" i="11"/>
  <c r="AP3" i="11" s="1"/>
  <c r="AQ3" i="11" s="1"/>
  <c r="AR3" i="11" s="1"/>
  <c r="AS3" i="11" s="1"/>
  <c r="AN33" i="12"/>
  <c r="AN32" i="12"/>
  <c r="AO21" i="12"/>
  <c r="AP21" i="12" s="1"/>
  <c r="AQ21" i="12" s="1"/>
  <c r="AR21" i="12" s="1"/>
  <c r="AS21" i="12" s="1"/>
  <c r="AO20" i="12"/>
  <c r="AP20" i="12" s="1"/>
  <c r="AQ20" i="12" s="1"/>
  <c r="AR20" i="12" s="1"/>
  <c r="AS20" i="12" s="1"/>
  <c r="AO19" i="12"/>
  <c r="AP19" i="12" s="1"/>
  <c r="AQ19" i="12" s="1"/>
  <c r="AR19" i="12" s="1"/>
  <c r="AS19" i="12" s="1"/>
  <c r="AO18" i="12"/>
  <c r="AP18" i="12" s="1"/>
  <c r="AQ18" i="12" s="1"/>
  <c r="AR18" i="12" s="1"/>
  <c r="AS18" i="12" s="1"/>
  <c r="AO17" i="12"/>
  <c r="AP17" i="12" s="1"/>
  <c r="AQ17" i="12" s="1"/>
  <c r="AR17" i="12" s="1"/>
  <c r="AS17" i="12" s="1"/>
  <c r="AO16" i="12"/>
  <c r="AP16" i="12" s="1"/>
  <c r="AQ16" i="12" s="1"/>
  <c r="AR16" i="12" s="1"/>
  <c r="AS16" i="12" s="1"/>
  <c r="AO15" i="12"/>
  <c r="AP15" i="12" s="1"/>
  <c r="AQ15" i="12" s="1"/>
  <c r="AR15" i="12" s="1"/>
  <c r="AS15" i="12" s="1"/>
  <c r="AO14" i="12"/>
  <c r="AP14" i="12" s="1"/>
  <c r="AQ14" i="12" s="1"/>
  <c r="AR14" i="12" s="1"/>
  <c r="AS14" i="12" s="1"/>
  <c r="AO13" i="12"/>
  <c r="AP13" i="12" s="1"/>
  <c r="AQ13" i="12" s="1"/>
  <c r="AR13" i="12" s="1"/>
  <c r="AS13" i="12" s="1"/>
  <c r="AO12" i="12"/>
  <c r="AP12" i="12" s="1"/>
  <c r="AQ12" i="12" s="1"/>
  <c r="AR12" i="12" s="1"/>
  <c r="AS12" i="12" s="1"/>
  <c r="AO11" i="12"/>
  <c r="AP11" i="12" s="1"/>
  <c r="AQ11" i="12" s="1"/>
  <c r="AR11" i="12" s="1"/>
  <c r="AS11" i="12" s="1"/>
  <c r="AO10" i="12"/>
  <c r="AP10" i="12" s="1"/>
  <c r="AQ10" i="12" s="1"/>
  <c r="AR10" i="12" s="1"/>
  <c r="AS10" i="12" s="1"/>
  <c r="AO9" i="12"/>
  <c r="AP9" i="12" s="1"/>
  <c r="AQ9" i="12" s="1"/>
  <c r="AR9" i="12" s="1"/>
  <c r="AS9" i="12" s="1"/>
  <c r="AO8" i="12"/>
  <c r="AP8" i="12" s="1"/>
  <c r="AQ8" i="12" s="1"/>
  <c r="AR8" i="12" s="1"/>
  <c r="AS8" i="12" s="1"/>
  <c r="AP7" i="12"/>
  <c r="AQ7" i="12" s="1"/>
  <c r="AR7" i="12" s="1"/>
  <c r="AS7" i="12" s="1"/>
  <c r="AO7" i="12"/>
  <c r="AO6" i="12"/>
  <c r="AP6" i="12" s="1"/>
  <c r="AQ6" i="12" s="1"/>
  <c r="AR6" i="12" s="1"/>
  <c r="AS6" i="12" s="1"/>
  <c r="AO5" i="12"/>
  <c r="AP5" i="12" s="1"/>
  <c r="AQ5" i="12" s="1"/>
  <c r="AR5" i="12" s="1"/>
  <c r="AS5" i="12" s="1"/>
  <c r="AO4" i="12"/>
  <c r="AP4" i="12" s="1"/>
  <c r="AQ4" i="12" s="1"/>
  <c r="AR4" i="12" s="1"/>
  <c r="AS4" i="12" s="1"/>
  <c r="AO3" i="12"/>
  <c r="AP3" i="12" s="1"/>
  <c r="AQ3" i="12" s="1"/>
  <c r="AR3" i="12" s="1"/>
  <c r="AS3" i="12" s="1"/>
  <c r="AN33" i="1"/>
  <c r="AN32" i="1"/>
  <c r="AO21" i="1"/>
  <c r="AP21" i="1" s="1"/>
  <c r="AQ21" i="1" s="1"/>
  <c r="AR21" i="1" s="1"/>
  <c r="AS21" i="1" s="1"/>
  <c r="AO20" i="1"/>
  <c r="AP20" i="1" s="1"/>
  <c r="AQ20" i="1" s="1"/>
  <c r="AR20" i="1" s="1"/>
  <c r="AS20" i="1" s="1"/>
  <c r="AO19" i="1"/>
  <c r="AP19" i="1" s="1"/>
  <c r="AQ19" i="1" s="1"/>
  <c r="AR19" i="1" s="1"/>
  <c r="AS19" i="1" s="1"/>
  <c r="AO18" i="1"/>
  <c r="AP18" i="1" s="1"/>
  <c r="AQ18" i="1" s="1"/>
  <c r="AR18" i="1" s="1"/>
  <c r="AS18" i="1" s="1"/>
  <c r="AO17" i="1"/>
  <c r="AP17" i="1" s="1"/>
  <c r="AQ17" i="1" s="1"/>
  <c r="AR17" i="1" s="1"/>
  <c r="AS17" i="1" s="1"/>
  <c r="AO16" i="1"/>
  <c r="AP16" i="1" s="1"/>
  <c r="AQ16" i="1" s="1"/>
  <c r="AR16" i="1" s="1"/>
  <c r="AS16" i="1" s="1"/>
  <c r="AO15" i="1"/>
  <c r="AP15" i="1" s="1"/>
  <c r="AQ15" i="1" s="1"/>
  <c r="AR15" i="1" s="1"/>
  <c r="AS15" i="1" s="1"/>
  <c r="AO14" i="1"/>
  <c r="AP14" i="1" s="1"/>
  <c r="AQ14" i="1" s="1"/>
  <c r="AR14" i="1" s="1"/>
  <c r="AS14" i="1" s="1"/>
  <c r="AO13" i="1"/>
  <c r="AP13" i="1" s="1"/>
  <c r="AQ13" i="1" s="1"/>
  <c r="AR13" i="1" s="1"/>
  <c r="AS13" i="1" s="1"/>
  <c r="AO12" i="1"/>
  <c r="AP12" i="1" s="1"/>
  <c r="AQ12" i="1" s="1"/>
  <c r="AR12" i="1" s="1"/>
  <c r="AS12" i="1" s="1"/>
  <c r="AO11" i="1"/>
  <c r="AP11" i="1" s="1"/>
  <c r="AQ11" i="1" s="1"/>
  <c r="AR11" i="1" s="1"/>
  <c r="AS11" i="1" s="1"/>
  <c r="AO10" i="1"/>
  <c r="AP10" i="1" s="1"/>
  <c r="AQ10" i="1" s="1"/>
  <c r="AR10" i="1" s="1"/>
  <c r="AS10" i="1" s="1"/>
  <c r="AO9" i="1"/>
  <c r="AP9" i="1" s="1"/>
  <c r="AQ9" i="1" s="1"/>
  <c r="AR9" i="1" s="1"/>
  <c r="AS9" i="1" s="1"/>
  <c r="AO8" i="1"/>
  <c r="AP8" i="1" s="1"/>
  <c r="AQ8" i="1" s="1"/>
  <c r="AR8" i="1" s="1"/>
  <c r="AS8" i="1" s="1"/>
  <c r="AO7" i="1"/>
  <c r="AP7" i="1" s="1"/>
  <c r="AQ7" i="1" s="1"/>
  <c r="AR7" i="1" s="1"/>
  <c r="AS7" i="1" s="1"/>
  <c r="AO6" i="1"/>
  <c r="AP6" i="1" s="1"/>
  <c r="AQ6" i="1" s="1"/>
  <c r="AR6" i="1" s="1"/>
  <c r="AS6" i="1" s="1"/>
  <c r="AO5" i="1"/>
  <c r="AP5" i="1" s="1"/>
  <c r="AQ5" i="1" s="1"/>
  <c r="AR5" i="1" s="1"/>
  <c r="AS5" i="1" s="1"/>
  <c r="AO4" i="1"/>
  <c r="AP4" i="1" s="1"/>
  <c r="AQ4" i="1" s="1"/>
  <c r="AR4" i="1" s="1"/>
  <c r="AS4" i="1" s="1"/>
  <c r="AO3" i="1"/>
  <c r="AP3" i="1" s="1"/>
  <c r="AQ3" i="1" s="1"/>
  <c r="AR3" i="1" s="1"/>
  <c r="AS3" i="1" s="1"/>
  <c r="P53" i="12" l="1"/>
  <c r="Q53" i="12" s="1"/>
  <c r="R53" i="12" s="1"/>
  <c r="M29" i="14" s="1"/>
  <c r="P55" i="11"/>
  <c r="Q55" i="11" s="1"/>
  <c r="R55" i="11" s="1"/>
  <c r="O28" i="14" s="1"/>
  <c r="P60" i="11"/>
  <c r="Q60" i="11" s="1"/>
  <c r="R60" i="11" s="1"/>
  <c r="S60" i="11" s="1"/>
  <c r="P65" i="6"/>
  <c r="Q65" i="6" s="1"/>
  <c r="R65" i="6" s="1"/>
  <c r="S65" i="6" s="1"/>
  <c r="P51" i="6"/>
  <c r="Q51" i="6" s="1"/>
  <c r="R51" i="6" s="1"/>
  <c r="K23" i="14" s="1"/>
  <c r="P45" i="4"/>
  <c r="Q45" i="4" s="1"/>
  <c r="R45" i="4" s="1"/>
  <c r="E21" i="14" s="1"/>
  <c r="P42" i="4"/>
  <c r="Q42" i="4" s="1"/>
  <c r="R42" i="4" s="1"/>
  <c r="B21" i="14" s="1"/>
  <c r="P42" i="3"/>
  <c r="Q42" i="3" s="1"/>
  <c r="R42" i="3" s="1"/>
  <c r="B20" i="14" s="1"/>
  <c r="P42" i="2"/>
  <c r="Q42" i="2" s="1"/>
  <c r="R42" i="2" s="1"/>
  <c r="B19" i="14" s="1"/>
  <c r="P45" i="12"/>
  <c r="Q45" i="12" s="1"/>
  <c r="R45" i="12" s="1"/>
  <c r="E29" i="14" s="1"/>
  <c r="P54" i="7"/>
  <c r="Q54" i="7" s="1"/>
  <c r="R54" i="7" s="1"/>
  <c r="N24" i="14" s="1"/>
  <c r="P59" i="7"/>
  <c r="Q59" i="7" s="1"/>
  <c r="R59" i="7" s="1"/>
  <c r="S59" i="7" s="1"/>
  <c r="P60" i="3"/>
  <c r="Q60" i="3" s="1"/>
  <c r="R60" i="3" s="1"/>
  <c r="S60" i="3" s="1"/>
  <c r="P66" i="2"/>
  <c r="Q66" i="2" s="1"/>
  <c r="R66" i="2" s="1"/>
  <c r="S66" i="2" s="1"/>
  <c r="P47" i="2"/>
  <c r="Q47" i="2" s="1"/>
  <c r="R47" i="2" s="1"/>
  <c r="G19" i="14" s="1"/>
  <c r="P55" i="2"/>
  <c r="Q55" i="2" s="1"/>
  <c r="R55" i="2" s="1"/>
  <c r="O19" i="14" s="1"/>
  <c r="P43" i="2"/>
  <c r="Q43" i="2" s="1"/>
  <c r="R43" i="2" s="1"/>
  <c r="C19" i="14" s="1"/>
  <c r="P58" i="2"/>
  <c r="Q58" i="2" s="1"/>
  <c r="R58" i="2" s="1"/>
  <c r="S58" i="2" s="1"/>
  <c r="P54" i="2"/>
  <c r="Q54" i="2" s="1"/>
  <c r="R54" i="2" s="1"/>
  <c r="N19" i="14" s="1"/>
  <c r="P65" i="2"/>
  <c r="Q65" i="2" s="1"/>
  <c r="R65" i="2" s="1"/>
  <c r="S65" i="2" s="1"/>
  <c r="P50" i="12"/>
  <c r="Q50" i="12" s="1"/>
  <c r="R50" i="12" s="1"/>
  <c r="J29" i="14" s="1"/>
  <c r="P51" i="11"/>
  <c r="Q51" i="11" s="1"/>
  <c r="R51" i="11" s="1"/>
  <c r="K28" i="14" s="1"/>
  <c r="P54" i="11"/>
  <c r="Q54" i="11" s="1"/>
  <c r="R54" i="11" s="1"/>
  <c r="N28" i="14" s="1"/>
  <c r="P62" i="10"/>
  <c r="Q62" i="10" s="1"/>
  <c r="R62" i="10" s="1"/>
  <c r="S62" i="10" s="1"/>
  <c r="P65" i="10"/>
  <c r="Q65" i="10" s="1"/>
  <c r="R65" i="10" s="1"/>
  <c r="S65" i="10" s="1"/>
  <c r="P48" i="10"/>
  <c r="Q48" i="10" s="1"/>
  <c r="R48" i="10" s="1"/>
  <c r="H27" i="14" s="1"/>
  <c r="P51" i="10"/>
  <c r="Q51" i="10" s="1"/>
  <c r="R51" i="10" s="1"/>
  <c r="K27" i="14" s="1"/>
  <c r="P66" i="10"/>
  <c r="Q66" i="10" s="1"/>
  <c r="R66" i="10" s="1"/>
  <c r="S66" i="10" s="1"/>
  <c r="P53" i="9"/>
  <c r="Q53" i="9" s="1"/>
  <c r="R53" i="9" s="1"/>
  <c r="M26" i="14" s="1"/>
  <c r="P58" i="9"/>
  <c r="Q58" i="9" s="1"/>
  <c r="R58" i="9" s="1"/>
  <c r="S58" i="9" s="1"/>
  <c r="P49" i="9"/>
  <c r="Q49" i="9" s="1"/>
  <c r="R49" i="9" s="1"/>
  <c r="I26" i="14" s="1"/>
  <c r="P52" i="9"/>
  <c r="Q52" i="9" s="1"/>
  <c r="R52" i="9" s="1"/>
  <c r="L26" i="14" s="1"/>
  <c r="P52" i="8"/>
  <c r="Q52" i="8" s="1"/>
  <c r="R52" i="8" s="1"/>
  <c r="L25" i="14" s="1"/>
  <c r="P62" i="8"/>
  <c r="Q62" i="8" s="1"/>
  <c r="R62" i="8" s="1"/>
  <c r="S62" i="8" s="1"/>
  <c r="P50" i="7"/>
  <c r="Q50" i="7" s="1"/>
  <c r="R50" i="7" s="1"/>
  <c r="J24" i="14" s="1"/>
  <c r="P62" i="7"/>
  <c r="Q62" i="7" s="1"/>
  <c r="R62" i="7" s="1"/>
  <c r="S62" i="7" s="1"/>
  <c r="P53" i="7"/>
  <c r="Q53" i="7" s="1"/>
  <c r="R53" i="7" s="1"/>
  <c r="M24" i="14" s="1"/>
  <c r="P60" i="7"/>
  <c r="Q60" i="7" s="1"/>
  <c r="R60" i="7" s="1"/>
  <c r="S60" i="7" s="1"/>
  <c r="P63" i="7"/>
  <c r="Q63" i="7" s="1"/>
  <c r="R63" i="7" s="1"/>
  <c r="S63" i="7" s="1"/>
  <c r="P64" i="6"/>
  <c r="Q64" i="6" s="1"/>
  <c r="R64" i="6" s="1"/>
  <c r="S64" i="6" s="1"/>
  <c r="P43" i="5"/>
  <c r="Q43" i="5" s="1"/>
  <c r="R43" i="5" s="1"/>
  <c r="C22" i="14" s="1"/>
  <c r="P63" i="5"/>
  <c r="Q63" i="5" s="1"/>
  <c r="R63" i="5" s="1"/>
  <c r="S63" i="5" s="1"/>
  <c r="P52" i="4"/>
  <c r="Q52" i="4" s="1"/>
  <c r="R52" i="4" s="1"/>
  <c r="L21" i="14" s="1"/>
  <c r="P53" i="4"/>
  <c r="Q53" i="4" s="1"/>
  <c r="R53" i="4" s="1"/>
  <c r="M21" i="14" s="1"/>
  <c r="P60" i="4"/>
  <c r="Q60" i="4" s="1"/>
  <c r="R60" i="4" s="1"/>
  <c r="S60" i="4" s="1"/>
  <c r="P63" i="4"/>
  <c r="Q63" i="4" s="1"/>
  <c r="R63" i="4" s="1"/>
  <c r="S63" i="4" s="1"/>
  <c r="P50" i="3"/>
  <c r="Q50" i="3" s="1"/>
  <c r="R50" i="3" s="1"/>
  <c r="J20" i="14" s="1"/>
  <c r="P46" i="3"/>
  <c r="Q46" i="3" s="1"/>
  <c r="R46" i="3" s="1"/>
  <c r="F20" i="14" s="1"/>
  <c r="P54" i="3"/>
  <c r="Q54" i="3" s="1"/>
  <c r="R54" i="3" s="1"/>
  <c r="N20" i="14" s="1"/>
  <c r="P64" i="3"/>
  <c r="Q64" i="3" s="1"/>
  <c r="R64" i="3" s="1"/>
  <c r="S64" i="3" s="1"/>
  <c r="P52" i="2"/>
  <c r="Q52" i="2" s="1"/>
  <c r="R52" i="2" s="1"/>
  <c r="L19" i="14" s="1"/>
  <c r="P52" i="12"/>
  <c r="Q52" i="12" s="1"/>
  <c r="R52" i="12" s="1"/>
  <c r="L29" i="14" s="1"/>
  <c r="P65" i="9"/>
  <c r="Q65" i="9" s="1"/>
  <c r="R65" i="9" s="1"/>
  <c r="S65" i="9" s="1"/>
  <c r="P55" i="6"/>
  <c r="Q55" i="6" s="1"/>
  <c r="R55" i="6" s="1"/>
  <c r="O23" i="14" s="1"/>
  <c r="P48" i="5"/>
  <c r="Q48" i="5" s="1"/>
  <c r="R48" i="5" s="1"/>
  <c r="H22" i="14" s="1"/>
  <c r="P64" i="4"/>
  <c r="Q64" i="4" s="1"/>
  <c r="R64" i="4" s="1"/>
  <c r="S64" i="4" s="1"/>
  <c r="P64" i="2"/>
  <c r="Q64" i="2" s="1"/>
  <c r="R64" i="2" s="1"/>
  <c r="S64" i="2" s="1"/>
  <c r="P62" i="1"/>
  <c r="Q62" i="1" s="1"/>
  <c r="R62" i="1" s="1"/>
  <c r="S62" i="1" s="1"/>
  <c r="P49" i="1"/>
  <c r="Q49" i="1" s="1"/>
  <c r="R49" i="1" s="1"/>
  <c r="I18" i="14" s="1"/>
  <c r="P52" i="1"/>
  <c r="Q52" i="1" s="1"/>
  <c r="R52" i="1" s="1"/>
  <c r="L18" i="14" s="1"/>
  <c r="P61" i="1"/>
  <c r="Q61" i="1" s="1"/>
  <c r="R61" i="1" s="1"/>
  <c r="S61" i="1" s="1"/>
  <c r="P63" i="1"/>
  <c r="Q63" i="1" s="1"/>
  <c r="R63" i="1" s="1"/>
  <c r="S63" i="1" s="1"/>
  <c r="P55" i="1"/>
  <c r="Q55" i="1" s="1"/>
  <c r="R55" i="1" s="1"/>
  <c r="O18" i="14" s="1"/>
  <c r="O3" i="14"/>
  <c r="P55" i="12"/>
  <c r="Q55" i="12" s="1"/>
  <c r="R55" i="12" s="1"/>
  <c r="O29" i="14" s="1"/>
  <c r="O14" i="14"/>
  <c r="P66" i="8"/>
  <c r="Q66" i="8" s="1"/>
  <c r="R66" i="8" s="1"/>
  <c r="S66" i="8" s="1"/>
  <c r="F8" i="14"/>
  <c r="P46" i="6"/>
  <c r="Q46" i="6" s="1"/>
  <c r="R46" i="6" s="1"/>
  <c r="F23" i="14" s="1"/>
  <c r="P55" i="5"/>
  <c r="Q55" i="5" s="1"/>
  <c r="R55" i="5" s="1"/>
  <c r="O22" i="14" s="1"/>
  <c r="O7" i="14"/>
  <c r="P43" i="4"/>
  <c r="Q43" i="4" s="1"/>
  <c r="R43" i="4" s="1"/>
  <c r="C21" i="14" s="1"/>
  <c r="C6" i="14"/>
  <c r="P53" i="3"/>
  <c r="Q53" i="3" s="1"/>
  <c r="R53" i="3" s="1"/>
  <c r="M20" i="14" s="1"/>
  <c r="M5" i="14"/>
  <c r="P62" i="2"/>
  <c r="Q62" i="2" s="1"/>
  <c r="R62" i="2" s="1"/>
  <c r="S62" i="2" s="1"/>
  <c r="P42" i="1"/>
  <c r="Q42" i="1" s="1"/>
  <c r="R42" i="1" s="1"/>
  <c r="B18" i="14" s="1"/>
  <c r="B3" i="14"/>
  <c r="P42" i="9"/>
  <c r="Q42" i="9" s="1"/>
  <c r="R42" i="9" s="1"/>
  <c r="B26" i="14" s="1"/>
  <c r="B11" i="14"/>
  <c r="P42" i="5"/>
  <c r="Q42" i="5" s="1"/>
  <c r="R42" i="5" s="1"/>
  <c r="B22" i="14" s="1"/>
  <c r="B7" i="14"/>
  <c r="P43" i="1"/>
  <c r="Q43" i="1" s="1"/>
  <c r="R43" i="1" s="1"/>
  <c r="C18" i="14" s="1"/>
  <c r="C3" i="14"/>
  <c r="P45" i="1"/>
  <c r="Q45" i="1" s="1"/>
  <c r="R45" i="1" s="1"/>
  <c r="E18" i="14" s="1"/>
  <c r="P48" i="1"/>
  <c r="Q48" i="1" s="1"/>
  <c r="R48" i="1" s="1"/>
  <c r="H18" i="14" s="1"/>
  <c r="P50" i="1"/>
  <c r="Q50" i="1" s="1"/>
  <c r="R50" i="1" s="1"/>
  <c r="J18" i="14" s="1"/>
  <c r="J3" i="14"/>
  <c r="I14" i="14"/>
  <c r="P49" i="12"/>
  <c r="Q49" i="12" s="1"/>
  <c r="R49" i="12" s="1"/>
  <c r="I29" i="14" s="1"/>
  <c r="P58" i="12"/>
  <c r="Q58" i="12" s="1"/>
  <c r="R58" i="12" s="1"/>
  <c r="S58" i="12" s="1"/>
  <c r="P64" i="12"/>
  <c r="Q64" i="12" s="1"/>
  <c r="R64" i="12" s="1"/>
  <c r="S64" i="12" s="1"/>
  <c r="P49" i="11"/>
  <c r="Q49" i="11" s="1"/>
  <c r="R49" i="11" s="1"/>
  <c r="I28" i="14" s="1"/>
  <c r="I13" i="14"/>
  <c r="P62" i="11"/>
  <c r="Q62" i="11" s="1"/>
  <c r="R62" i="11" s="1"/>
  <c r="S62" i="11" s="1"/>
  <c r="P65" i="11"/>
  <c r="Q65" i="11" s="1"/>
  <c r="R65" i="11" s="1"/>
  <c r="S65" i="11" s="1"/>
  <c r="P49" i="10"/>
  <c r="Q49" i="10" s="1"/>
  <c r="R49" i="10" s="1"/>
  <c r="I27" i="14" s="1"/>
  <c r="I12" i="14"/>
  <c r="P61" i="10"/>
  <c r="Q61" i="10" s="1"/>
  <c r="R61" i="10" s="1"/>
  <c r="S61" i="10" s="1"/>
  <c r="P47" i="8"/>
  <c r="Q47" i="8" s="1"/>
  <c r="R47" i="8" s="1"/>
  <c r="G25" i="14" s="1"/>
  <c r="G10" i="14"/>
  <c r="P61" i="8"/>
  <c r="Q61" i="8" s="1"/>
  <c r="R61" i="8" s="1"/>
  <c r="S61" i="8" s="1"/>
  <c r="I9" i="14"/>
  <c r="P49" i="7"/>
  <c r="Q49" i="7" s="1"/>
  <c r="R49" i="7" s="1"/>
  <c r="I24" i="14" s="1"/>
  <c r="P61" i="7"/>
  <c r="Q61" i="7" s="1"/>
  <c r="R61" i="7" s="1"/>
  <c r="S61" i="7" s="1"/>
  <c r="C8" i="14"/>
  <c r="P43" i="6"/>
  <c r="Q43" i="6" s="1"/>
  <c r="R43" i="6" s="1"/>
  <c r="C23" i="14" s="1"/>
  <c r="J8" i="14"/>
  <c r="P50" i="6"/>
  <c r="Q50" i="6" s="1"/>
  <c r="R50" i="6" s="1"/>
  <c r="J23" i="14" s="1"/>
  <c r="G7" i="14"/>
  <c r="P47" i="5"/>
  <c r="Q47" i="5" s="1"/>
  <c r="R47" i="5" s="1"/>
  <c r="G22" i="14" s="1"/>
  <c r="P62" i="5"/>
  <c r="Q62" i="5" s="1"/>
  <c r="R62" i="5" s="1"/>
  <c r="S62" i="5" s="1"/>
  <c r="J6" i="14"/>
  <c r="P50" i="4"/>
  <c r="Q50" i="4" s="1"/>
  <c r="R50" i="4" s="1"/>
  <c r="J21" i="14" s="1"/>
  <c r="P55" i="4"/>
  <c r="Q55" i="4" s="1"/>
  <c r="R55" i="4" s="1"/>
  <c r="O21" i="14" s="1"/>
  <c r="O6" i="14"/>
  <c r="P65" i="4"/>
  <c r="Q65" i="4" s="1"/>
  <c r="R65" i="4" s="1"/>
  <c r="S65" i="4" s="1"/>
  <c r="J4" i="14"/>
  <c r="P50" i="2"/>
  <c r="Q50" i="2" s="1"/>
  <c r="R50" i="2" s="1"/>
  <c r="J19" i="14" s="1"/>
  <c r="P60" i="12"/>
  <c r="Q60" i="12" s="1"/>
  <c r="R60" i="12" s="1"/>
  <c r="S60" i="12" s="1"/>
  <c r="C12" i="14"/>
  <c r="P43" i="10"/>
  <c r="Q43" i="10" s="1"/>
  <c r="R43" i="10" s="1"/>
  <c r="C27" i="14" s="1"/>
  <c r="E11" i="14"/>
  <c r="P45" i="9"/>
  <c r="Q45" i="9" s="1"/>
  <c r="R45" i="9" s="1"/>
  <c r="E26" i="14" s="1"/>
  <c r="H9" i="14"/>
  <c r="P48" i="7"/>
  <c r="Q48" i="7" s="1"/>
  <c r="R48" i="7" s="1"/>
  <c r="H24" i="14" s="1"/>
  <c r="F7" i="14"/>
  <c r="P46" i="5"/>
  <c r="Q46" i="5" s="1"/>
  <c r="R46" i="5" s="1"/>
  <c r="F22" i="14" s="1"/>
  <c r="P61" i="5"/>
  <c r="Q61" i="5" s="1"/>
  <c r="R61" i="5" s="1"/>
  <c r="S61" i="5" s="1"/>
  <c r="P59" i="2"/>
  <c r="Q59" i="2" s="1"/>
  <c r="R59" i="2" s="1"/>
  <c r="S59" i="2" s="1"/>
  <c r="P46" i="1"/>
  <c r="Q46" i="1" s="1"/>
  <c r="R46" i="1" s="1"/>
  <c r="F18" i="14" s="1"/>
  <c r="F3" i="14"/>
  <c r="P51" i="1"/>
  <c r="Q51" i="1" s="1"/>
  <c r="R51" i="1" s="1"/>
  <c r="K18" i="14" s="1"/>
  <c r="K3" i="14"/>
  <c r="P47" i="12"/>
  <c r="Q47" i="12" s="1"/>
  <c r="R47" i="12" s="1"/>
  <c r="G29" i="14" s="1"/>
  <c r="G14" i="14"/>
  <c r="P62" i="12"/>
  <c r="Q62" i="12" s="1"/>
  <c r="R62" i="12" s="1"/>
  <c r="S62" i="12" s="1"/>
  <c r="J13" i="14"/>
  <c r="P50" i="11"/>
  <c r="Q50" i="11" s="1"/>
  <c r="R50" i="11" s="1"/>
  <c r="J28" i="14" s="1"/>
  <c r="P63" i="11"/>
  <c r="Q63" i="11" s="1"/>
  <c r="R63" i="11" s="1"/>
  <c r="S63" i="11" s="1"/>
  <c r="P44" i="10"/>
  <c r="Q44" i="10" s="1"/>
  <c r="R44" i="10" s="1"/>
  <c r="D27" i="14" s="1"/>
  <c r="P47" i="10"/>
  <c r="Q47" i="10" s="1"/>
  <c r="R47" i="10" s="1"/>
  <c r="G27" i="14" s="1"/>
  <c r="P58" i="10"/>
  <c r="Q58" i="10" s="1"/>
  <c r="R58" i="10" s="1"/>
  <c r="S58" i="10" s="1"/>
  <c r="P43" i="9"/>
  <c r="Q43" i="9" s="1"/>
  <c r="R43" i="9" s="1"/>
  <c r="C26" i="14" s="1"/>
  <c r="C11" i="14"/>
  <c r="P61" i="9"/>
  <c r="Q61" i="9" s="1"/>
  <c r="R61" i="9" s="1"/>
  <c r="S61" i="9" s="1"/>
  <c r="P43" i="7"/>
  <c r="Q43" i="7" s="1"/>
  <c r="R43" i="7" s="1"/>
  <c r="C24" i="14" s="1"/>
  <c r="C9" i="14"/>
  <c r="F9" i="14"/>
  <c r="P46" i="7"/>
  <c r="Q46" i="7" s="1"/>
  <c r="R46" i="7" s="1"/>
  <c r="F24" i="14" s="1"/>
  <c r="P66" i="7"/>
  <c r="Q66" i="7" s="1"/>
  <c r="R66" i="7" s="1"/>
  <c r="S66" i="7" s="1"/>
  <c r="P58" i="6"/>
  <c r="Q58" i="6" s="1"/>
  <c r="R58" i="6" s="1"/>
  <c r="S58" i="6" s="1"/>
  <c r="P61" i="6"/>
  <c r="Q61" i="6" s="1"/>
  <c r="R61" i="6" s="1"/>
  <c r="S61" i="6" s="1"/>
  <c r="P66" i="6"/>
  <c r="Q66" i="6" s="1"/>
  <c r="R66" i="6" s="1"/>
  <c r="S66" i="6" s="1"/>
  <c r="M7" i="14"/>
  <c r="P53" i="5"/>
  <c r="Q53" i="5" s="1"/>
  <c r="R53" i="5" s="1"/>
  <c r="M22" i="14" s="1"/>
  <c r="P59" i="5"/>
  <c r="Q59" i="5" s="1"/>
  <c r="R59" i="5" s="1"/>
  <c r="S59" i="5" s="1"/>
  <c r="P66" i="5"/>
  <c r="Q66" i="5" s="1"/>
  <c r="R66" i="5" s="1"/>
  <c r="S66" i="5" s="1"/>
  <c r="P49" i="3"/>
  <c r="Q49" i="3" s="1"/>
  <c r="R49" i="3" s="1"/>
  <c r="I20" i="14" s="1"/>
  <c r="I5" i="14"/>
  <c r="K4" i="14"/>
  <c r="P51" i="2"/>
  <c r="Q51" i="2" s="1"/>
  <c r="R51" i="2" s="1"/>
  <c r="K19" i="14" s="1"/>
  <c r="P45" i="11"/>
  <c r="Q45" i="11" s="1"/>
  <c r="R45" i="11" s="1"/>
  <c r="E28" i="14" s="1"/>
  <c r="E13" i="14"/>
  <c r="P54" i="10"/>
  <c r="Q54" i="10" s="1"/>
  <c r="R54" i="10" s="1"/>
  <c r="N27" i="14" s="1"/>
  <c r="N12" i="14"/>
  <c r="P54" i="9"/>
  <c r="Q54" i="9" s="1"/>
  <c r="R54" i="9" s="1"/>
  <c r="N26" i="14" s="1"/>
  <c r="N11" i="14"/>
  <c r="P54" i="1"/>
  <c r="Q54" i="1" s="1"/>
  <c r="R54" i="1" s="1"/>
  <c r="N18" i="14" s="1"/>
  <c r="N3" i="14"/>
  <c r="P59" i="1"/>
  <c r="Q59" i="1" s="1"/>
  <c r="R59" i="1" s="1"/>
  <c r="S59" i="1" s="1"/>
  <c r="P64" i="1"/>
  <c r="Q64" i="1" s="1"/>
  <c r="R64" i="1" s="1"/>
  <c r="S64" i="1" s="1"/>
  <c r="H14" i="14"/>
  <c r="P48" i="12"/>
  <c r="Q48" i="12" s="1"/>
  <c r="R48" i="12" s="1"/>
  <c r="H29" i="14" s="1"/>
  <c r="P63" i="12"/>
  <c r="Q63" i="12" s="1"/>
  <c r="R63" i="12" s="1"/>
  <c r="S63" i="12" s="1"/>
  <c r="P44" i="11"/>
  <c r="Q44" i="11" s="1"/>
  <c r="R44" i="11" s="1"/>
  <c r="D28" i="14" s="1"/>
  <c r="D13" i="14"/>
  <c r="G13" i="14"/>
  <c r="P47" i="11"/>
  <c r="Q47" i="11" s="1"/>
  <c r="R47" i="11" s="1"/>
  <c r="G28" i="14" s="1"/>
  <c r="P58" i="11"/>
  <c r="Q58" i="11" s="1"/>
  <c r="R58" i="11" s="1"/>
  <c r="S58" i="11" s="1"/>
  <c r="H11" i="14"/>
  <c r="P48" i="9"/>
  <c r="Q48" i="9" s="1"/>
  <c r="R48" i="9" s="1"/>
  <c r="H26" i="14" s="1"/>
  <c r="E10" i="14"/>
  <c r="P45" i="8"/>
  <c r="Q45" i="8" s="1"/>
  <c r="R45" i="8" s="1"/>
  <c r="E25" i="14" s="1"/>
  <c r="P65" i="8"/>
  <c r="Q65" i="8" s="1"/>
  <c r="R65" i="8" s="1"/>
  <c r="S65" i="8" s="1"/>
  <c r="P55" i="7"/>
  <c r="Q55" i="7" s="1"/>
  <c r="R55" i="7" s="1"/>
  <c r="O24" i="14" s="1"/>
  <c r="O9" i="14"/>
  <c r="P61" i="4"/>
  <c r="Q61" i="4" s="1"/>
  <c r="R61" i="4" s="1"/>
  <c r="S61" i="4" s="1"/>
  <c r="P43" i="12"/>
  <c r="Q43" i="12" s="1"/>
  <c r="R43" i="12" s="1"/>
  <c r="C29" i="14" s="1"/>
  <c r="C14" i="14"/>
  <c r="P51" i="12"/>
  <c r="Q51" i="12" s="1"/>
  <c r="R51" i="12" s="1"/>
  <c r="K29" i="14" s="1"/>
  <c r="K14" i="14"/>
  <c r="P65" i="12"/>
  <c r="Q65" i="12" s="1"/>
  <c r="R65" i="12" s="1"/>
  <c r="S65" i="12" s="1"/>
  <c r="P52" i="11"/>
  <c r="Q52" i="11" s="1"/>
  <c r="R52" i="11" s="1"/>
  <c r="L28" i="14" s="1"/>
  <c r="L13" i="14"/>
  <c r="P59" i="11"/>
  <c r="Q59" i="11" s="1"/>
  <c r="R59" i="11" s="1"/>
  <c r="S59" i="11" s="1"/>
  <c r="P45" i="10"/>
  <c r="Q45" i="10" s="1"/>
  <c r="R45" i="10" s="1"/>
  <c r="E27" i="14" s="1"/>
  <c r="E12" i="14"/>
  <c r="P50" i="10"/>
  <c r="Q50" i="10" s="1"/>
  <c r="R50" i="10" s="1"/>
  <c r="J27" i="14" s="1"/>
  <c r="J12" i="14"/>
  <c r="P63" i="10"/>
  <c r="Q63" i="10" s="1"/>
  <c r="R63" i="10" s="1"/>
  <c r="S63" i="10" s="1"/>
  <c r="P50" i="9"/>
  <c r="Q50" i="9" s="1"/>
  <c r="R50" i="9" s="1"/>
  <c r="J26" i="14" s="1"/>
  <c r="J11" i="14"/>
  <c r="P63" i="9"/>
  <c r="Q63" i="9" s="1"/>
  <c r="R63" i="9" s="1"/>
  <c r="S63" i="9" s="1"/>
  <c r="P43" i="8"/>
  <c r="Q43" i="8" s="1"/>
  <c r="R43" i="8" s="1"/>
  <c r="C25" i="14" s="1"/>
  <c r="C10" i="14"/>
  <c r="P51" i="8"/>
  <c r="Q51" i="8" s="1"/>
  <c r="R51" i="8" s="1"/>
  <c r="K25" i="14" s="1"/>
  <c r="K10" i="14"/>
  <c r="P55" i="8"/>
  <c r="Q55" i="8" s="1"/>
  <c r="R55" i="8" s="1"/>
  <c r="O25" i="14" s="1"/>
  <c r="O10" i="14"/>
  <c r="P51" i="7"/>
  <c r="Q51" i="7" s="1"/>
  <c r="R51" i="7" s="1"/>
  <c r="K24" i="14" s="1"/>
  <c r="K9" i="14"/>
  <c r="P58" i="7"/>
  <c r="Q58" i="7" s="1"/>
  <c r="R58" i="7" s="1"/>
  <c r="S58" i="7" s="1"/>
  <c r="P48" i="6"/>
  <c r="Q48" i="6" s="1"/>
  <c r="R48" i="6" s="1"/>
  <c r="H23" i="14" s="1"/>
  <c r="H8" i="14"/>
  <c r="P52" i="6"/>
  <c r="Q52" i="6" s="1"/>
  <c r="R52" i="6" s="1"/>
  <c r="L23" i="14" s="1"/>
  <c r="L8" i="14"/>
  <c r="P64" i="5"/>
  <c r="Q64" i="5" s="1"/>
  <c r="R64" i="5" s="1"/>
  <c r="S64" i="5" s="1"/>
  <c r="P58" i="4"/>
  <c r="Q58" i="4" s="1"/>
  <c r="R58" i="4" s="1"/>
  <c r="S58" i="4" s="1"/>
  <c r="P62" i="4"/>
  <c r="Q62" i="4" s="1"/>
  <c r="R62" i="4" s="1"/>
  <c r="S62" i="4" s="1"/>
  <c r="P45" i="3"/>
  <c r="Q45" i="3" s="1"/>
  <c r="R45" i="3" s="1"/>
  <c r="E20" i="14" s="1"/>
  <c r="E5" i="14"/>
  <c r="P59" i="3"/>
  <c r="Q59" i="3" s="1"/>
  <c r="R59" i="3" s="1"/>
  <c r="S59" i="3" s="1"/>
  <c r="P63" i="3"/>
  <c r="Q63" i="3" s="1"/>
  <c r="R63" i="3" s="1"/>
  <c r="S63" i="3" s="1"/>
  <c r="P46" i="2"/>
  <c r="Q46" i="2" s="1"/>
  <c r="R46" i="2" s="1"/>
  <c r="F19" i="14" s="1"/>
  <c r="F4" i="14"/>
  <c r="P53" i="2"/>
  <c r="Q53" i="2" s="1"/>
  <c r="R53" i="2" s="1"/>
  <c r="M19" i="14" s="1"/>
  <c r="M4" i="14"/>
  <c r="P47" i="1"/>
  <c r="Q47" i="1" s="1"/>
  <c r="R47" i="1" s="1"/>
  <c r="G18" i="14" s="1"/>
  <c r="G3" i="14"/>
  <c r="P53" i="1"/>
  <c r="Q53" i="1" s="1"/>
  <c r="R53" i="1" s="1"/>
  <c r="M18" i="14" s="1"/>
  <c r="P58" i="1"/>
  <c r="Q58" i="1" s="1"/>
  <c r="R58" i="1" s="1"/>
  <c r="S58" i="1" s="1"/>
  <c r="P60" i="1"/>
  <c r="Q60" i="1" s="1"/>
  <c r="R60" i="1" s="1"/>
  <c r="S60" i="1" s="1"/>
  <c r="P65" i="1"/>
  <c r="Q65" i="1" s="1"/>
  <c r="R65" i="1" s="1"/>
  <c r="S65" i="1" s="1"/>
  <c r="P66" i="1"/>
  <c r="Q66" i="1" s="1"/>
  <c r="R66" i="1" s="1"/>
  <c r="S66" i="1" s="1"/>
  <c r="P46" i="12"/>
  <c r="Q46" i="12" s="1"/>
  <c r="R46" i="12" s="1"/>
  <c r="F29" i="14" s="1"/>
  <c r="P54" i="12"/>
  <c r="Q54" i="12" s="1"/>
  <c r="R54" i="12" s="1"/>
  <c r="N29" i="14" s="1"/>
  <c r="P59" i="12"/>
  <c r="Q59" i="12" s="1"/>
  <c r="R59" i="12" s="1"/>
  <c r="S59" i="12" s="1"/>
  <c r="P61" i="12"/>
  <c r="Q61" i="12" s="1"/>
  <c r="R61" i="12" s="1"/>
  <c r="S61" i="12" s="1"/>
  <c r="P66" i="12"/>
  <c r="Q66" i="12" s="1"/>
  <c r="R66" i="12" s="1"/>
  <c r="S66" i="12" s="1"/>
  <c r="P43" i="11"/>
  <c r="Q43" i="11" s="1"/>
  <c r="R43" i="11" s="1"/>
  <c r="C28" i="14" s="1"/>
  <c r="P46" i="11"/>
  <c r="Q46" i="11" s="1"/>
  <c r="R46" i="11" s="1"/>
  <c r="F28" i="14" s="1"/>
  <c r="P48" i="11"/>
  <c r="Q48" i="11" s="1"/>
  <c r="R48" i="11" s="1"/>
  <c r="H28" i="14" s="1"/>
  <c r="H13" i="14"/>
  <c r="P53" i="11"/>
  <c r="Q53" i="11" s="1"/>
  <c r="R53" i="11" s="1"/>
  <c r="M28" i="14" s="1"/>
  <c r="M13" i="14"/>
  <c r="P61" i="11"/>
  <c r="Q61" i="11" s="1"/>
  <c r="R61" i="11" s="1"/>
  <c r="S61" i="11" s="1"/>
  <c r="P64" i="11"/>
  <c r="Q64" i="11" s="1"/>
  <c r="R64" i="11" s="1"/>
  <c r="S64" i="11" s="1"/>
  <c r="P66" i="11"/>
  <c r="Q66" i="11" s="1"/>
  <c r="R66" i="11" s="1"/>
  <c r="S66" i="11" s="1"/>
  <c r="P46" i="10"/>
  <c r="Q46" i="10" s="1"/>
  <c r="R46" i="10" s="1"/>
  <c r="F27" i="14" s="1"/>
  <c r="F12" i="14"/>
  <c r="P52" i="10"/>
  <c r="Q52" i="10" s="1"/>
  <c r="R52" i="10" s="1"/>
  <c r="L27" i="14" s="1"/>
  <c r="P55" i="10"/>
  <c r="Q55" i="10" s="1"/>
  <c r="R55" i="10" s="1"/>
  <c r="O27" i="14" s="1"/>
  <c r="P59" i="10"/>
  <c r="Q59" i="10" s="1"/>
  <c r="R59" i="10" s="1"/>
  <c r="S59" i="10" s="1"/>
  <c r="P64" i="10"/>
  <c r="Q64" i="10" s="1"/>
  <c r="R64" i="10" s="1"/>
  <c r="S64" i="10" s="1"/>
  <c r="P44" i="9"/>
  <c r="Q44" i="9" s="1"/>
  <c r="R44" i="9" s="1"/>
  <c r="D26" i="14" s="1"/>
  <c r="P46" i="9"/>
  <c r="Q46" i="9" s="1"/>
  <c r="R46" i="9" s="1"/>
  <c r="F26" i="14" s="1"/>
  <c r="F11" i="14"/>
  <c r="P51" i="9"/>
  <c r="Q51" i="9" s="1"/>
  <c r="R51" i="9" s="1"/>
  <c r="K26" i="14" s="1"/>
  <c r="K11" i="14"/>
  <c r="P55" i="9"/>
  <c r="Q55" i="9" s="1"/>
  <c r="R55" i="9" s="1"/>
  <c r="O26" i="14" s="1"/>
  <c r="P59" i="9"/>
  <c r="Q59" i="9" s="1"/>
  <c r="R59" i="9" s="1"/>
  <c r="S59" i="9" s="1"/>
  <c r="P64" i="9"/>
  <c r="Q64" i="9" s="1"/>
  <c r="R64" i="9" s="1"/>
  <c r="S64" i="9" s="1"/>
  <c r="P66" i="9"/>
  <c r="Q66" i="9" s="1"/>
  <c r="R66" i="9" s="1"/>
  <c r="S66" i="9" s="1"/>
  <c r="P49" i="8"/>
  <c r="Q49" i="8" s="1"/>
  <c r="R49" i="8" s="1"/>
  <c r="I25" i="14" s="1"/>
  <c r="P53" i="8"/>
  <c r="Q53" i="8" s="1"/>
  <c r="R53" i="8" s="1"/>
  <c r="M25" i="14" s="1"/>
  <c r="P59" i="8"/>
  <c r="Q59" i="8" s="1"/>
  <c r="R59" i="8" s="1"/>
  <c r="S59" i="8" s="1"/>
  <c r="P63" i="8"/>
  <c r="Q63" i="8" s="1"/>
  <c r="R63" i="8" s="1"/>
  <c r="S63" i="8" s="1"/>
  <c r="P44" i="7"/>
  <c r="Q44" i="7" s="1"/>
  <c r="R44" i="7" s="1"/>
  <c r="D24" i="14" s="1"/>
  <c r="P45" i="7"/>
  <c r="Q45" i="7" s="1"/>
  <c r="R45" i="7" s="1"/>
  <c r="E24" i="14" s="1"/>
  <c r="P47" i="7"/>
  <c r="Q47" i="7" s="1"/>
  <c r="R47" i="7" s="1"/>
  <c r="G24" i="14" s="1"/>
  <c r="G9" i="14"/>
  <c r="P64" i="7"/>
  <c r="Q64" i="7" s="1"/>
  <c r="R64" i="7" s="1"/>
  <c r="S64" i="7" s="1"/>
  <c r="P44" i="6"/>
  <c r="Q44" i="6" s="1"/>
  <c r="R44" i="6" s="1"/>
  <c r="D23" i="14" s="1"/>
  <c r="D8" i="14"/>
  <c r="P53" i="6"/>
  <c r="Q53" i="6" s="1"/>
  <c r="R53" i="6" s="1"/>
  <c r="M23" i="14" s="1"/>
  <c r="M8" i="14"/>
  <c r="P59" i="6"/>
  <c r="Q59" i="6" s="1"/>
  <c r="R59" i="6" s="1"/>
  <c r="S59" i="6" s="1"/>
  <c r="P60" i="6"/>
  <c r="Q60" i="6" s="1"/>
  <c r="R60" i="6" s="1"/>
  <c r="S60" i="6" s="1"/>
  <c r="P62" i="6"/>
  <c r="Q62" i="6" s="1"/>
  <c r="R62" i="6" s="1"/>
  <c r="S62" i="6" s="1"/>
  <c r="P44" i="5"/>
  <c r="Q44" i="5" s="1"/>
  <c r="R44" i="5" s="1"/>
  <c r="D22" i="14" s="1"/>
  <c r="P49" i="5"/>
  <c r="Q49" i="5" s="1"/>
  <c r="R49" i="5" s="1"/>
  <c r="I22" i="14" s="1"/>
  <c r="P51" i="5"/>
  <c r="Q51" i="5" s="1"/>
  <c r="R51" i="5" s="1"/>
  <c r="K22" i="14" s="1"/>
  <c r="K7" i="14"/>
  <c r="P52" i="5"/>
  <c r="Q52" i="5" s="1"/>
  <c r="R52" i="5" s="1"/>
  <c r="L22" i="14" s="1"/>
  <c r="P54" i="5"/>
  <c r="Q54" i="5" s="1"/>
  <c r="R54" i="5" s="1"/>
  <c r="N22" i="14" s="1"/>
  <c r="N7" i="14"/>
  <c r="P58" i="5"/>
  <c r="Q58" i="5" s="1"/>
  <c r="R58" i="5" s="1"/>
  <c r="S58" i="5" s="1"/>
  <c r="P60" i="5"/>
  <c r="Q60" i="5" s="1"/>
  <c r="R60" i="5" s="1"/>
  <c r="S60" i="5" s="1"/>
  <c r="P46" i="4"/>
  <c r="Q46" i="4" s="1"/>
  <c r="R46" i="4" s="1"/>
  <c r="F21" i="14" s="1"/>
  <c r="P48" i="4"/>
  <c r="Q48" i="4" s="1"/>
  <c r="R48" i="4" s="1"/>
  <c r="H21" i="14" s="1"/>
  <c r="P49" i="4"/>
  <c r="Q49" i="4" s="1"/>
  <c r="R49" i="4" s="1"/>
  <c r="I21" i="14" s="1"/>
  <c r="P51" i="4"/>
  <c r="Q51" i="4" s="1"/>
  <c r="R51" i="4" s="1"/>
  <c r="K21" i="14" s="1"/>
  <c r="K6" i="14"/>
  <c r="P66" i="4"/>
  <c r="Q66" i="4" s="1"/>
  <c r="R66" i="4" s="1"/>
  <c r="S66" i="4" s="1"/>
  <c r="P43" i="3"/>
  <c r="Q43" i="3" s="1"/>
  <c r="R43" i="3" s="1"/>
  <c r="C20" i="14" s="1"/>
  <c r="P47" i="3"/>
  <c r="Q47" i="3" s="1"/>
  <c r="R47" i="3" s="1"/>
  <c r="G20" i="14" s="1"/>
  <c r="P51" i="3"/>
  <c r="Q51" i="3" s="1"/>
  <c r="R51" i="3" s="1"/>
  <c r="K20" i="14" s="1"/>
  <c r="P55" i="3"/>
  <c r="Q55" i="3" s="1"/>
  <c r="R55" i="3" s="1"/>
  <c r="O20" i="14" s="1"/>
  <c r="P61" i="3"/>
  <c r="Q61" i="3" s="1"/>
  <c r="R61" i="3" s="1"/>
  <c r="S61" i="3" s="1"/>
  <c r="P65" i="3"/>
  <c r="Q65" i="3" s="1"/>
  <c r="R65" i="3" s="1"/>
  <c r="S65" i="3" s="1"/>
  <c r="P44" i="2"/>
  <c r="Q44" i="2" s="1"/>
  <c r="R44" i="2" s="1"/>
  <c r="D19" i="14" s="1"/>
  <c r="P48" i="2"/>
  <c r="Q48" i="2" s="1"/>
  <c r="R48" i="2" s="1"/>
  <c r="H19" i="14" s="1"/>
  <c r="P60" i="2"/>
  <c r="Q60" i="2" s="1"/>
  <c r="R60" i="2" s="1"/>
  <c r="S60" i="2" s="1"/>
  <c r="P61" i="2"/>
  <c r="Q61" i="2" s="1"/>
  <c r="R61" i="2" s="1"/>
  <c r="S61" i="2" s="1"/>
  <c r="P63" i="2"/>
  <c r="Q63" i="2" s="1"/>
  <c r="R63" i="2" s="1"/>
  <c r="S63" i="2" s="1"/>
  <c r="P53" i="10"/>
  <c r="Q53" i="10" s="1"/>
  <c r="R53" i="10" s="1"/>
  <c r="M27" i="14" s="1"/>
  <c r="M12" i="14"/>
  <c r="P60" i="10"/>
  <c r="Q60" i="10" s="1"/>
  <c r="R60" i="10" s="1"/>
  <c r="S60" i="10" s="1"/>
  <c r="P47" i="9"/>
  <c r="Q47" i="9" s="1"/>
  <c r="R47" i="9" s="1"/>
  <c r="G26" i="14" s="1"/>
  <c r="G11" i="14"/>
  <c r="P60" i="9"/>
  <c r="Q60" i="9" s="1"/>
  <c r="R60" i="9" s="1"/>
  <c r="S60" i="9" s="1"/>
  <c r="P46" i="8"/>
  <c r="Q46" i="8" s="1"/>
  <c r="R46" i="8" s="1"/>
  <c r="F25" i="14" s="1"/>
  <c r="F10" i="14"/>
  <c r="P50" i="8"/>
  <c r="Q50" i="8" s="1"/>
  <c r="R50" i="8" s="1"/>
  <c r="J25" i="14" s="1"/>
  <c r="J10" i="14"/>
  <c r="P54" i="8"/>
  <c r="Q54" i="8" s="1"/>
  <c r="R54" i="8" s="1"/>
  <c r="N25" i="14" s="1"/>
  <c r="N10" i="14"/>
  <c r="P60" i="8"/>
  <c r="Q60" i="8" s="1"/>
  <c r="R60" i="8" s="1"/>
  <c r="S60" i="8" s="1"/>
  <c r="P64" i="8"/>
  <c r="Q64" i="8" s="1"/>
  <c r="R64" i="8" s="1"/>
  <c r="S64" i="8" s="1"/>
  <c r="P65" i="7"/>
  <c r="Q65" i="7" s="1"/>
  <c r="R65" i="7" s="1"/>
  <c r="S65" i="7" s="1"/>
  <c r="P45" i="6"/>
  <c r="Q45" i="6" s="1"/>
  <c r="R45" i="6" s="1"/>
  <c r="E23" i="14" s="1"/>
  <c r="E8" i="14"/>
  <c r="P49" i="6"/>
  <c r="Q49" i="6" s="1"/>
  <c r="R49" i="6" s="1"/>
  <c r="I23" i="14" s="1"/>
  <c r="I8" i="14"/>
  <c r="P45" i="5"/>
  <c r="Q45" i="5" s="1"/>
  <c r="R45" i="5" s="1"/>
  <c r="E22" i="14" s="1"/>
  <c r="E7" i="14"/>
  <c r="P50" i="5"/>
  <c r="Q50" i="5" s="1"/>
  <c r="R50" i="5" s="1"/>
  <c r="J22" i="14" s="1"/>
  <c r="J7" i="14"/>
  <c r="P65" i="5"/>
  <c r="Q65" i="5" s="1"/>
  <c r="R65" i="5" s="1"/>
  <c r="S65" i="5" s="1"/>
  <c r="P47" i="4"/>
  <c r="Q47" i="4" s="1"/>
  <c r="R47" i="4" s="1"/>
  <c r="G21" i="14" s="1"/>
  <c r="G6" i="14"/>
  <c r="P44" i="3"/>
  <c r="Q44" i="3" s="1"/>
  <c r="R44" i="3" s="1"/>
  <c r="D20" i="14" s="1"/>
  <c r="D5" i="14"/>
  <c r="P48" i="3"/>
  <c r="Q48" i="3" s="1"/>
  <c r="R48" i="3" s="1"/>
  <c r="H20" i="14" s="1"/>
  <c r="H5" i="14"/>
  <c r="P52" i="3"/>
  <c r="Q52" i="3" s="1"/>
  <c r="R52" i="3" s="1"/>
  <c r="L20" i="14" s="1"/>
  <c r="L5" i="14"/>
  <c r="P58" i="3"/>
  <c r="Q58" i="3" s="1"/>
  <c r="R58" i="3" s="1"/>
  <c r="S58" i="3" s="1"/>
  <c r="P62" i="3"/>
  <c r="Q62" i="3" s="1"/>
  <c r="R62" i="3" s="1"/>
  <c r="S62" i="3" s="1"/>
  <c r="P66" i="3"/>
  <c r="Q66" i="3" s="1"/>
  <c r="R66" i="3" s="1"/>
  <c r="S66" i="3" s="1"/>
  <c r="P45" i="2"/>
  <c r="Q45" i="2" s="1"/>
  <c r="R45" i="2" s="1"/>
  <c r="E19" i="14" s="1"/>
  <c r="E4" i="14"/>
  <c r="P49" i="2"/>
  <c r="Q49" i="2" s="1"/>
  <c r="R49" i="2" s="1"/>
  <c r="I19" i="14" s="1"/>
  <c r="I4" i="14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4" i="5"/>
  <c r="AL5" i="5"/>
  <c r="AL6" i="5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4" i="9"/>
  <c r="AL5" i="9"/>
  <c r="AL6" i="9"/>
  <c r="AL7" i="9"/>
  <c r="AL8" i="9"/>
  <c r="AL9" i="9"/>
  <c r="AL10" i="9"/>
  <c r="AL11" i="9"/>
  <c r="AL12" i="9"/>
  <c r="AL13" i="9"/>
  <c r="AL14" i="9"/>
  <c r="AL15" i="9"/>
  <c r="AL16" i="9"/>
  <c r="AL17" i="9"/>
  <c r="AL18" i="9"/>
  <c r="AL19" i="9"/>
  <c r="AL20" i="9"/>
  <c r="AL21" i="9"/>
  <c r="AL22" i="9"/>
  <c r="AL23" i="9"/>
  <c r="AL24" i="9"/>
  <c r="AL25" i="9"/>
  <c r="AL26" i="9"/>
  <c r="AL27" i="9"/>
  <c r="AL28" i="9"/>
  <c r="AL29" i="9"/>
  <c r="AL30" i="9"/>
  <c r="AL31" i="9"/>
  <c r="AL32" i="9"/>
  <c r="AL33" i="9"/>
  <c r="AL34" i="9"/>
  <c r="AL35" i="9"/>
  <c r="AL36" i="9"/>
  <c r="AL37" i="9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4" i="12"/>
  <c r="AL5" i="12"/>
  <c r="AL6" i="12"/>
  <c r="AL7" i="12"/>
  <c r="AL8" i="12"/>
  <c r="AL9" i="12"/>
  <c r="AL10" i="12"/>
  <c r="AL11" i="12"/>
  <c r="AL12" i="12"/>
  <c r="AL13" i="12"/>
  <c r="AL14" i="12"/>
  <c r="AL15" i="12"/>
  <c r="AL16" i="12"/>
  <c r="AL17" i="12"/>
  <c r="AL18" i="12"/>
  <c r="AL19" i="12"/>
  <c r="AL20" i="12"/>
  <c r="AL21" i="12"/>
  <c r="AL22" i="12"/>
  <c r="AL23" i="12"/>
  <c r="AL24" i="12"/>
  <c r="AL25" i="12"/>
  <c r="AL26" i="12"/>
  <c r="AL27" i="12"/>
  <c r="AL28" i="12"/>
  <c r="AL29" i="12"/>
  <c r="AL30" i="12"/>
  <c r="AL31" i="12"/>
  <c r="AL32" i="12"/>
  <c r="AL33" i="12"/>
  <c r="AL34" i="12"/>
  <c r="AL35" i="12"/>
  <c r="AL36" i="12"/>
  <c r="AL37" i="12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" i="2"/>
  <c r="AL3" i="3"/>
  <c r="AL3" i="4"/>
  <c r="AL3" i="5"/>
  <c r="AL3" i="6"/>
  <c r="AL3" i="7"/>
  <c r="AL3" i="8"/>
  <c r="AL3" i="9"/>
  <c r="AL3" i="10"/>
  <c r="AL3" i="11"/>
  <c r="AL3" i="12"/>
  <c r="A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<sst xmlns="http://schemas.openxmlformats.org/spreadsheetml/2006/main" count="730" uniqueCount="66">
  <si>
    <t>min</t>
  </si>
  <si>
    <t>max</t>
  </si>
  <si>
    <t>J</t>
  </si>
  <si>
    <t>F</t>
  </si>
  <si>
    <t>NA</t>
  </si>
  <si>
    <t>SO_1</t>
  </si>
  <si>
    <t>SO_2</t>
  </si>
  <si>
    <t>Azores_tows</t>
  </si>
  <si>
    <t>Azores_trap</t>
  </si>
  <si>
    <t>Subantractica</t>
  </si>
  <si>
    <t>Canaria</t>
  </si>
  <si>
    <t>Brazil34</t>
  </si>
  <si>
    <t>brazil24</t>
  </si>
  <si>
    <t>Japan_net</t>
  </si>
  <si>
    <t>Panama</t>
  </si>
  <si>
    <t>Africa</t>
  </si>
  <si>
    <t>california</t>
  </si>
  <si>
    <t>Labrador Sea</t>
  </si>
  <si>
    <t>Atlantic current</t>
  </si>
  <si>
    <t>Caribbean_Schiebel</t>
  </si>
  <si>
    <t>Arabian</t>
  </si>
  <si>
    <t>Japan_Subtropic_trap</t>
  </si>
  <si>
    <t>Japan_Temperate_trap</t>
  </si>
  <si>
    <t>Biotrans_47</t>
  </si>
  <si>
    <t>Biotrans_57</t>
  </si>
  <si>
    <t>Sargasso_trap</t>
  </si>
  <si>
    <t>Papa_trap</t>
  </si>
  <si>
    <t>AVERAGE</t>
  </si>
  <si>
    <t>Arctic</t>
  </si>
  <si>
    <t>Antarctica</t>
  </si>
  <si>
    <t>South Pacific</t>
  </si>
  <si>
    <t xml:space="preserve">North Pacific </t>
  </si>
  <si>
    <t>South Atlantic</t>
  </si>
  <si>
    <t>North Atlantic</t>
  </si>
  <si>
    <t>Indian Ocean</t>
  </si>
  <si>
    <t>Total</t>
  </si>
  <si>
    <t>Total North</t>
  </si>
  <si>
    <t>Total South</t>
  </si>
  <si>
    <t>%TOTAL</t>
  </si>
  <si>
    <t>Month</t>
  </si>
  <si>
    <t>M</t>
  </si>
  <si>
    <t>A</t>
  </si>
  <si>
    <t>MAY</t>
  </si>
  <si>
    <t>JUN</t>
  </si>
  <si>
    <t>JUL</t>
  </si>
  <si>
    <t>S</t>
  </si>
  <si>
    <t>O</t>
  </si>
  <si>
    <t>N</t>
  </si>
  <si>
    <t>D</t>
  </si>
  <si>
    <t xml:space="preserve">mmol to mol </t>
  </si>
  <si>
    <t>mol to gr</t>
  </si>
  <si>
    <t>gr to ug</t>
  </si>
  <si>
    <t>ind_</t>
  </si>
  <si>
    <t>subpolar North Atlantic</t>
  </si>
  <si>
    <t>upwelling_A</t>
  </si>
  <si>
    <t>upwelling_A2</t>
  </si>
  <si>
    <t>nets</t>
  </si>
  <si>
    <t>traps</t>
  </si>
  <si>
    <t>BIOMASS</t>
  </si>
  <si>
    <t>ABUNDANCE</t>
  </si>
  <si>
    <t>mmolCm-3</t>
  </si>
  <si>
    <t>ind_m-3</t>
  </si>
  <si>
    <t>California</t>
  </si>
  <si>
    <t>Brazil23</t>
  </si>
  <si>
    <t>Biotrans47</t>
  </si>
  <si>
    <t>Biotrans57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</si>
</sst>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E+00"/>
    <numFmt numFmtId="165" formatCode="0.0"/>
    <numFmt numFmtId="166" formatCode="0E+00"/>
    <numFmt numFmtId="167" formatCode="0.000"/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5" fontId="0" fillId="0" borderId="0" xfId="0" applyNumberFormat="1"/>
    <xf numFmtId="165" fontId="0" fillId="3" borderId="0" xfId="0" applyNumberFormat="1" applyFill="1"/>
    <xf numFmtId="165" fontId="0" fillId="7" borderId="0" xfId="0" applyNumberFormat="1" applyFill="1"/>
    <xf numFmtId="164" fontId="0" fillId="7" borderId="0" xfId="0" applyNumberFormat="1" applyFill="1"/>
    <xf numFmtId="164" fontId="1" fillId="8" borderId="0" xfId="0" applyNumberFormat="1" applyFont="1" applyFill="1"/>
    <xf numFmtId="164" fontId="0" fillId="8" borderId="0" xfId="0" applyNumberFormat="1" applyFill="1"/>
    <xf numFmtId="165" fontId="0" fillId="8" borderId="0" xfId="0" applyNumberFormat="1" applyFill="1"/>
    <xf numFmtId="166" fontId="0" fillId="4" borderId="0" xfId="0" applyNumberFormat="1" applyFill="1"/>
    <xf numFmtId="166" fontId="0" fillId="5" borderId="0" xfId="0" applyNumberFormat="1" applyFill="1"/>
    <xf numFmtId="166" fontId="0" fillId="7" borderId="0" xfId="0" applyNumberFormat="1" applyFill="1"/>
    <xf numFmtId="166" fontId="0" fillId="3" borderId="0" xfId="0" applyNumberFormat="1" applyFill="1"/>
    <xf numFmtId="0" fontId="0" fillId="0" borderId="0" xfId="0" applyNumberFormat="1"/>
    <xf numFmtId="166" fontId="0" fillId="0" borderId="0" xfId="0" applyNumberFormat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66" fontId="0" fillId="0" borderId="0" xfId="0" applyNumberFormat="1" applyFill="1"/>
    <xf numFmtId="166" fontId="2" fillId="5" borderId="0" xfId="0" applyNumberFormat="1" applyFont="1" applyFill="1"/>
    <xf numFmtId="164" fontId="2" fillId="5" borderId="0" xfId="0" applyNumberFormat="1" applyFont="1" applyFill="1"/>
    <xf numFmtId="166" fontId="0" fillId="6" borderId="0" xfId="0" applyNumberFormat="1" applyFill="1"/>
    <xf numFmtId="166" fontId="1" fillId="8" borderId="0" xfId="0" applyNumberFormat="1" applyFont="1" applyFill="1"/>
    <xf numFmtId="166" fontId="0" fillId="8" borderId="0" xfId="0" applyNumberFormat="1" applyFill="1"/>
    <xf numFmtId="164" fontId="3" fillId="0" borderId="0" xfId="0" applyNumberFormat="1" applyFont="1"/>
    <xf numFmtId="166" fontId="0" fillId="9" borderId="0" xfId="0" applyNumberFormat="1" applyFill="1"/>
    <xf numFmtId="166" fontId="0" fillId="10" borderId="0" xfId="0" applyNumberFormat="1" applyFill="1"/>
    <xf numFmtId="166" fontId="0" fillId="11" borderId="0" xfId="0" applyNumberFormat="1" applyFill="1"/>
    <xf numFmtId="166" fontId="0" fillId="13" borderId="0" xfId="0" applyNumberFormat="1" applyFill="1"/>
    <xf numFmtId="166" fontId="0" fillId="14" borderId="0" xfId="0" applyNumberFormat="1" applyFill="1"/>
    <xf numFmtId="166" fontId="0" fillId="12" borderId="0" xfId="0" applyNumberFormat="1" applyFill="1"/>
    <xf numFmtId="164" fontId="0" fillId="15" borderId="0" xfId="0" applyNumberFormat="1" applyFill="1"/>
    <xf numFmtId="166" fontId="0" fillId="15" borderId="0" xfId="0" applyNumberFormat="1" applyFill="1"/>
    <xf numFmtId="0" fontId="0" fillId="15" borderId="0" xfId="0" applyFill="1"/>
    <xf numFmtId="166" fontId="0" fillId="16" borderId="0" xfId="0" applyNumberFormat="1" applyFill="1"/>
    <xf numFmtId="164" fontId="0" fillId="16" borderId="0" xfId="0" applyNumberFormat="1" applyFill="1"/>
    <xf numFmtId="164" fontId="1" fillId="16" borderId="0" xfId="0" applyNumberFormat="1" applyFont="1" applyFill="1"/>
    <xf numFmtId="166" fontId="1" fillId="16" borderId="0" xfId="0" applyNumberFormat="1" applyFont="1" applyFill="1"/>
    <xf numFmtId="166" fontId="0" fillId="17" borderId="0" xfId="0" applyNumberFormat="1" applyFill="1"/>
    <xf numFmtId="164" fontId="0" fillId="17" borderId="0" xfId="0" applyNumberFormat="1" applyFill="1"/>
    <xf numFmtId="164" fontId="0" fillId="18" borderId="0" xfId="0" applyNumberFormat="1" applyFill="1"/>
    <xf numFmtId="166" fontId="0" fillId="18" borderId="0" xfId="0" applyNumberFormat="1" applyFill="1"/>
    <xf numFmtId="166" fontId="2" fillId="18" borderId="0" xfId="0" applyNumberFormat="1" applyFont="1" applyFill="1"/>
    <xf numFmtId="164" fontId="0" fillId="13" borderId="0" xfId="0" applyNumberFormat="1" applyFill="1"/>
    <xf numFmtId="11" fontId="0" fillId="0" borderId="0" xfId="0" applyNumberFormat="1" applyFill="1"/>
    <xf numFmtId="1" fontId="0" fillId="0" borderId="0" xfId="0" applyNumberFormat="1" applyFill="1"/>
    <xf numFmtId="2" fontId="0" fillId="2" borderId="0" xfId="0" applyNumberFormat="1" applyFill="1"/>
    <xf numFmtId="2" fontId="0" fillId="0" borderId="0" xfId="0" applyNumberFormat="1"/>
    <xf numFmtId="164" fontId="2" fillId="16" borderId="0" xfId="0" applyNumberFormat="1" applyFont="1" applyFill="1"/>
    <xf numFmtId="166" fontId="2" fillId="16" borderId="0" xfId="0" applyNumberFormat="1" applyFont="1" applyFill="1"/>
    <xf numFmtId="164" fontId="2" fillId="0" borderId="0" xfId="0" applyNumberFormat="1" applyFont="1"/>
    <xf numFmtId="166" fontId="2" fillId="0" borderId="0" xfId="0" applyNumberFormat="1" applyFont="1"/>
    <xf numFmtId="164" fontId="1" fillId="3" borderId="0" xfId="0" applyNumberFormat="1" applyFont="1" applyFill="1"/>
    <xf numFmtId="166" fontId="1" fillId="3" borderId="0" xfId="0" applyNumberFormat="1" applyFont="1" applyFill="1"/>
    <xf numFmtId="166" fontId="4" fillId="4" borderId="0" xfId="0" applyNumberFormat="1" applyFont="1" applyFill="1"/>
    <xf numFmtId="166" fontId="5" fillId="4" borderId="0" xfId="0" applyNumberFormat="1" applyFont="1" applyFill="1"/>
    <xf numFmtId="166" fontId="0" fillId="19" borderId="0" xfId="0" applyNumberFormat="1" applyFill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CCFF"/>
      <color rgb="FF99FFCC"/>
      <color rgb="FFCC33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HD/FORAMECOGENIE_MARCH_2020/MODEL_OUTPUT/ecogem_2d/SEASONAL_BIOMASS/Plankton_C_016_SIGMA2PALATABILITY09_SEAS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2D_Plankton_C_014"/>
      <sheetName val="eco2D_Plankton_C_016_SIGMA2PALA"/>
      <sheetName val="eco2D_Plankton_C_016"/>
    </sheetNames>
    <sheetDataSet>
      <sheetData sheetId="0">
        <row r="1">
          <cell r="A1" t="str">
            <v>NaN</v>
          </cell>
        </row>
      </sheetData>
      <sheetData sheetId="1">
        <row r="1">
          <cell r="A1" t="str">
            <v>NaN</v>
          </cell>
          <cell r="B1" t="str">
            <v>NaN</v>
          </cell>
          <cell r="C1" t="str">
            <v>NaN</v>
          </cell>
          <cell r="D1" t="str">
            <v>NaN</v>
          </cell>
          <cell r="E1" t="str">
            <v>NaN</v>
          </cell>
          <cell r="F1" t="str">
            <v>NaN</v>
          </cell>
          <cell r="G1" t="str">
            <v>NaN</v>
          </cell>
          <cell r="H1" t="str">
            <v>NaN</v>
          </cell>
          <cell r="I1" t="str">
            <v>NaN</v>
          </cell>
          <cell r="J1" t="str">
            <v>NaN</v>
          </cell>
          <cell r="K1" t="str">
            <v>NaN</v>
          </cell>
          <cell r="L1" t="str">
            <v>NaN</v>
          </cell>
          <cell r="M1" t="str">
            <v>NaN</v>
          </cell>
          <cell r="N1" t="str">
            <v>NaN</v>
          </cell>
          <cell r="O1" t="str">
            <v>NaN</v>
          </cell>
          <cell r="P1" t="str">
            <v>NaN</v>
          </cell>
          <cell r="Q1" t="str">
            <v>NaN</v>
          </cell>
          <cell r="R1" t="str">
            <v>NaN</v>
          </cell>
          <cell r="S1" t="str">
            <v>NaN</v>
          </cell>
          <cell r="T1" t="str">
            <v>NaN</v>
          </cell>
          <cell r="U1" t="str">
            <v>NaN</v>
          </cell>
          <cell r="V1" t="str">
            <v>NaN</v>
          </cell>
          <cell r="W1" t="str">
            <v>NaN</v>
          </cell>
          <cell r="X1" t="str">
            <v>NaN</v>
          </cell>
          <cell r="Y1" t="str">
            <v>NaN</v>
          </cell>
          <cell r="Z1" t="str">
            <v>NaN</v>
          </cell>
          <cell r="AA1" t="str">
            <v>NaN</v>
          </cell>
          <cell r="AB1" t="str">
            <v>NaN</v>
          </cell>
          <cell r="AC1" t="str">
            <v>NaN</v>
          </cell>
          <cell r="AD1" t="str">
            <v>NaN</v>
          </cell>
          <cell r="AE1" t="str">
            <v>NaN</v>
          </cell>
          <cell r="AF1" t="str">
            <v>NaN</v>
          </cell>
          <cell r="AG1" t="str">
            <v>NaN</v>
          </cell>
          <cell r="AH1" t="str">
            <v>NaN</v>
          </cell>
          <cell r="AI1" t="str">
            <v>NaN</v>
          </cell>
          <cell r="AJ1" t="str">
            <v>NaN</v>
          </cell>
        </row>
        <row r="2">
          <cell r="A2" t="str">
            <v>NaN</v>
          </cell>
          <cell r="B2">
            <v>2.8682479999999998E-10</v>
          </cell>
          <cell r="C2">
            <v>2.7949323E-10</v>
          </cell>
          <cell r="D2">
            <v>2.4513216000000002E-10</v>
          </cell>
          <cell r="E2">
            <v>1.8367566000000001E-10</v>
          </cell>
          <cell r="F2">
            <v>1.4270465000000001E-9</v>
          </cell>
          <cell r="G2">
            <v>1.3827353000000001E-9</v>
          </cell>
          <cell r="H2">
            <v>1.2554695000000001E-10</v>
          </cell>
          <cell r="I2">
            <v>1.6815356E-10</v>
          </cell>
          <cell r="J2">
            <v>2.7299007000000001E-10</v>
          </cell>
          <cell r="K2">
            <v>1.6619761000000001E-10</v>
          </cell>
          <cell r="L2">
            <v>2.6165145000000002E-10</v>
          </cell>
          <cell r="M2">
            <v>2.4839106000000003E-10</v>
          </cell>
          <cell r="N2">
            <v>2.5842164999999998E-10</v>
          </cell>
          <cell r="O2">
            <v>1.7351368000000001E-10</v>
          </cell>
          <cell r="P2">
            <v>1.7075637E-10</v>
          </cell>
          <cell r="Q2">
            <v>9.6743879999999995E-10</v>
          </cell>
          <cell r="R2">
            <v>1.2034292999999999E-10</v>
          </cell>
          <cell r="S2">
            <v>1.2411588000000001E-10</v>
          </cell>
          <cell r="T2">
            <v>1.8705256999999999E-10</v>
          </cell>
          <cell r="U2">
            <v>1.7179934999999999E-10</v>
          </cell>
          <cell r="V2">
            <v>2.2302076999999999E-10</v>
          </cell>
          <cell r="W2">
            <v>1.8311014E-10</v>
          </cell>
          <cell r="X2">
            <v>2.0948688999999999E-10</v>
          </cell>
          <cell r="Y2">
            <v>2.1015695000000001E-10</v>
          </cell>
          <cell r="Z2">
            <v>2.2944208E-10</v>
          </cell>
          <cell r="AA2">
            <v>2.3730318E-10</v>
          </cell>
          <cell r="AB2">
            <v>2.5476437999999998E-10</v>
          </cell>
          <cell r="AC2">
            <v>2.7615870000000001E-10</v>
          </cell>
          <cell r="AD2">
            <v>2.8780583E-10</v>
          </cell>
          <cell r="AE2">
            <v>2.8453283999999998E-10</v>
          </cell>
          <cell r="AF2">
            <v>3.2843211000000001E-10</v>
          </cell>
          <cell r="AG2">
            <v>1.7052364E-10</v>
          </cell>
          <cell r="AH2">
            <v>1.8952141000000001E-10</v>
          </cell>
          <cell r="AI2">
            <v>2.7019320000000001E-10</v>
          </cell>
          <cell r="AJ2" t="str">
            <v>NaN</v>
          </cell>
        </row>
        <row r="3">
          <cell r="A3">
            <v>2.3969673E-3</v>
          </cell>
          <cell r="B3">
            <v>4.5378244999999999E-3</v>
          </cell>
          <cell r="C3">
            <v>9.3347989999999995E-4</v>
          </cell>
          <cell r="D3">
            <v>1.1661015000000001E-3</v>
          </cell>
          <cell r="E3">
            <v>7.0643680000000001E-4</v>
          </cell>
          <cell r="F3">
            <v>2.7637853999999998E-9</v>
          </cell>
          <cell r="G3">
            <v>2.0670572E-9</v>
          </cell>
          <cell r="H3">
            <v>1.3390442000000001E-9</v>
          </cell>
          <cell r="I3">
            <v>1.3729200000000001E-9</v>
          </cell>
          <cell r="J3">
            <v>2.1691333000000002E-9</v>
          </cell>
          <cell r="K3">
            <v>2.0856443E-9</v>
          </cell>
          <cell r="L3">
            <v>2.1273612E-9</v>
          </cell>
          <cell r="M3">
            <v>1.7707296E-9</v>
          </cell>
          <cell r="N3">
            <v>1.8906627000000002E-9</v>
          </cell>
          <cell r="O3">
            <v>2.0926012E-9</v>
          </cell>
          <cell r="P3">
            <v>2.0206206000000002E-9</v>
          </cell>
          <cell r="Q3">
            <v>1.9305566000000002E-9</v>
          </cell>
          <cell r="R3">
            <v>1.3304461000000001E-9</v>
          </cell>
          <cell r="S3">
            <v>1.0900615999999999E-9</v>
          </cell>
          <cell r="T3">
            <v>2.8795497E-9</v>
          </cell>
          <cell r="U3">
            <v>1.2206768E-9</v>
          </cell>
          <cell r="V3">
            <v>6.1905229999999996E-10</v>
          </cell>
          <cell r="W3">
            <v>1.6614504E-3</v>
          </cell>
          <cell r="X3">
            <v>1.26477545E-2</v>
          </cell>
          <cell r="Y3">
            <v>1.3296436999999999E-2</v>
          </cell>
          <cell r="Z3">
            <v>1.1901935000000001E-2</v>
          </cell>
          <cell r="AA3">
            <v>1.2310949E-2</v>
          </cell>
          <cell r="AB3">
            <v>1.2850444000000001E-2</v>
          </cell>
          <cell r="AC3">
            <v>1.2800038999999999E-9</v>
          </cell>
          <cell r="AD3">
            <v>1.1697713999999999E-3</v>
          </cell>
          <cell r="AE3">
            <v>6.5893310000000004E-3</v>
          </cell>
          <cell r="AF3">
            <v>1.3513863000000001E-3</v>
          </cell>
          <cell r="AG3">
            <v>1.2238194000000001E-2</v>
          </cell>
          <cell r="AH3">
            <v>1.3044574999999999E-2</v>
          </cell>
          <cell r="AI3">
            <v>2.1134330000000001E-3</v>
          </cell>
          <cell r="AJ3">
            <v>7.9786440000000004E-4</v>
          </cell>
        </row>
        <row r="4">
          <cell r="A4">
            <v>1.896459E-2</v>
          </cell>
          <cell r="B4">
            <v>1.9189844000000001E-2</v>
          </cell>
          <cell r="C4">
            <v>1.9322010000000001E-2</v>
          </cell>
          <cell r="D4">
            <v>1.8802915E-2</v>
          </cell>
          <cell r="E4">
            <v>1.8599562E-2</v>
          </cell>
          <cell r="F4">
            <v>1.937034E-2</v>
          </cell>
          <cell r="G4">
            <v>1.9474417000000001E-2</v>
          </cell>
          <cell r="H4">
            <v>1.9778107999999999E-2</v>
          </cell>
          <cell r="I4">
            <v>1.9674612000000001E-2</v>
          </cell>
          <cell r="J4">
            <v>1.8194623E-2</v>
          </cell>
          <cell r="K4">
            <v>1.7006830000000001E-2</v>
          </cell>
          <cell r="L4">
            <v>1.6939145999999999E-2</v>
          </cell>
          <cell r="M4">
            <v>1.7948465E-2</v>
          </cell>
          <cell r="N4">
            <v>1.8325510999999999E-2</v>
          </cell>
          <cell r="O4">
            <v>1.8616344999999999E-2</v>
          </cell>
          <cell r="P4">
            <v>1.8773985999999999E-2</v>
          </cell>
          <cell r="Q4">
            <v>1.899265E-2</v>
          </cell>
          <cell r="R4">
            <v>1.8040271E-2</v>
          </cell>
          <cell r="S4">
            <v>1.3068493E-2</v>
          </cell>
          <cell r="T4">
            <v>1.5757322000000001E-2</v>
          </cell>
          <cell r="U4">
            <v>1.7701251000000001E-2</v>
          </cell>
          <cell r="V4">
            <v>1.7800280000000002E-2</v>
          </cell>
          <cell r="W4">
            <v>1.7599185999999999E-2</v>
          </cell>
          <cell r="X4">
            <v>1.7825502999999999E-2</v>
          </cell>
          <cell r="Y4">
            <v>1.7918624000000001E-2</v>
          </cell>
          <cell r="Z4">
            <v>1.7809663E-2</v>
          </cell>
          <cell r="AA4">
            <v>1.8068575999999999E-2</v>
          </cell>
          <cell r="AB4">
            <v>1.817036E-2</v>
          </cell>
          <cell r="AC4">
            <v>1.8810331999999999E-2</v>
          </cell>
          <cell r="AD4">
            <v>1.9051831000000002E-2</v>
          </cell>
          <cell r="AE4">
            <v>1.8533259999999999E-2</v>
          </cell>
          <cell r="AF4">
            <v>1.8531293000000001E-2</v>
          </cell>
          <cell r="AG4">
            <v>1.8832419999999999E-2</v>
          </cell>
          <cell r="AH4">
            <v>1.8870155999999999E-2</v>
          </cell>
          <cell r="AI4">
            <v>1.8686346999999999E-2</v>
          </cell>
          <cell r="AJ4">
            <v>1.8321146999999999E-2</v>
          </cell>
        </row>
        <row r="5">
          <cell r="A5">
            <v>1.7359197E-2</v>
          </cell>
          <cell r="B5">
            <v>1.7062632000000001E-2</v>
          </cell>
          <cell r="C5">
            <v>1.6714646999999999E-2</v>
          </cell>
          <cell r="D5">
            <v>1.5918916000000002E-2</v>
          </cell>
          <cell r="E5">
            <v>1.54379085E-2</v>
          </cell>
          <cell r="F5">
            <v>1.5034255E-2</v>
          </cell>
          <cell r="G5">
            <v>1.4815148E-2</v>
          </cell>
          <cell r="H5">
            <v>1.46961855E-2</v>
          </cell>
          <cell r="I5">
            <v>1.4794141E-2</v>
          </cell>
          <cell r="J5">
            <v>1.4698493999999999E-2</v>
          </cell>
          <cell r="K5">
            <v>1.4622573999999999E-2</v>
          </cell>
          <cell r="L5">
            <v>1.4633329E-2</v>
          </cell>
          <cell r="M5">
            <v>1.4760041999999999E-2</v>
          </cell>
          <cell r="N5">
            <v>1.4889365999999999E-2</v>
          </cell>
          <cell r="O5">
            <v>1.5155991000000001E-2</v>
          </cell>
          <cell r="P5">
            <v>1.5498815000000001E-2</v>
          </cell>
          <cell r="Q5">
            <v>1.5596753E-2</v>
          </cell>
          <cell r="R5">
            <v>1.5744675E-2</v>
          </cell>
          <cell r="S5">
            <v>1.5787982999999998E-2</v>
          </cell>
          <cell r="T5" t="str">
            <v>NaN</v>
          </cell>
          <cell r="U5">
            <v>1.4884006999999999E-2</v>
          </cell>
          <cell r="V5">
            <v>1.5109302E-2</v>
          </cell>
          <cell r="W5">
            <v>1.5300578E-2</v>
          </cell>
          <cell r="X5">
            <v>1.5483373E-2</v>
          </cell>
          <cell r="Y5">
            <v>1.5684212999999999E-2</v>
          </cell>
          <cell r="Z5">
            <v>1.5936453E-2</v>
          </cell>
          <cell r="AA5">
            <v>1.6773263E-2</v>
          </cell>
          <cell r="AB5">
            <v>1.6938760000000001E-2</v>
          </cell>
          <cell r="AC5">
            <v>1.6879067000000001E-2</v>
          </cell>
          <cell r="AD5">
            <v>1.6763150000000001E-2</v>
          </cell>
          <cell r="AE5">
            <v>1.6527217E-2</v>
          </cell>
          <cell r="AF5">
            <v>1.6325207000000001E-2</v>
          </cell>
          <cell r="AG5">
            <v>1.6934272E-2</v>
          </cell>
          <cell r="AH5">
            <v>1.6969237000000002E-2</v>
          </cell>
          <cell r="AI5">
            <v>1.7457396E-2</v>
          </cell>
          <cell r="AJ5">
            <v>1.7232150000000002E-2</v>
          </cell>
        </row>
        <row r="6">
          <cell r="A6">
            <v>1.5230347E-2</v>
          </cell>
          <cell r="B6">
            <v>1.4698258000000001E-2</v>
          </cell>
          <cell r="C6">
            <v>1.4105148E-2</v>
          </cell>
          <cell r="D6">
            <v>1.3878443000000001E-2</v>
          </cell>
          <cell r="E6">
            <v>1.3440067999999999E-2</v>
          </cell>
          <cell r="F6">
            <v>1.21031795E-2</v>
          </cell>
          <cell r="G6">
            <v>1.0502666000000001E-2</v>
          </cell>
          <cell r="H6">
            <v>7.6831859999999998E-3</v>
          </cell>
          <cell r="I6">
            <v>9.8671399999999999E-3</v>
          </cell>
          <cell r="J6">
            <v>1.1124521E-2</v>
          </cell>
          <cell r="K6">
            <v>1.187274E-2</v>
          </cell>
          <cell r="L6">
            <v>1.2170869000000001E-2</v>
          </cell>
          <cell r="M6">
            <v>1.2442538499999999E-2</v>
          </cell>
          <cell r="N6">
            <v>1.2639157999999999E-2</v>
          </cell>
          <cell r="O6">
            <v>1.2746255E-2</v>
          </cell>
          <cell r="P6">
            <v>1.2730396999999999E-2</v>
          </cell>
          <cell r="Q6">
            <v>1.2728931000000001E-2</v>
          </cell>
          <cell r="R6">
            <v>1.2226215E-2</v>
          </cell>
          <cell r="S6">
            <v>1.1210428E-2</v>
          </cell>
          <cell r="T6" t="str">
            <v>NaN</v>
          </cell>
          <cell r="U6">
            <v>1.3822912E-2</v>
          </cell>
          <cell r="V6">
            <v>1.4185725999999999E-2</v>
          </cell>
          <cell r="W6">
            <v>1.4367623E-2</v>
          </cell>
          <cell r="X6">
            <v>1.4487385E-2</v>
          </cell>
          <cell r="Y6">
            <v>1.46933375E-2</v>
          </cell>
          <cell r="Z6">
            <v>1.4954943E-2</v>
          </cell>
          <cell r="AA6">
            <v>1.5150375000000001E-2</v>
          </cell>
          <cell r="AB6">
            <v>1.5042615E-2</v>
          </cell>
          <cell r="AC6">
            <v>1.4905227E-2</v>
          </cell>
          <cell r="AD6">
            <v>1.5161776E-2</v>
          </cell>
          <cell r="AE6">
            <v>1.5385849E-2</v>
          </cell>
          <cell r="AF6">
            <v>1.5359986000000001E-2</v>
          </cell>
          <cell r="AG6">
            <v>1.5304430000000001E-2</v>
          </cell>
          <cell r="AH6">
            <v>1.5821150999999999E-2</v>
          </cell>
          <cell r="AI6">
            <v>1.5905336999999999E-2</v>
          </cell>
          <cell r="AJ6">
            <v>1.55829005E-2</v>
          </cell>
        </row>
        <row r="7">
          <cell r="A7">
            <v>1.3402176E-2</v>
          </cell>
          <cell r="B7">
            <v>1.2580496E-2</v>
          </cell>
          <cell r="C7">
            <v>1.0419428E-2</v>
          </cell>
          <cell r="D7">
            <v>6.5199537E-3</v>
          </cell>
          <cell r="E7">
            <v>3.9443713999999996E-3</v>
          </cell>
          <cell r="F7">
            <v>3.4661995999999999E-3</v>
          </cell>
          <cell r="G7">
            <v>1.5511055000000001E-3</v>
          </cell>
          <cell r="H7">
            <v>2.3730240000000001E-3</v>
          </cell>
          <cell r="I7">
            <v>2.7932650000000001E-3</v>
          </cell>
          <cell r="J7">
            <v>3.1951106999999999E-3</v>
          </cell>
          <cell r="K7">
            <v>3.8160389999999998E-3</v>
          </cell>
          <cell r="L7">
            <v>4.0585385000000002E-3</v>
          </cell>
          <cell r="M7">
            <v>4.4726640000000003E-3</v>
          </cell>
          <cell r="N7">
            <v>5.0469455000000003E-3</v>
          </cell>
          <cell r="O7">
            <v>5.6507895000000004E-3</v>
          </cell>
          <cell r="P7">
            <v>5.9051629999999997E-3</v>
          </cell>
          <cell r="Q7">
            <v>6.1042529999999996E-3</v>
          </cell>
          <cell r="R7">
            <v>4.8046106999999998E-3</v>
          </cell>
          <cell r="S7">
            <v>1.8685826999999999E-3</v>
          </cell>
          <cell r="T7" t="str">
            <v>NaN</v>
          </cell>
          <cell r="U7">
            <v>7.212118E-3</v>
          </cell>
          <cell r="V7">
            <v>9.6926789999999992E-3</v>
          </cell>
          <cell r="W7">
            <v>1.1809247E-2</v>
          </cell>
          <cell r="X7">
            <v>1.2607763500000001E-2</v>
          </cell>
          <cell r="Y7">
            <v>1.2798146999999999E-2</v>
          </cell>
          <cell r="Z7">
            <v>1.2978953999999999E-2</v>
          </cell>
          <cell r="AA7">
            <v>1.2974579999999999E-2</v>
          </cell>
          <cell r="AB7">
            <v>1.2897193E-2</v>
          </cell>
          <cell r="AC7">
            <v>1.2718936E-2</v>
          </cell>
          <cell r="AD7">
            <v>1.2803716999999999E-2</v>
          </cell>
          <cell r="AE7">
            <v>1.3347647000000001E-2</v>
          </cell>
          <cell r="AF7">
            <v>1.3918069999999999E-2</v>
          </cell>
          <cell r="AG7">
            <v>1.3954025E-2</v>
          </cell>
          <cell r="AH7">
            <v>1.4154762E-2</v>
          </cell>
          <cell r="AI7">
            <v>1.4161609E-2</v>
          </cell>
          <cell r="AJ7">
            <v>1.3922199999999999E-2</v>
          </cell>
        </row>
        <row r="8">
          <cell r="A8">
            <v>6.839164E-3</v>
          </cell>
          <cell r="B8">
            <v>3.2417024000000001E-3</v>
          </cell>
          <cell r="C8">
            <v>1.0910188E-10</v>
          </cell>
          <cell r="D8">
            <v>4.0789187999999999E-11</v>
          </cell>
          <cell r="E8" t="str">
            <v>NaN</v>
          </cell>
          <cell r="F8">
            <v>4.1735386000000003E-3</v>
          </cell>
          <cell r="G8">
            <v>6.2708353000000001E-4</v>
          </cell>
          <cell r="H8">
            <v>8.577429E-11</v>
          </cell>
          <cell r="I8">
            <v>9.2496440000000004E-11</v>
          </cell>
          <cell r="J8">
            <v>9.8338760000000001E-11</v>
          </cell>
          <cell r="K8">
            <v>1.1024876999999999E-10</v>
          </cell>
          <cell r="L8">
            <v>9.0642909999999996E-11</v>
          </cell>
          <cell r="M8">
            <v>6.8515980000000005E-11</v>
          </cell>
          <cell r="N8">
            <v>6.8186949999999996E-11</v>
          </cell>
          <cell r="O8">
            <v>8.0281349999999997E-11</v>
          </cell>
          <cell r="P8">
            <v>9.1809249999999998E-11</v>
          </cell>
          <cell r="Q8">
            <v>9.7609929999999998E-11</v>
          </cell>
          <cell r="R8">
            <v>4.0569050000000003E-11</v>
          </cell>
          <cell r="S8">
            <v>1.9296658E-11</v>
          </cell>
          <cell r="T8" t="str">
            <v>NaN</v>
          </cell>
          <cell r="U8">
            <v>4.606995E-3</v>
          </cell>
          <cell r="V8">
            <v>2.1491145999999999E-3</v>
          </cell>
          <cell r="W8">
            <v>3.4478626000000001E-3</v>
          </cell>
          <cell r="X8">
            <v>5.0539844999999998E-3</v>
          </cell>
          <cell r="Y8">
            <v>5.5229425999999996E-3</v>
          </cell>
          <cell r="Z8">
            <v>5.0920510000000002E-3</v>
          </cell>
          <cell r="AA8">
            <v>4.3855923999999999E-3</v>
          </cell>
          <cell r="AB8">
            <v>5.253377E-3</v>
          </cell>
          <cell r="AC8">
            <v>7.5040710000000002E-3</v>
          </cell>
          <cell r="AD8">
            <v>2.3610193999999999E-3</v>
          </cell>
          <cell r="AE8">
            <v>5.2484549999999997E-4</v>
          </cell>
          <cell r="AF8">
            <v>4.2104977000000003E-3</v>
          </cell>
          <cell r="AG8">
            <v>7.5737310000000002E-3</v>
          </cell>
          <cell r="AH8">
            <v>9.4027529999999998E-3</v>
          </cell>
          <cell r="AI8">
            <v>9.9804660000000003E-3</v>
          </cell>
          <cell r="AJ8">
            <v>9.2927610000000001E-3</v>
          </cell>
        </row>
        <row r="9">
          <cell r="A9">
            <v>3.8505365999999998E-11</v>
          </cell>
          <cell r="B9">
            <v>1.5423125999999998E-11</v>
          </cell>
          <cell r="C9">
            <v>5.9552436999999997E-12</v>
          </cell>
          <cell r="D9" t="str">
            <v>NaN</v>
          </cell>
          <cell r="E9" t="str">
            <v>NaN</v>
          </cell>
          <cell r="F9">
            <v>1.5520133E-3</v>
          </cell>
          <cell r="G9">
            <v>1.1318475E-11</v>
          </cell>
          <cell r="H9">
            <v>7.2392420000000001E-12</v>
          </cell>
          <cell r="I9">
            <v>5.6452863E-12</v>
          </cell>
          <cell r="J9">
            <v>3.8294575999999999E-12</v>
          </cell>
          <cell r="K9">
            <v>2.7842742999999999E-12</v>
          </cell>
          <cell r="L9">
            <v>2.5891316E-12</v>
          </cell>
          <cell r="M9">
            <v>3.1371982000000002E-12</v>
          </cell>
          <cell r="N9">
            <v>4.1783165000000003E-12</v>
          </cell>
          <cell r="O9">
            <v>4.8745949999999998E-12</v>
          </cell>
          <cell r="P9">
            <v>4.9858569999999998E-12</v>
          </cell>
          <cell r="Q9">
            <v>3.8958323999999997E-12</v>
          </cell>
          <cell r="R9">
            <v>4.7676633000000002E-12</v>
          </cell>
          <cell r="S9">
            <v>7.8406889999999992E-12</v>
          </cell>
          <cell r="T9" t="str">
            <v>NaN</v>
          </cell>
          <cell r="U9" t="str">
            <v>NaN</v>
          </cell>
          <cell r="V9">
            <v>3.7937035000000001E-11</v>
          </cell>
          <cell r="W9">
            <v>2.8061761E-11</v>
          </cell>
          <cell r="X9">
            <v>6.5088419999999997E-11</v>
          </cell>
          <cell r="Y9">
            <v>9.2638050000000001E-11</v>
          </cell>
          <cell r="Z9">
            <v>3.4138520000000003E-11</v>
          </cell>
          <cell r="AA9">
            <v>9.4646320000000006E-12</v>
          </cell>
          <cell r="AB9">
            <v>1.0790094500000001E-10</v>
          </cell>
          <cell r="AC9" t="str">
            <v>NaN</v>
          </cell>
          <cell r="AD9">
            <v>1.1495325E-10</v>
          </cell>
          <cell r="AE9">
            <v>1.4019205999999999E-11</v>
          </cell>
          <cell r="AF9">
            <v>6.6179149999999997E-12</v>
          </cell>
          <cell r="AG9">
            <v>4.7436477000000002E-12</v>
          </cell>
          <cell r="AH9">
            <v>1.9596106E-11</v>
          </cell>
          <cell r="AI9">
            <v>7.0252734000000004E-11</v>
          </cell>
          <cell r="AJ9">
            <v>2.8324958999999999E-11</v>
          </cell>
        </row>
        <row r="10">
          <cell r="A10">
            <v>8.8742120000000008E-12</v>
          </cell>
          <cell r="B10">
            <v>8.5778910000000001E-12</v>
          </cell>
          <cell r="C10" t="str">
            <v>NaN</v>
          </cell>
          <cell r="D10" t="str">
            <v>NaN</v>
          </cell>
          <cell r="E10" t="str">
            <v>NaN</v>
          </cell>
          <cell r="F10">
            <v>1.4564155E-10</v>
          </cell>
          <cell r="G10">
            <v>8.6812089999999993E-12</v>
          </cell>
          <cell r="H10">
            <v>7.6715559999999994E-12</v>
          </cell>
          <cell r="I10">
            <v>6.3482809999999999E-12</v>
          </cell>
          <cell r="J10">
            <v>4.5268190000000001E-12</v>
          </cell>
          <cell r="K10">
            <v>3.5549174000000001E-12</v>
          </cell>
          <cell r="L10">
            <v>2.8466162000000001E-12</v>
          </cell>
          <cell r="M10">
            <v>2.6175449000000002E-12</v>
          </cell>
          <cell r="N10">
            <v>2.6716030000000002E-12</v>
          </cell>
          <cell r="O10">
            <v>2.6573496E-12</v>
          </cell>
          <cell r="P10">
            <v>2.6795454E-12</v>
          </cell>
          <cell r="Q10">
            <v>2.8399511000000001E-12</v>
          </cell>
          <cell r="R10">
            <v>3.6116491999999998E-12</v>
          </cell>
          <cell r="S10">
            <v>4.8753805000000001E-12</v>
          </cell>
          <cell r="T10" t="str">
            <v>NaN</v>
          </cell>
          <cell r="U10" t="str">
            <v>NaN</v>
          </cell>
          <cell r="V10">
            <v>2.5592140000000002E-4</v>
          </cell>
          <cell r="W10">
            <v>1.3861392E-11</v>
          </cell>
          <cell r="X10">
            <v>4.0097080000000003E-12</v>
          </cell>
          <cell r="Y10">
            <v>3.510747E-12</v>
          </cell>
          <cell r="Z10">
            <v>3.6845390000000002E-12</v>
          </cell>
          <cell r="AA10">
            <v>1.0300404E-11</v>
          </cell>
          <cell r="AB10">
            <v>9.3779170000000001E-7</v>
          </cell>
          <cell r="AC10" t="str">
            <v>NaN</v>
          </cell>
          <cell r="AD10">
            <v>6.3447509999999995E-11</v>
          </cell>
          <cell r="AE10">
            <v>2.3956396000000001E-11</v>
          </cell>
          <cell r="AF10">
            <v>1.1628588999999999E-11</v>
          </cell>
          <cell r="AG10">
            <v>8.0225895000000006E-12</v>
          </cell>
          <cell r="AH10">
            <v>6.6941114E-12</v>
          </cell>
          <cell r="AI10">
            <v>6.9989976999999998E-12</v>
          </cell>
          <cell r="AJ10">
            <v>6.5650866000000003E-12</v>
          </cell>
        </row>
        <row r="11">
          <cell r="A11">
            <v>5.4032147999999999E-12</v>
          </cell>
          <cell r="B11">
            <v>4.9060640000000001E-12</v>
          </cell>
          <cell r="C11" t="str">
            <v>NaN</v>
          </cell>
          <cell r="D11" t="str">
            <v>NaN</v>
          </cell>
          <cell r="E11" t="str">
            <v>NaN</v>
          </cell>
          <cell r="F11">
            <v>8.1026229999999996E-5</v>
          </cell>
          <cell r="G11">
            <v>6.1687985000000001E-12</v>
          </cell>
          <cell r="H11">
            <v>4.8207665999999999E-12</v>
          </cell>
          <cell r="I11">
            <v>4.3668729999999997E-12</v>
          </cell>
          <cell r="J11">
            <v>3.8144626000000002E-12</v>
          </cell>
          <cell r="K11">
            <v>3.5647500000000001E-12</v>
          </cell>
          <cell r="L11">
            <v>2.8569363E-12</v>
          </cell>
          <cell r="M11">
            <v>2.6252822E-12</v>
          </cell>
          <cell r="N11">
            <v>2.5718942999999999E-12</v>
          </cell>
          <cell r="O11">
            <v>2.6654596E-12</v>
          </cell>
          <cell r="P11">
            <v>2.8566379999999999E-12</v>
          </cell>
          <cell r="Q11">
            <v>3.1476871999999999E-12</v>
          </cell>
          <cell r="R11">
            <v>3.3615487E-12</v>
          </cell>
          <cell r="S11">
            <v>3.4657939999999998E-12</v>
          </cell>
          <cell r="T11" t="str">
            <v>NaN</v>
          </cell>
          <cell r="U11" t="str">
            <v>NaN</v>
          </cell>
          <cell r="V11">
            <v>1.3899788000000001E-3</v>
          </cell>
          <cell r="W11">
            <v>1.2876698E-11</v>
          </cell>
          <cell r="X11">
            <v>3.6613017000000003E-12</v>
          </cell>
          <cell r="Y11">
            <v>3.6920853E-12</v>
          </cell>
          <cell r="Z11">
            <v>5.2225820000000001E-12</v>
          </cell>
          <cell r="AA11">
            <v>1.5399751000000001E-11</v>
          </cell>
          <cell r="AB11">
            <v>1.3694084E-4</v>
          </cell>
          <cell r="AC11" t="str">
            <v>NaN</v>
          </cell>
          <cell r="AD11">
            <v>5.5780947000000002E-5</v>
          </cell>
          <cell r="AE11">
            <v>2.1311577999999998E-11</v>
          </cell>
          <cell r="AF11">
            <v>7.1572093E-12</v>
          </cell>
          <cell r="AG11">
            <v>6.8615800000000003E-12</v>
          </cell>
          <cell r="AH11">
            <v>6.5610879999999999E-12</v>
          </cell>
          <cell r="AI11">
            <v>6.7777079999999999E-12</v>
          </cell>
          <cell r="AJ11">
            <v>6.2757009999999998E-12</v>
          </cell>
        </row>
        <row r="12">
          <cell r="A12">
            <v>5.4925642999999998E-12</v>
          </cell>
          <cell r="B12">
            <v>3.9526279999999999E-12</v>
          </cell>
          <cell r="C12" t="str">
            <v>NaN</v>
          </cell>
          <cell r="D12" t="str">
            <v>NaN</v>
          </cell>
          <cell r="E12" t="str">
            <v>NaN</v>
          </cell>
          <cell r="F12">
            <v>3.1377182000000001E-11</v>
          </cell>
          <cell r="G12">
            <v>4.8980369999999999E-12</v>
          </cell>
          <cell r="H12">
            <v>3.2733174000000001E-12</v>
          </cell>
          <cell r="I12">
            <v>2.6184545000000002E-12</v>
          </cell>
          <cell r="J12">
            <v>2.5203275000000002E-12</v>
          </cell>
          <cell r="K12">
            <v>2.6996516999999999E-12</v>
          </cell>
          <cell r="L12">
            <v>2.626865E-12</v>
          </cell>
          <cell r="M12">
            <v>2.5106284000000001E-12</v>
          </cell>
          <cell r="N12">
            <v>2.5950044999999999E-12</v>
          </cell>
          <cell r="O12">
            <v>2.8562147999999999E-12</v>
          </cell>
          <cell r="P12">
            <v>3.0420796000000001E-12</v>
          </cell>
          <cell r="Q12">
            <v>3.2295193000000002E-12</v>
          </cell>
          <cell r="R12">
            <v>3.2745228000000001E-12</v>
          </cell>
          <cell r="S12">
            <v>2.9879308999999999E-12</v>
          </cell>
          <cell r="T12" t="str">
            <v>NaN</v>
          </cell>
          <cell r="U12" t="str">
            <v>NaN</v>
          </cell>
          <cell r="V12" t="str">
            <v>NaN</v>
          </cell>
          <cell r="W12">
            <v>6.4524296999999996E-12</v>
          </cell>
          <cell r="X12">
            <v>4.4600426000000003E-12</v>
          </cell>
          <cell r="Y12">
            <v>4.1140519999999998E-12</v>
          </cell>
          <cell r="Z12">
            <v>5.4561178000000003E-12</v>
          </cell>
          <cell r="AA12">
            <v>1.0752469E-11</v>
          </cell>
          <cell r="AB12" t="str">
            <v>NaN</v>
          </cell>
          <cell r="AC12" t="str">
            <v>NaN</v>
          </cell>
          <cell r="AD12">
            <v>1.2141580999999999E-3</v>
          </cell>
          <cell r="AE12">
            <v>1.2595681999999999E-4</v>
          </cell>
          <cell r="AF12">
            <v>6.8499866999999997E-12</v>
          </cell>
          <cell r="AG12">
            <v>6.4271878000000001E-12</v>
          </cell>
          <cell r="AH12">
            <v>6.8722796999999997E-12</v>
          </cell>
          <cell r="AI12">
            <v>7.3263709999999994E-12</v>
          </cell>
          <cell r="AJ12">
            <v>6.8986960000000002E-12</v>
          </cell>
        </row>
        <row r="13">
          <cell r="A13">
            <v>8.1344819999999994E-12</v>
          </cell>
          <cell r="B13">
            <v>4.6254490000000001E-12</v>
          </cell>
          <cell r="C13" t="str">
            <v>NaN</v>
          </cell>
          <cell r="D13" t="str">
            <v>NaN</v>
          </cell>
          <cell r="E13">
            <v>4.0581412999999999E-11</v>
          </cell>
          <cell r="F13">
            <v>7.4167869999999999E-11</v>
          </cell>
          <cell r="G13">
            <v>5.0146179999999999E-12</v>
          </cell>
          <cell r="H13">
            <v>3.0776074E-12</v>
          </cell>
          <cell r="I13">
            <v>2.35692E-12</v>
          </cell>
          <cell r="J13">
            <v>2.2938873000000001E-12</v>
          </cell>
          <cell r="K13">
            <v>2.1788962000000002E-12</v>
          </cell>
          <cell r="L13">
            <v>2.052237E-12</v>
          </cell>
          <cell r="M13">
            <v>2.49109E-12</v>
          </cell>
          <cell r="N13">
            <v>2.7447015999999999E-12</v>
          </cell>
          <cell r="O13">
            <v>3.1089407999999999E-12</v>
          </cell>
          <cell r="P13">
            <v>3.3961214999999999E-12</v>
          </cell>
          <cell r="Q13">
            <v>3.5605305999999999E-12</v>
          </cell>
          <cell r="R13">
            <v>4.7107656E-12</v>
          </cell>
          <cell r="S13">
            <v>3.5706309999999999E-12</v>
          </cell>
          <cell r="T13" t="str">
            <v>NaN</v>
          </cell>
          <cell r="U13" t="str">
            <v>NaN</v>
          </cell>
          <cell r="V13" t="str">
            <v>NaN</v>
          </cell>
          <cell r="W13">
            <v>6.6179650000000003E-12</v>
          </cell>
          <cell r="X13">
            <v>5.6843636000000003E-12</v>
          </cell>
          <cell r="Y13">
            <v>5.5220017000000003E-12</v>
          </cell>
          <cell r="Z13">
            <v>6.6101641999999998E-12</v>
          </cell>
          <cell r="AA13">
            <v>3.9820259999999999E-11</v>
          </cell>
          <cell r="AB13" t="str">
            <v>NaN</v>
          </cell>
          <cell r="AC13" t="str">
            <v>NaN</v>
          </cell>
          <cell r="AD13" t="str">
            <v>NaN</v>
          </cell>
          <cell r="AE13">
            <v>7.9335299999999992E-12</v>
          </cell>
          <cell r="AF13">
            <v>7.4503249999999994E-12</v>
          </cell>
          <cell r="AG13">
            <v>7.1304516000000003E-12</v>
          </cell>
          <cell r="AH13">
            <v>8.6976030000000005E-12</v>
          </cell>
          <cell r="AI13">
            <v>1.1136522999999999E-11</v>
          </cell>
          <cell r="AJ13">
            <v>1.1066694E-11</v>
          </cell>
        </row>
        <row r="14">
          <cell r="A14">
            <v>1.7514660000000001E-11</v>
          </cell>
          <cell r="B14">
            <v>7.2642182999999997E-12</v>
          </cell>
          <cell r="C14" t="str">
            <v>NaN</v>
          </cell>
          <cell r="D14" t="str">
            <v>NaN</v>
          </cell>
          <cell r="E14">
            <v>3.7667310000000002E-11</v>
          </cell>
          <cell r="F14">
            <v>1.1706496000000001E-11</v>
          </cell>
          <cell r="G14">
            <v>4.6444206999999997E-12</v>
          </cell>
          <cell r="H14">
            <v>2.4987495000000001E-12</v>
          </cell>
          <cell r="I14">
            <v>2.1792721999999999E-12</v>
          </cell>
          <cell r="J14">
            <v>1.7900203999999999E-12</v>
          </cell>
          <cell r="K14">
            <v>2.0122376000000001E-12</v>
          </cell>
          <cell r="L14">
            <v>2.3049333999999999E-12</v>
          </cell>
          <cell r="M14">
            <v>2.7153128000000001E-12</v>
          </cell>
          <cell r="N14">
            <v>3.1184490000000001E-12</v>
          </cell>
          <cell r="O14">
            <v>3.5953119999999999E-12</v>
          </cell>
          <cell r="P14">
            <v>4.2243830000000003E-12</v>
          </cell>
          <cell r="Q14">
            <v>4.8091370000000001E-12</v>
          </cell>
          <cell r="R14">
            <v>8.1648569999999999E-12</v>
          </cell>
          <cell r="S14" t="str">
            <v>NaN</v>
          </cell>
          <cell r="T14" t="str">
            <v>NaN</v>
          </cell>
          <cell r="U14" t="str">
            <v>NaN</v>
          </cell>
          <cell r="V14" t="str">
            <v>NaN</v>
          </cell>
          <cell r="W14">
            <v>9.5633250000000006E-12</v>
          </cell>
          <cell r="X14">
            <v>6.7194626999999997E-12</v>
          </cell>
          <cell r="Y14">
            <v>7.7532224999999998E-12</v>
          </cell>
          <cell r="Z14">
            <v>8.9996970000000008E-12</v>
          </cell>
          <cell r="AA14">
            <v>1.1338023E-3</v>
          </cell>
          <cell r="AB14" t="str">
            <v>NaN</v>
          </cell>
          <cell r="AC14" t="str">
            <v>NaN</v>
          </cell>
          <cell r="AD14" t="str">
            <v>NaN</v>
          </cell>
          <cell r="AE14">
            <v>9.3873329999999995E-12</v>
          </cell>
          <cell r="AF14">
            <v>7.8022109999999999E-12</v>
          </cell>
          <cell r="AG14">
            <v>8.2788660000000008E-12</v>
          </cell>
          <cell r="AH14">
            <v>1.2650998000000001E-11</v>
          </cell>
          <cell r="AI14">
            <v>3.3971200000000001E-11</v>
          </cell>
          <cell r="AJ14">
            <v>1.0234252E-4</v>
          </cell>
        </row>
        <row r="15">
          <cell r="A15">
            <v>1.4809029E-3</v>
          </cell>
          <cell r="B15">
            <v>1.2600385E-11</v>
          </cell>
          <cell r="C15" t="str">
            <v>NaN</v>
          </cell>
          <cell r="D15" t="str">
            <v>NaN</v>
          </cell>
          <cell r="E15">
            <v>6.7130484999999999E-12</v>
          </cell>
          <cell r="F15">
            <v>9.8128790000000007E-12</v>
          </cell>
          <cell r="G15">
            <v>4.7422023000000002E-12</v>
          </cell>
          <cell r="H15">
            <v>3.360418E-12</v>
          </cell>
          <cell r="I15">
            <v>2.1018580000000002E-12</v>
          </cell>
          <cell r="J15">
            <v>1.7633530999999999E-12</v>
          </cell>
          <cell r="K15">
            <v>1.6614466E-12</v>
          </cell>
          <cell r="L15">
            <v>1.8638363000000001E-12</v>
          </cell>
          <cell r="M15">
            <v>2.5077040000000002E-12</v>
          </cell>
          <cell r="N15">
            <v>3.3864484999999999E-12</v>
          </cell>
          <cell r="O15">
            <v>4.1393065000000001E-12</v>
          </cell>
          <cell r="P15">
            <v>5.3883815999999998E-12</v>
          </cell>
          <cell r="Q15">
            <v>6.9241382999999998E-12</v>
          </cell>
          <cell r="R15">
            <v>1.8891243E-4</v>
          </cell>
          <cell r="S15" t="str">
            <v>NaN</v>
          </cell>
          <cell r="T15" t="str">
            <v>NaN</v>
          </cell>
          <cell r="U15" t="str">
            <v>NaN</v>
          </cell>
          <cell r="V15" t="str">
            <v>NaN</v>
          </cell>
          <cell r="W15">
            <v>7.1578173000000003E-12</v>
          </cell>
          <cell r="X15">
            <v>7.3668110000000004E-12</v>
          </cell>
          <cell r="Y15">
            <v>1.2148438E-11</v>
          </cell>
          <cell r="Z15">
            <v>1.2003623E-11</v>
          </cell>
          <cell r="AA15">
            <v>1.2559723000000001E-3</v>
          </cell>
          <cell r="AB15" t="str">
            <v>NaN</v>
          </cell>
          <cell r="AC15" t="str">
            <v>NaN</v>
          </cell>
          <cell r="AD15" t="str">
            <v>NaN</v>
          </cell>
          <cell r="AE15">
            <v>6.4925169999999998E-12</v>
          </cell>
          <cell r="AF15">
            <v>6.5333200000000003E-12</v>
          </cell>
          <cell r="AG15">
            <v>8.2402589999999997E-12</v>
          </cell>
          <cell r="AH15">
            <v>2.5613438E-11</v>
          </cell>
          <cell r="AI15">
            <v>4.7887175E-4</v>
          </cell>
          <cell r="AJ15">
            <v>1.0354356999999999E-3</v>
          </cell>
        </row>
        <row r="16">
          <cell r="A16">
            <v>4.7071283000000002E-3</v>
          </cell>
          <cell r="B16">
            <v>1.6642542000000001E-3</v>
          </cell>
          <cell r="C16">
            <v>3.7969895999999997E-12</v>
          </cell>
          <cell r="D16">
            <v>4.1981410000000003E-12</v>
          </cell>
          <cell r="E16">
            <v>6.7927435000000004E-12</v>
          </cell>
          <cell r="F16">
            <v>8.5116559999999994E-12</v>
          </cell>
          <cell r="G16">
            <v>5.9766119999999999E-12</v>
          </cell>
          <cell r="H16">
            <v>4.878897E-12</v>
          </cell>
          <cell r="I16">
            <v>2.4488681E-12</v>
          </cell>
          <cell r="J16">
            <v>2.4546422000000002E-12</v>
          </cell>
          <cell r="K16">
            <v>2.1406710000000002E-12</v>
          </cell>
          <cell r="L16">
            <v>2.3380282000000001E-12</v>
          </cell>
          <cell r="M16">
            <v>3.2242970000000002E-12</v>
          </cell>
          <cell r="N16">
            <v>5.0912247999999997E-12</v>
          </cell>
          <cell r="O16">
            <v>9.4533330000000002E-12</v>
          </cell>
          <cell r="P16">
            <v>1.9180026000000001E-11</v>
          </cell>
          <cell r="Q16">
            <v>2.5791135000000001E-11</v>
          </cell>
          <cell r="R16">
            <v>1.1439502E-3</v>
          </cell>
          <cell r="S16" t="str">
            <v>NaN</v>
          </cell>
          <cell r="T16" t="str">
            <v>NaN</v>
          </cell>
          <cell r="U16" t="str">
            <v>NaN</v>
          </cell>
          <cell r="V16" t="str">
            <v>NaN</v>
          </cell>
          <cell r="W16">
            <v>4.8180090000000002E-12</v>
          </cell>
          <cell r="X16">
            <v>8.2445019999999998E-12</v>
          </cell>
          <cell r="Y16">
            <v>1.3562163E-3</v>
          </cell>
          <cell r="Z16">
            <v>2.3099420000000002E-3</v>
          </cell>
          <cell r="AA16">
            <v>1.5104756E-3</v>
          </cell>
          <cell r="AB16" t="str">
            <v>NaN</v>
          </cell>
          <cell r="AC16" t="str">
            <v>NaN</v>
          </cell>
          <cell r="AD16" t="str">
            <v>NaN</v>
          </cell>
          <cell r="AE16">
            <v>5.5475432999999999E-12</v>
          </cell>
          <cell r="AF16">
            <v>1.2425351499999999E-11</v>
          </cell>
          <cell r="AG16">
            <v>1.3903597000000001E-11</v>
          </cell>
          <cell r="AH16">
            <v>2.6061949999999997E-4</v>
          </cell>
          <cell r="AI16">
            <v>8.743984E-4</v>
          </cell>
          <cell r="AJ16">
            <v>2.2436219999999998E-3</v>
          </cell>
        </row>
        <row r="17">
          <cell r="A17">
            <v>3.2469723E-3</v>
          </cell>
          <cell r="B17">
            <v>1.5772439E-11</v>
          </cell>
          <cell r="C17">
            <v>4.1309823999999996E-12</v>
          </cell>
          <cell r="D17">
            <v>4.3304123E-12</v>
          </cell>
          <cell r="E17">
            <v>4.3219030000000001E-12</v>
          </cell>
          <cell r="F17">
            <v>6.2057576999999999E-12</v>
          </cell>
          <cell r="G17">
            <v>7.0380731999999999E-12</v>
          </cell>
          <cell r="H17">
            <v>4.8993695000000001E-12</v>
          </cell>
          <cell r="I17">
            <v>4.3579576000000004E-12</v>
          </cell>
          <cell r="J17">
            <v>4.6674770000000001E-12</v>
          </cell>
          <cell r="K17">
            <v>5.0301486000000003E-12</v>
          </cell>
          <cell r="L17">
            <v>5.3560950000000001E-12</v>
          </cell>
          <cell r="M17">
            <v>7.4519280000000006E-12</v>
          </cell>
          <cell r="N17">
            <v>1.2777005E-11</v>
          </cell>
          <cell r="O17">
            <v>2.7265685E-11</v>
          </cell>
          <cell r="P17">
            <v>1.1053218000000001E-3</v>
          </cell>
          <cell r="Q17">
            <v>2.0693461000000002E-3</v>
          </cell>
          <cell r="R17">
            <v>4.7112990000000002E-4</v>
          </cell>
          <cell r="S17" t="str">
            <v>NaN</v>
          </cell>
          <cell r="T17" t="str">
            <v>NaN</v>
          </cell>
          <cell r="U17" t="str">
            <v>NaN</v>
          </cell>
          <cell r="V17" t="str">
            <v>NaN</v>
          </cell>
          <cell r="W17">
            <v>7.152376E-12</v>
          </cell>
          <cell r="X17">
            <v>1.8262012999999999E-11</v>
          </cell>
          <cell r="Y17">
            <v>1.6604704E-3</v>
          </cell>
          <cell r="Z17">
            <v>3.8894507999999999E-3</v>
          </cell>
          <cell r="AA17">
            <v>3.5691809999999998E-3</v>
          </cell>
          <cell r="AB17" t="str">
            <v>NaN</v>
          </cell>
          <cell r="AC17" t="str">
            <v>NaN</v>
          </cell>
          <cell r="AD17" t="str">
            <v>NaN</v>
          </cell>
          <cell r="AE17">
            <v>6.6821925999999997E-12</v>
          </cell>
          <cell r="AF17">
            <v>1.3970284E-11</v>
          </cell>
          <cell r="AG17">
            <v>5.316648E-4</v>
          </cell>
          <cell r="AH17">
            <v>1.7176661999999999E-3</v>
          </cell>
          <cell r="AI17">
            <v>2.2882751999999998E-3</v>
          </cell>
          <cell r="AJ17">
            <v>2.9558928000000002E-3</v>
          </cell>
        </row>
        <row r="18">
          <cell r="A18" t="str">
            <v>NaN</v>
          </cell>
          <cell r="B18" t="str">
            <v>NaN</v>
          </cell>
          <cell r="C18">
            <v>3.9447430000000001E-12</v>
          </cell>
          <cell r="D18">
            <v>9.1254234999999997E-12</v>
          </cell>
          <cell r="E18">
            <v>7.5303265000000006E-5</v>
          </cell>
          <cell r="F18">
            <v>7.2871249999999994E-12</v>
          </cell>
          <cell r="G18">
            <v>5.5248649999999996E-12</v>
          </cell>
          <cell r="H18">
            <v>3.909566E-12</v>
          </cell>
          <cell r="I18">
            <v>3.6849411999999997E-12</v>
          </cell>
          <cell r="J18">
            <v>3.7879170000000002E-12</v>
          </cell>
          <cell r="K18">
            <v>3.9715535999999996E-12</v>
          </cell>
          <cell r="L18">
            <v>4.1437413000000002E-12</v>
          </cell>
          <cell r="M18">
            <v>4.8907934999999996E-12</v>
          </cell>
          <cell r="N18">
            <v>5.9179819999999997E-12</v>
          </cell>
          <cell r="O18">
            <v>7.8816720000000002E-12</v>
          </cell>
          <cell r="P18">
            <v>1.5510383000000001E-11</v>
          </cell>
          <cell r="Q18">
            <v>1.1457100999999999E-3</v>
          </cell>
          <cell r="R18">
            <v>1.4872520000000001E-3</v>
          </cell>
          <cell r="S18" t="str">
            <v>NaN</v>
          </cell>
          <cell r="T18" t="str">
            <v>NaN</v>
          </cell>
          <cell r="U18" t="str">
            <v>NaN</v>
          </cell>
          <cell r="V18">
            <v>3.4506754999999998E-12</v>
          </cell>
          <cell r="W18">
            <v>4.2455015000000001E-12</v>
          </cell>
          <cell r="X18">
            <v>4.5410407000000002E-12</v>
          </cell>
          <cell r="Y18">
            <v>7.7377419999999992E-12</v>
          </cell>
          <cell r="Z18">
            <v>2.1191838000000001E-11</v>
          </cell>
          <cell r="AA18">
            <v>2.8324094999999999E-3</v>
          </cell>
          <cell r="AB18" t="str">
            <v>NaN</v>
          </cell>
          <cell r="AC18" t="str">
            <v>NaN</v>
          </cell>
          <cell r="AD18" t="str">
            <v>NaN</v>
          </cell>
          <cell r="AE18">
            <v>1.0487608E-11</v>
          </cell>
          <cell r="AF18">
            <v>1.2225283999999999E-11</v>
          </cell>
          <cell r="AG18">
            <v>3.3272698000000002E-3</v>
          </cell>
          <cell r="AH18">
            <v>8.4584890000000005E-4</v>
          </cell>
          <cell r="AI18">
            <v>1.3075913E-3</v>
          </cell>
          <cell r="AJ18">
            <v>3.5777440999999999E-3</v>
          </cell>
        </row>
        <row r="19">
          <cell r="A19" t="str">
            <v>NaN</v>
          </cell>
          <cell r="B19" t="str">
            <v>NaN</v>
          </cell>
          <cell r="C19">
            <v>7.0437652999999997E-12</v>
          </cell>
          <cell r="D19">
            <v>1.0661841E-11</v>
          </cell>
          <cell r="E19">
            <v>9.6195930000000007E-12</v>
          </cell>
          <cell r="F19">
            <v>5.5215830000000001E-12</v>
          </cell>
          <cell r="G19">
            <v>4.5231313999999999E-12</v>
          </cell>
          <cell r="H19">
            <v>4.2929475E-12</v>
          </cell>
          <cell r="I19">
            <v>4.869804E-12</v>
          </cell>
          <cell r="J19">
            <v>5.4471526999999998E-12</v>
          </cell>
          <cell r="K19">
            <v>5.2943223000000001E-12</v>
          </cell>
          <cell r="L19">
            <v>5.1435540000000001E-12</v>
          </cell>
          <cell r="M19">
            <v>5.521296E-12</v>
          </cell>
          <cell r="N19">
            <v>6.3474772000000003E-12</v>
          </cell>
          <cell r="O19">
            <v>8.2476859999999993E-12</v>
          </cell>
          <cell r="P19">
            <v>1.5995234999999999E-11</v>
          </cell>
          <cell r="Q19">
            <v>1.7833160000000001E-4</v>
          </cell>
          <cell r="R19">
            <v>1.7103105999999999E-5</v>
          </cell>
          <cell r="S19" t="str">
            <v>NaN</v>
          </cell>
          <cell r="T19" t="str">
            <v>NaN</v>
          </cell>
          <cell r="U19" t="str">
            <v>NaN</v>
          </cell>
          <cell r="V19">
            <v>1.0178911E-11</v>
          </cell>
          <cell r="W19">
            <v>4.9779356E-12</v>
          </cell>
          <cell r="X19">
            <v>5.5405562999999999E-12</v>
          </cell>
          <cell r="Y19">
            <v>8.3620260000000006E-12</v>
          </cell>
          <cell r="Z19">
            <v>2.1625526E-11</v>
          </cell>
          <cell r="AA19">
            <v>3.6683062000000002E-3</v>
          </cell>
          <cell r="AB19" t="str">
            <v>NaN</v>
          </cell>
          <cell r="AC19" t="str">
            <v>NaN</v>
          </cell>
          <cell r="AD19" t="str">
            <v>NaN</v>
          </cell>
          <cell r="AE19">
            <v>4.0347339999999999E-3</v>
          </cell>
          <cell r="AF19">
            <v>4.4068682000000001E-4</v>
          </cell>
          <cell r="AG19">
            <v>1.7218020000000001E-11</v>
          </cell>
          <cell r="AH19">
            <v>9.5384349999999998E-12</v>
          </cell>
          <cell r="AI19">
            <v>8.9668200000000004E-12</v>
          </cell>
          <cell r="AJ19">
            <v>7.9111389999999995E-4</v>
          </cell>
        </row>
        <row r="20">
          <cell r="A20" t="str">
            <v>NaN</v>
          </cell>
          <cell r="B20">
            <v>7.8503199999999996E-12</v>
          </cell>
          <cell r="C20">
            <v>4.5345189999999998E-12</v>
          </cell>
          <cell r="D20">
            <v>6.3808273E-12</v>
          </cell>
          <cell r="E20">
            <v>4.1367350000000003E-12</v>
          </cell>
          <cell r="F20">
            <v>4.1144366999999997E-12</v>
          </cell>
          <cell r="G20">
            <v>5.0047436000000004E-12</v>
          </cell>
          <cell r="H20">
            <v>6.4672449999999999E-12</v>
          </cell>
          <cell r="I20">
            <v>1.1018065E-11</v>
          </cell>
          <cell r="J20">
            <v>1.9487826000000001E-11</v>
          </cell>
          <cell r="K20">
            <v>2.9200630000000002E-11</v>
          </cell>
          <cell r="L20">
            <v>3.3456499999999999E-4</v>
          </cell>
          <cell r="M20">
            <v>1.4453991E-4</v>
          </cell>
          <cell r="N20">
            <v>2.8850663000000001E-11</v>
          </cell>
          <cell r="O20">
            <v>1.9316514999999999E-11</v>
          </cell>
          <cell r="P20">
            <v>2.5911254000000001E-11</v>
          </cell>
          <cell r="Q20">
            <v>2.8451413000000001E-11</v>
          </cell>
          <cell r="R20">
            <v>3.1962000000000003E-11</v>
          </cell>
          <cell r="S20" t="str">
            <v>NaN</v>
          </cell>
          <cell r="T20" t="str">
            <v>NaN</v>
          </cell>
          <cell r="U20">
            <v>5.4329783000000004E-12</v>
          </cell>
          <cell r="V20">
            <v>8.9073689999999997E-12</v>
          </cell>
          <cell r="W20">
            <v>1.8127037999999999E-11</v>
          </cell>
          <cell r="X20">
            <v>1.9228776999999999E-11</v>
          </cell>
          <cell r="Y20">
            <v>1.6212542999999999E-11</v>
          </cell>
          <cell r="Z20">
            <v>1.8464024E-11</v>
          </cell>
          <cell r="AA20">
            <v>7.2837569999999997E-11</v>
          </cell>
          <cell r="AB20" t="str">
            <v>NaN</v>
          </cell>
          <cell r="AC20" t="str">
            <v>NaN</v>
          </cell>
          <cell r="AD20" t="str">
            <v>NaN</v>
          </cell>
          <cell r="AE20">
            <v>9.0937999999999994E-11</v>
          </cell>
          <cell r="AF20">
            <v>2.1527978999999999E-11</v>
          </cell>
          <cell r="AG20">
            <v>8.7269470000000004E-12</v>
          </cell>
          <cell r="AH20">
            <v>1.1562413999999999E-11</v>
          </cell>
          <cell r="AI20">
            <v>1.2290415000000001E-11</v>
          </cell>
          <cell r="AJ20">
            <v>2.8548075000000002E-3</v>
          </cell>
        </row>
        <row r="21">
          <cell r="A21" t="str">
            <v>NaN</v>
          </cell>
          <cell r="B21">
            <v>5.7505120000000002E-12</v>
          </cell>
          <cell r="C21">
            <v>2.9584242999999999E-12</v>
          </cell>
          <cell r="D21">
            <v>2.5218820000000001E-12</v>
          </cell>
          <cell r="E21">
            <v>2.0528794000000001E-12</v>
          </cell>
          <cell r="F21">
            <v>2.8151935999999999E-12</v>
          </cell>
          <cell r="G21">
            <v>3.8950917000000003E-12</v>
          </cell>
          <cell r="H21">
            <v>5.2595497E-12</v>
          </cell>
          <cell r="I21">
            <v>7.4013920000000006E-12</v>
          </cell>
          <cell r="J21">
            <v>1.0095639000000001E-11</v>
          </cell>
          <cell r="K21">
            <v>1.5854991000000001E-11</v>
          </cell>
          <cell r="L21">
            <v>2.2021654E-11</v>
          </cell>
          <cell r="M21">
            <v>3.405752E-11</v>
          </cell>
          <cell r="N21">
            <v>2.9911635999999998E-11</v>
          </cell>
          <cell r="O21">
            <v>3.810828E-11</v>
          </cell>
          <cell r="P21">
            <v>6.0209870000000004E-4</v>
          </cell>
          <cell r="Q21">
            <v>4.5460244000000002E-3</v>
          </cell>
          <cell r="R21">
            <v>4.2836046999999997E-3</v>
          </cell>
          <cell r="S21" t="str">
            <v>NaN</v>
          </cell>
          <cell r="T21" t="str">
            <v>NaN</v>
          </cell>
          <cell r="U21">
            <v>7.1870812E-12</v>
          </cell>
          <cell r="V21">
            <v>1.3442048000000001E-11</v>
          </cell>
          <cell r="W21">
            <v>1.1590238000000001E-11</v>
          </cell>
          <cell r="X21">
            <v>1.2557551E-11</v>
          </cell>
          <cell r="Y21">
            <v>8.7352610000000005E-4</v>
          </cell>
          <cell r="Z21" t="str">
            <v>NaN</v>
          </cell>
          <cell r="AA21" t="str">
            <v>NaN</v>
          </cell>
          <cell r="AB21" t="str">
            <v>NaN</v>
          </cell>
          <cell r="AC21" t="str">
            <v>NaN</v>
          </cell>
          <cell r="AD21" t="str">
            <v>NaN</v>
          </cell>
          <cell r="AE21" t="str">
            <v>NaN</v>
          </cell>
          <cell r="AF21">
            <v>1.6111319999999999E-3</v>
          </cell>
          <cell r="AG21">
            <v>9.7586765000000006E-12</v>
          </cell>
          <cell r="AH21">
            <v>6.2510313000000003E-4</v>
          </cell>
          <cell r="AI21">
            <v>5.7040225E-4</v>
          </cell>
          <cell r="AJ21">
            <v>2.2366341E-11</v>
          </cell>
        </row>
        <row r="22">
          <cell r="A22" t="str">
            <v>NaN</v>
          </cell>
          <cell r="B22">
            <v>5.4348154000000002E-12</v>
          </cell>
          <cell r="C22">
            <v>2.1383871000000001E-12</v>
          </cell>
          <cell r="D22">
            <v>2.4202266000000001E-12</v>
          </cell>
          <cell r="E22">
            <v>1.7212313000000001E-12</v>
          </cell>
          <cell r="F22">
            <v>2.1518774E-12</v>
          </cell>
          <cell r="G22">
            <v>3.0870073999999999E-12</v>
          </cell>
          <cell r="H22">
            <v>3.4174456E-12</v>
          </cell>
          <cell r="I22">
            <v>4.1778625E-12</v>
          </cell>
          <cell r="J22">
            <v>5.1696516E-12</v>
          </cell>
          <cell r="K22">
            <v>6.8117964000000001E-12</v>
          </cell>
          <cell r="L22">
            <v>7.1073440000000002E-12</v>
          </cell>
          <cell r="M22">
            <v>8.5591439999999993E-12</v>
          </cell>
          <cell r="N22">
            <v>1.0881477E-11</v>
          </cell>
          <cell r="O22">
            <v>9.2478250000000001E-12</v>
          </cell>
          <cell r="P22">
            <v>1.2404870000000001E-11</v>
          </cell>
          <cell r="Q22">
            <v>5.1150494000000001E-4</v>
          </cell>
          <cell r="R22">
            <v>3.0895117999999999E-3</v>
          </cell>
          <cell r="S22" t="str">
            <v>NaN</v>
          </cell>
          <cell r="T22">
            <v>3.3847424999999998E-11</v>
          </cell>
          <cell r="U22">
            <v>9.2966049999999994E-12</v>
          </cell>
          <cell r="V22">
            <v>7.6458600000000003E-12</v>
          </cell>
          <cell r="W22">
            <v>8.7265715000000001E-12</v>
          </cell>
          <cell r="X22">
            <v>7.2492867000000002E-12</v>
          </cell>
          <cell r="Y22">
            <v>4.4233089999999999E-12</v>
          </cell>
          <cell r="Z22" t="str">
            <v>NaN</v>
          </cell>
          <cell r="AA22" t="str">
            <v>NaN</v>
          </cell>
          <cell r="AB22" t="str">
            <v>NaN</v>
          </cell>
          <cell r="AC22" t="str">
            <v>NaN</v>
          </cell>
          <cell r="AD22" t="str">
            <v>NaN</v>
          </cell>
          <cell r="AE22" t="str">
            <v>NaN</v>
          </cell>
          <cell r="AF22">
            <v>1.9081187999999999E-3</v>
          </cell>
          <cell r="AG22">
            <v>3.1161216000000003E-11</v>
          </cell>
          <cell r="AH22">
            <v>6.4127973999999996E-11</v>
          </cell>
          <cell r="AI22">
            <v>1.2007348E-3</v>
          </cell>
          <cell r="AJ22">
            <v>5.7750039999999998E-11</v>
          </cell>
        </row>
        <row r="23">
          <cell r="A23" t="str">
            <v>NaN</v>
          </cell>
          <cell r="B23">
            <v>7.3386889999999999E-12</v>
          </cell>
          <cell r="C23">
            <v>2.6309409999999999E-12</v>
          </cell>
          <cell r="D23">
            <v>2.2050836000000002E-12</v>
          </cell>
          <cell r="E23">
            <v>1.6416855000000001E-12</v>
          </cell>
          <cell r="F23">
            <v>1.9396894999999999E-12</v>
          </cell>
          <cell r="G23">
            <v>2.8305392000000001E-12</v>
          </cell>
          <cell r="H23">
            <v>3.9692294999999998E-12</v>
          </cell>
          <cell r="I23">
            <v>4.7154554999999996E-12</v>
          </cell>
          <cell r="J23">
            <v>5.7071929999999998E-12</v>
          </cell>
          <cell r="K23">
            <v>6.3435315999999998E-12</v>
          </cell>
          <cell r="L23">
            <v>6.4284264000000002E-12</v>
          </cell>
          <cell r="M23">
            <v>7.8628779999999998E-12</v>
          </cell>
          <cell r="N23">
            <v>7.7147590000000008E-12</v>
          </cell>
          <cell r="O23">
            <v>7.5146359999999993E-12</v>
          </cell>
          <cell r="P23">
            <v>2.0346533000000001E-11</v>
          </cell>
          <cell r="Q23">
            <v>2.6554738E-3</v>
          </cell>
          <cell r="R23" t="str">
            <v>NaN</v>
          </cell>
          <cell r="S23">
            <v>2.0096994E-11</v>
          </cell>
          <cell r="T23">
            <v>1.00848245E-11</v>
          </cell>
          <cell r="U23">
            <v>5.1692716999999996E-12</v>
          </cell>
          <cell r="V23">
            <v>5.6239949999999998E-12</v>
          </cell>
          <cell r="W23">
            <v>5.8928329999999998E-12</v>
          </cell>
          <cell r="X23">
            <v>5.64409E-12</v>
          </cell>
          <cell r="Y23">
            <v>4.8544662000000002E-12</v>
          </cell>
          <cell r="Z23" t="str">
            <v>NaN</v>
          </cell>
          <cell r="AA23" t="str">
            <v>NaN</v>
          </cell>
          <cell r="AB23" t="str">
            <v>NaN</v>
          </cell>
          <cell r="AC23" t="str">
            <v>NaN</v>
          </cell>
          <cell r="AD23" t="str">
            <v>NaN</v>
          </cell>
          <cell r="AE23" t="str">
            <v>NaN</v>
          </cell>
          <cell r="AF23">
            <v>1.1237051000000001E-3</v>
          </cell>
          <cell r="AG23">
            <v>3.3562805000000002E-11</v>
          </cell>
          <cell r="AH23">
            <v>4.6379150000000003E-3</v>
          </cell>
          <cell r="AI23">
            <v>1.0396998999999999E-3</v>
          </cell>
          <cell r="AJ23">
            <v>1.0453359E-3</v>
          </cell>
        </row>
        <row r="24">
          <cell r="A24" t="str">
            <v>NaN</v>
          </cell>
          <cell r="B24">
            <v>9.7595040000000001E-12</v>
          </cell>
          <cell r="C24">
            <v>5.8718603000000002E-12</v>
          </cell>
          <cell r="D24">
            <v>2.9229685E-12</v>
          </cell>
          <cell r="E24">
            <v>2.0314314E-12</v>
          </cell>
          <cell r="F24">
            <v>2.2149232999999999E-12</v>
          </cell>
          <cell r="G24">
            <v>2.9354385999999999E-12</v>
          </cell>
          <cell r="H24">
            <v>3.6675470000000003E-12</v>
          </cell>
          <cell r="I24">
            <v>4.4179877000000001E-12</v>
          </cell>
          <cell r="J24">
            <v>4.4598122999999999E-12</v>
          </cell>
          <cell r="K24">
            <v>4.5815057000000003E-12</v>
          </cell>
          <cell r="L24">
            <v>5.0121235000000003E-12</v>
          </cell>
          <cell r="M24">
            <v>5.6412093000000004E-12</v>
          </cell>
          <cell r="N24">
            <v>5.6604899999999998E-12</v>
          </cell>
          <cell r="O24">
            <v>6.0378564000000002E-12</v>
          </cell>
          <cell r="P24">
            <v>1.9140503000000001E-11</v>
          </cell>
          <cell r="Q24" t="str">
            <v>NaN</v>
          </cell>
          <cell r="R24">
            <v>1.8992256000000001E-5</v>
          </cell>
          <cell r="S24">
            <v>9.3466059999999992E-12</v>
          </cell>
          <cell r="T24">
            <v>6.3947071999999999E-12</v>
          </cell>
          <cell r="U24">
            <v>4.6245690000000002E-12</v>
          </cell>
          <cell r="V24">
            <v>4.5336005000000003E-12</v>
          </cell>
          <cell r="W24">
            <v>5.0033106999999996E-12</v>
          </cell>
          <cell r="X24">
            <v>4.8089289999999996E-12</v>
          </cell>
          <cell r="Y24">
            <v>6.7902835999999997E-12</v>
          </cell>
          <cell r="Z24" t="str">
            <v>NaN</v>
          </cell>
          <cell r="AA24" t="str">
            <v>NaN</v>
          </cell>
          <cell r="AB24" t="str">
            <v>NaN</v>
          </cell>
          <cell r="AC24" t="str">
            <v>NaN</v>
          </cell>
          <cell r="AD24" t="str">
            <v>NaN</v>
          </cell>
          <cell r="AE24" t="str">
            <v>NaN</v>
          </cell>
          <cell r="AF24">
            <v>8.7135814999999997E-4</v>
          </cell>
          <cell r="AG24">
            <v>7.6205523999999996E-6</v>
          </cell>
          <cell r="AH24" t="str">
            <v>NaN</v>
          </cell>
          <cell r="AI24">
            <v>9.3935959999999995E-4</v>
          </cell>
          <cell r="AJ24">
            <v>1.5671515000000001E-3</v>
          </cell>
        </row>
        <row r="25">
          <cell r="A25" t="str">
            <v>NaN</v>
          </cell>
          <cell r="B25">
            <v>1.2643846E-11</v>
          </cell>
          <cell r="C25">
            <v>8.0207099999999997E-12</v>
          </cell>
          <cell r="D25">
            <v>3.9381370000000003E-12</v>
          </cell>
          <cell r="E25">
            <v>2.3150595999999998E-12</v>
          </cell>
          <cell r="F25">
            <v>2.2704865E-12</v>
          </cell>
          <cell r="G25">
            <v>2.8567057999999998E-12</v>
          </cell>
          <cell r="H25">
            <v>3.465977E-12</v>
          </cell>
          <cell r="I25">
            <v>4.0049765000000002E-12</v>
          </cell>
          <cell r="J25">
            <v>3.6977640000000001E-12</v>
          </cell>
          <cell r="K25">
            <v>3.5387063999999999E-12</v>
          </cell>
          <cell r="L25">
            <v>4.3430585000000002E-12</v>
          </cell>
          <cell r="M25">
            <v>4.5699363999999998E-12</v>
          </cell>
          <cell r="N25">
            <v>3.7883507000000001E-12</v>
          </cell>
          <cell r="O25">
            <v>4.1553965000000002E-12</v>
          </cell>
          <cell r="P25" t="str">
            <v>NaN</v>
          </cell>
          <cell r="Q25">
            <v>1.8497399999999999E-11</v>
          </cell>
          <cell r="R25">
            <v>1.9796886000000001E-11</v>
          </cell>
          <cell r="S25">
            <v>1.2696778E-11</v>
          </cell>
          <cell r="T25">
            <v>6.6402816000000002E-12</v>
          </cell>
          <cell r="U25">
            <v>4.5076074000000001E-12</v>
          </cell>
          <cell r="V25">
            <v>4.7721553000000002E-12</v>
          </cell>
          <cell r="W25">
            <v>5.4512003000000002E-12</v>
          </cell>
          <cell r="X25">
            <v>5.4391079999999999E-12</v>
          </cell>
          <cell r="Y25">
            <v>8.8405449999999999E-12</v>
          </cell>
          <cell r="Z25" t="str">
            <v>NaN</v>
          </cell>
          <cell r="AA25" t="str">
            <v>NaN</v>
          </cell>
          <cell r="AB25" t="str">
            <v>NaN</v>
          </cell>
          <cell r="AC25" t="str">
            <v>NaN</v>
          </cell>
          <cell r="AD25" t="str">
            <v>NaN</v>
          </cell>
          <cell r="AE25" t="str">
            <v>NaN</v>
          </cell>
          <cell r="AF25">
            <v>5.0605963999999998E-3</v>
          </cell>
          <cell r="AG25">
            <v>2.4409614E-4</v>
          </cell>
          <cell r="AH25" t="str">
            <v>NaN</v>
          </cell>
          <cell r="AI25" t="str">
            <v>NaN</v>
          </cell>
          <cell r="AJ25" t="str">
            <v>NaN</v>
          </cell>
        </row>
        <row r="26">
          <cell r="A26" t="str">
            <v>NaN</v>
          </cell>
          <cell r="B26" t="str">
            <v>NaN</v>
          </cell>
          <cell r="C26">
            <v>8.9668269999999996E-12</v>
          </cell>
          <cell r="D26">
            <v>4.0394957000000002E-12</v>
          </cell>
          <cell r="E26">
            <v>2.2024322E-12</v>
          </cell>
          <cell r="F26">
            <v>2.0891490000000001E-12</v>
          </cell>
          <cell r="G26">
            <v>2.8493189E-12</v>
          </cell>
          <cell r="H26">
            <v>3.4355969999999999E-12</v>
          </cell>
          <cell r="I26">
            <v>3.934305E-12</v>
          </cell>
          <cell r="J26">
            <v>3.9782859999999997E-12</v>
          </cell>
          <cell r="K26">
            <v>3.9001384999999999E-12</v>
          </cell>
          <cell r="L26">
            <v>4.3125148000000001E-12</v>
          </cell>
          <cell r="M26">
            <v>3.9072624999999999E-12</v>
          </cell>
          <cell r="N26">
            <v>2.9952927999999999E-12</v>
          </cell>
          <cell r="O26">
            <v>4.0449124000000002E-12</v>
          </cell>
          <cell r="P26" t="str">
            <v>NaN</v>
          </cell>
          <cell r="Q26">
            <v>1.5846355000000001E-11</v>
          </cell>
          <cell r="R26">
            <v>1.3415609000000001E-11</v>
          </cell>
          <cell r="S26">
            <v>1.2018401999999999E-11</v>
          </cell>
          <cell r="T26">
            <v>6.3999260000000003E-12</v>
          </cell>
          <cell r="U26">
            <v>4.6021010000000001E-12</v>
          </cell>
          <cell r="V26">
            <v>5.3972156999999998E-12</v>
          </cell>
          <cell r="W26">
            <v>6.2963660000000003E-12</v>
          </cell>
          <cell r="X26">
            <v>6.4854891999999996E-12</v>
          </cell>
          <cell r="Y26">
            <v>1.0531711999999999E-11</v>
          </cell>
          <cell r="Z26" t="str">
            <v>NaN</v>
          </cell>
          <cell r="AA26" t="str">
            <v>NaN</v>
          </cell>
          <cell r="AB26" t="str">
            <v>NaN</v>
          </cell>
          <cell r="AC26" t="str">
            <v>NaN</v>
          </cell>
          <cell r="AD26" t="str">
            <v>NaN</v>
          </cell>
          <cell r="AE26" t="str">
            <v>NaN</v>
          </cell>
          <cell r="AF26">
            <v>4.1005388000000002E-4</v>
          </cell>
          <cell r="AG26">
            <v>9.1503443999999998E-4</v>
          </cell>
          <cell r="AH26" t="str">
            <v>NaN</v>
          </cell>
          <cell r="AI26" t="str">
            <v>NaN</v>
          </cell>
          <cell r="AJ26" t="str">
            <v>NaN</v>
          </cell>
        </row>
        <row r="27">
          <cell r="A27" t="str">
            <v>NaN</v>
          </cell>
          <cell r="B27" t="str">
            <v>NaN</v>
          </cell>
          <cell r="C27">
            <v>4.8235466000000002E-4</v>
          </cell>
          <cell r="D27">
            <v>4.7872457000000002E-12</v>
          </cell>
          <cell r="E27">
            <v>1.8294968E-12</v>
          </cell>
          <cell r="F27">
            <v>1.3148815E-12</v>
          </cell>
          <cell r="G27">
            <v>1.3686980000000001E-12</v>
          </cell>
          <cell r="H27">
            <v>2.1273168E-12</v>
          </cell>
          <cell r="I27">
            <v>2.8928382999999998E-12</v>
          </cell>
          <cell r="J27">
            <v>3.1050498999999999E-12</v>
          </cell>
          <cell r="K27">
            <v>3.3797776000000002E-12</v>
          </cell>
          <cell r="L27">
            <v>4.0755510000000001E-12</v>
          </cell>
          <cell r="M27">
            <v>3.8909699999999999E-12</v>
          </cell>
          <cell r="N27">
            <v>4.0733405999999996E-12</v>
          </cell>
          <cell r="O27">
            <v>5.7919749999999997E-12</v>
          </cell>
          <cell r="P27" t="str">
            <v>NaN</v>
          </cell>
          <cell r="Q27">
            <v>1.8994430999999999E-11</v>
          </cell>
          <cell r="R27">
            <v>1.0240887E-11</v>
          </cell>
          <cell r="S27">
            <v>1.0990616000000001E-11</v>
          </cell>
          <cell r="T27">
            <v>4.0645359999999997E-12</v>
          </cell>
          <cell r="U27">
            <v>3.6296643000000002E-12</v>
          </cell>
          <cell r="V27">
            <v>4.6019476999999997E-12</v>
          </cell>
          <cell r="W27">
            <v>6.4107873E-12</v>
          </cell>
          <cell r="X27">
            <v>6.8340805999999998E-12</v>
          </cell>
          <cell r="Y27">
            <v>7.1350595000000002E-12</v>
          </cell>
          <cell r="Z27" t="str">
            <v>NaN</v>
          </cell>
          <cell r="AA27" t="str">
            <v>NaN</v>
          </cell>
          <cell r="AB27" t="str">
            <v>NaN</v>
          </cell>
          <cell r="AC27" t="str">
            <v>NaN</v>
          </cell>
          <cell r="AD27" t="str">
            <v>NaN</v>
          </cell>
          <cell r="AE27" t="str">
            <v>NaN</v>
          </cell>
          <cell r="AF27" t="str">
            <v>NaN</v>
          </cell>
          <cell r="AG27" t="str">
            <v>NaN</v>
          </cell>
          <cell r="AH27" t="str">
            <v>NaN</v>
          </cell>
          <cell r="AI27" t="str">
            <v>NaN</v>
          </cell>
          <cell r="AJ27" t="str">
            <v>NaN</v>
          </cell>
        </row>
        <row r="28">
          <cell r="A28" t="str">
            <v>NaN</v>
          </cell>
          <cell r="B28" t="str">
            <v>NaN</v>
          </cell>
          <cell r="C28">
            <v>8.664975E-12</v>
          </cell>
          <cell r="D28">
            <v>1.2008619E-11</v>
          </cell>
          <cell r="E28">
            <v>1.38379195E-11</v>
          </cell>
          <cell r="F28">
            <v>1.20510225E-11</v>
          </cell>
          <cell r="G28">
            <v>1.0961042000000001E-11</v>
          </cell>
          <cell r="H28">
            <v>9.6606800000000004E-12</v>
          </cell>
          <cell r="I28">
            <v>9.4101950000000008E-12</v>
          </cell>
          <cell r="J28">
            <v>6.7989146999999996E-12</v>
          </cell>
          <cell r="K28">
            <v>4.6005020000000004E-12</v>
          </cell>
          <cell r="L28">
            <v>3.4812590999999999E-12</v>
          </cell>
          <cell r="M28">
            <v>4.0808789999999997E-12</v>
          </cell>
          <cell r="N28">
            <v>6.2398914000000004E-12</v>
          </cell>
          <cell r="O28">
            <v>7.4231510000000001E-12</v>
          </cell>
          <cell r="P28" t="str">
            <v>NaN</v>
          </cell>
          <cell r="Q28" t="str">
            <v>NaN</v>
          </cell>
          <cell r="R28" t="str">
            <v>NaN</v>
          </cell>
          <cell r="S28">
            <v>4.1459637999999999E-4</v>
          </cell>
          <cell r="T28">
            <v>2.0742647000000001E-11</v>
          </cell>
          <cell r="U28">
            <v>1.3106927E-11</v>
          </cell>
          <cell r="V28">
            <v>7.0335803000000002E-12</v>
          </cell>
          <cell r="W28">
            <v>4.0558645999999999E-12</v>
          </cell>
          <cell r="X28">
            <v>7.5990079999999992E-12</v>
          </cell>
          <cell r="Y28">
            <v>6.8946420000000001E-12</v>
          </cell>
          <cell r="Z28" t="str">
            <v>NaN</v>
          </cell>
          <cell r="AA28" t="str">
            <v>NaN</v>
          </cell>
          <cell r="AB28">
            <v>1.6604545E-12</v>
          </cell>
          <cell r="AC28">
            <v>2.4753679999999998E-12</v>
          </cell>
          <cell r="AD28" t="str">
            <v>NaN</v>
          </cell>
          <cell r="AE28" t="str">
            <v>NaN</v>
          </cell>
          <cell r="AF28" t="str">
            <v>NaN</v>
          </cell>
          <cell r="AG28" t="str">
            <v>NaN</v>
          </cell>
          <cell r="AH28" t="str">
            <v>NaN</v>
          </cell>
          <cell r="AI28" t="str">
            <v>NaN</v>
          </cell>
          <cell r="AJ28" t="str">
            <v>NaN</v>
          </cell>
        </row>
        <row r="29">
          <cell r="A29" t="str">
            <v>NaN</v>
          </cell>
          <cell r="B29" t="str">
            <v>NaN</v>
          </cell>
          <cell r="C29" t="str">
            <v>NaN</v>
          </cell>
          <cell r="D29">
            <v>1.2631488E-3</v>
          </cell>
          <cell r="E29">
            <v>7.2174909999999997E-4</v>
          </cell>
          <cell r="F29">
            <v>6.7730320000000004E-4</v>
          </cell>
          <cell r="G29">
            <v>5.6449905999999997E-4</v>
          </cell>
          <cell r="H29">
            <v>5.0510759999999996E-4</v>
          </cell>
          <cell r="I29">
            <v>4.1950963000000001E-4</v>
          </cell>
          <cell r="J29">
            <v>2.4570606000000003E-4</v>
          </cell>
          <cell r="K29">
            <v>1.8514965999999998E-5</v>
          </cell>
          <cell r="L29">
            <v>1.1587024E-11</v>
          </cell>
          <cell r="M29">
            <v>7.2634410000000002E-12</v>
          </cell>
          <cell r="N29">
            <v>7.2470943999999997E-12</v>
          </cell>
          <cell r="O29" t="str">
            <v>NaN</v>
          </cell>
          <cell r="P29" t="str">
            <v>NaN</v>
          </cell>
          <cell r="Q29" t="str">
            <v>NaN</v>
          </cell>
          <cell r="R29" t="str">
            <v>NaN</v>
          </cell>
          <cell r="S29">
            <v>3.6093197E-3</v>
          </cell>
          <cell r="T29">
            <v>2.3868437999999999E-3</v>
          </cell>
          <cell r="U29">
            <v>1.3359495999999999E-3</v>
          </cell>
          <cell r="V29">
            <v>6.895836E-4</v>
          </cell>
          <cell r="W29">
            <v>2.0077220000000001E-4</v>
          </cell>
          <cell r="X29">
            <v>1.0260485000000001E-11</v>
          </cell>
          <cell r="Y29">
            <v>1.0569512E-11</v>
          </cell>
          <cell r="Z29">
            <v>6.7738393000000001E-12</v>
          </cell>
          <cell r="AA29">
            <v>5.4939265000000002E-12</v>
          </cell>
          <cell r="AB29">
            <v>3.2040154000000001E-12</v>
          </cell>
          <cell r="AC29">
            <v>2.8754265E-12</v>
          </cell>
          <cell r="AD29">
            <v>2.1358467999999998E-12</v>
          </cell>
          <cell r="AE29" t="str">
            <v>NaN</v>
          </cell>
          <cell r="AF29" t="str">
            <v>NaN</v>
          </cell>
          <cell r="AG29" t="str">
            <v>NaN</v>
          </cell>
          <cell r="AH29" t="str">
            <v>NaN</v>
          </cell>
          <cell r="AI29" t="str">
            <v>NaN</v>
          </cell>
          <cell r="AJ29" t="str">
            <v>NaN</v>
          </cell>
        </row>
        <row r="30">
          <cell r="A30" t="str">
            <v>NaN</v>
          </cell>
          <cell r="B30" t="str">
            <v>NaN</v>
          </cell>
          <cell r="C30" t="str">
            <v>NaN</v>
          </cell>
          <cell r="D30">
            <v>2.9416904E-3</v>
          </cell>
          <cell r="E30">
            <v>1.8352696E-3</v>
          </cell>
          <cell r="F30">
            <v>1.6017798000000001E-3</v>
          </cell>
          <cell r="G30">
            <v>1.5361838E-3</v>
          </cell>
          <cell r="H30">
            <v>1.3953861E-3</v>
          </cell>
          <cell r="I30">
            <v>1.2330554E-3</v>
          </cell>
          <cell r="J30">
            <v>1.0065648E-3</v>
          </cell>
          <cell r="K30">
            <v>7.7409495000000002E-4</v>
          </cell>
          <cell r="L30">
            <v>3.3757782999999997E-4</v>
          </cell>
          <cell r="M30">
            <v>1.3573957E-11</v>
          </cell>
          <cell r="N30">
            <v>7.4422369999999995E-12</v>
          </cell>
          <cell r="O30" t="str">
            <v>NaN</v>
          </cell>
          <cell r="P30" t="str">
            <v>NaN</v>
          </cell>
          <cell r="Q30" t="str">
            <v>NaN</v>
          </cell>
          <cell r="R30" t="str">
            <v>NaN</v>
          </cell>
          <cell r="S30">
            <v>2.8494427E-3</v>
          </cell>
          <cell r="T30">
            <v>2.6403977999999999E-3</v>
          </cell>
          <cell r="U30">
            <v>2.5108270000000002E-3</v>
          </cell>
          <cell r="V30">
            <v>1.7710142000000001E-3</v>
          </cell>
          <cell r="W30">
            <v>1.3657205999999999E-3</v>
          </cell>
          <cell r="X30">
            <v>7.8834390000000003E-4</v>
          </cell>
          <cell r="Y30">
            <v>1.9091605000000001E-7</v>
          </cell>
          <cell r="Z30" t="str">
            <v>NaN</v>
          </cell>
          <cell r="AA30">
            <v>4.8913953999999997E-12</v>
          </cell>
          <cell r="AB30">
            <v>3.3598810000000002E-12</v>
          </cell>
          <cell r="AC30" t="str">
            <v>NaN</v>
          </cell>
          <cell r="AD30" t="str">
            <v>NaN</v>
          </cell>
          <cell r="AE30" t="str">
            <v>NaN</v>
          </cell>
          <cell r="AF30" t="str">
            <v>NaN</v>
          </cell>
          <cell r="AG30" t="str">
            <v>NaN</v>
          </cell>
          <cell r="AH30" t="str">
            <v>NaN</v>
          </cell>
          <cell r="AI30" t="str">
            <v>NaN</v>
          </cell>
          <cell r="AJ30" t="str">
            <v>NaN</v>
          </cell>
        </row>
        <row r="31">
          <cell r="A31" t="str">
            <v>NaN</v>
          </cell>
          <cell r="B31" t="str">
            <v>NaN</v>
          </cell>
          <cell r="C31" t="str">
            <v>NaN</v>
          </cell>
          <cell r="D31">
            <v>2.1406912999999998E-3</v>
          </cell>
          <cell r="E31">
            <v>1.5598374E-3</v>
          </cell>
          <cell r="F31">
            <v>1.8052406E-3</v>
          </cell>
          <cell r="G31">
            <v>1.6469159E-3</v>
          </cell>
          <cell r="H31">
            <v>1.55762E-3</v>
          </cell>
          <cell r="I31">
            <v>1.4830536E-3</v>
          </cell>
          <cell r="J31">
            <v>1.4114126999999999E-3</v>
          </cell>
          <cell r="K31">
            <v>1.2415284999999999E-3</v>
          </cell>
          <cell r="L31">
            <v>8.2733405999999997E-4</v>
          </cell>
          <cell r="M31">
            <v>1.8069365999999999E-4</v>
          </cell>
          <cell r="N31">
            <v>8.3930899999999997E-12</v>
          </cell>
          <cell r="O31" t="str">
            <v>NaN</v>
          </cell>
          <cell r="P31" t="str">
            <v>NaN</v>
          </cell>
          <cell r="Q31" t="str">
            <v>NaN</v>
          </cell>
          <cell r="R31" t="str">
            <v>NaN</v>
          </cell>
          <cell r="S31" t="str">
            <v>NaN</v>
          </cell>
          <cell r="T31">
            <v>2.6921567E-3</v>
          </cell>
          <cell r="U31">
            <v>2.4481604000000001E-3</v>
          </cell>
          <cell r="V31">
            <v>2.4216578000000001E-3</v>
          </cell>
          <cell r="W31">
            <v>2.1452312000000001E-3</v>
          </cell>
          <cell r="X31">
            <v>1.9156310999999999E-3</v>
          </cell>
          <cell r="Y31">
            <v>1.0172254E-3</v>
          </cell>
          <cell r="Z31">
            <v>3.7760161999999999E-4</v>
          </cell>
          <cell r="AA31" t="str">
            <v>NaN</v>
          </cell>
          <cell r="AB31" t="str">
            <v>NaN</v>
          </cell>
          <cell r="AC31" t="str">
            <v>NaN</v>
          </cell>
          <cell r="AD31" t="str">
            <v>NaN</v>
          </cell>
          <cell r="AE31" t="str">
            <v>NaN</v>
          </cell>
          <cell r="AF31" t="str">
            <v>NaN</v>
          </cell>
          <cell r="AG31" t="str">
            <v>NaN</v>
          </cell>
          <cell r="AH31" t="str">
            <v>NaN</v>
          </cell>
          <cell r="AI31" t="str">
            <v>NaN</v>
          </cell>
          <cell r="AJ31" t="str">
            <v>NaN</v>
          </cell>
        </row>
        <row r="32">
          <cell r="A32" t="str">
            <v>NaN</v>
          </cell>
          <cell r="B32" t="str">
            <v>NaN</v>
          </cell>
          <cell r="C32" t="str">
            <v>NaN</v>
          </cell>
          <cell r="D32" t="str">
            <v>NaN</v>
          </cell>
          <cell r="E32">
            <v>1.4555716999999999E-3</v>
          </cell>
          <cell r="F32">
            <v>1.6539654E-3</v>
          </cell>
          <cell r="G32">
            <v>1.8010226E-3</v>
          </cell>
          <cell r="H32">
            <v>1.6265413999999999E-3</v>
          </cell>
          <cell r="I32">
            <v>1.6838628E-3</v>
          </cell>
          <cell r="J32">
            <v>1.5306931000000001E-3</v>
          </cell>
          <cell r="K32">
            <v>1.4007173E-3</v>
          </cell>
          <cell r="L32">
            <v>9.6464800000000002E-4</v>
          </cell>
          <cell r="M32">
            <v>3.6371717999999999E-4</v>
          </cell>
          <cell r="N32">
            <v>1.4173703E-11</v>
          </cell>
          <cell r="O32" t="str">
            <v>NaN</v>
          </cell>
          <cell r="P32" t="str">
            <v>NaN</v>
          </cell>
          <cell r="Q32" t="str">
            <v>NaN</v>
          </cell>
          <cell r="R32" t="str">
            <v>NaN</v>
          </cell>
          <cell r="S32" t="str">
            <v>NaN</v>
          </cell>
          <cell r="T32" t="str">
            <v>NaN</v>
          </cell>
          <cell r="U32">
            <v>2.3531191999999999E-3</v>
          </cell>
          <cell r="V32">
            <v>1.8194884000000001E-3</v>
          </cell>
          <cell r="W32">
            <v>1.1056343E-3</v>
          </cell>
          <cell r="X32">
            <v>1.1469339E-3</v>
          </cell>
          <cell r="Y32">
            <v>1.1563420000000001E-3</v>
          </cell>
          <cell r="Z32">
            <v>5.4237990000000004E-4</v>
          </cell>
          <cell r="AA32" t="str">
            <v>NaN</v>
          </cell>
          <cell r="AB32" t="str">
            <v>NaN</v>
          </cell>
          <cell r="AC32" t="str">
            <v>NaN</v>
          </cell>
          <cell r="AD32" t="str">
            <v>NaN</v>
          </cell>
          <cell r="AE32" t="str">
            <v>NaN</v>
          </cell>
          <cell r="AF32" t="str">
            <v>NaN</v>
          </cell>
          <cell r="AG32" t="str">
            <v>NaN</v>
          </cell>
          <cell r="AH32" t="str">
            <v>NaN</v>
          </cell>
          <cell r="AI32" t="str">
            <v>NaN</v>
          </cell>
          <cell r="AJ32" t="str">
            <v>NaN</v>
          </cell>
        </row>
        <row r="33">
          <cell r="A33" t="str">
            <v>NaN</v>
          </cell>
          <cell r="B33" t="str">
            <v>NaN</v>
          </cell>
          <cell r="C33" t="str">
            <v>NaN</v>
          </cell>
          <cell r="D33" t="str">
            <v>NaN</v>
          </cell>
          <cell r="E33">
            <v>1.0737885E-3</v>
          </cell>
          <cell r="F33">
            <v>1.2062475000000001E-3</v>
          </cell>
          <cell r="G33">
            <v>9.0715923999999996E-4</v>
          </cell>
          <cell r="H33">
            <v>6.1472296000000001E-4</v>
          </cell>
          <cell r="I33">
            <v>9.5353780000000002E-4</v>
          </cell>
          <cell r="J33">
            <v>1.3627022E-3</v>
          </cell>
          <cell r="K33">
            <v>9.6616254000000002E-4</v>
          </cell>
          <cell r="L33">
            <v>6.4499999999999996E-4</v>
          </cell>
          <cell r="M33">
            <v>1.5191993000000002E-11</v>
          </cell>
          <cell r="N33" t="str">
            <v>NaN</v>
          </cell>
          <cell r="O33" t="str">
            <v>NaN</v>
          </cell>
          <cell r="P33" t="str">
            <v>NaN</v>
          </cell>
          <cell r="Q33" t="str">
            <v>NaN</v>
          </cell>
          <cell r="R33" t="str">
            <v>NaN</v>
          </cell>
          <cell r="S33" t="str">
            <v>NaN</v>
          </cell>
          <cell r="T33" t="str">
            <v>NaN</v>
          </cell>
          <cell r="U33">
            <v>6.2493599999999998E-4</v>
          </cell>
          <cell r="V33">
            <v>8.220794E-4</v>
          </cell>
          <cell r="W33">
            <v>6.6012936000000005E-4</v>
          </cell>
          <cell r="X33">
            <v>6.5363249999999997E-4</v>
          </cell>
          <cell r="Y33">
            <v>6.9470494000000002E-4</v>
          </cell>
          <cell r="Z33" t="str">
            <v>NaN</v>
          </cell>
          <cell r="AA33" t="str">
            <v>NaN</v>
          </cell>
          <cell r="AB33" t="str">
            <v>NaN</v>
          </cell>
          <cell r="AC33" t="str">
            <v>NaN</v>
          </cell>
          <cell r="AD33" t="str">
            <v>NaN</v>
          </cell>
          <cell r="AE33" t="str">
            <v>NaN</v>
          </cell>
          <cell r="AF33" t="str">
            <v>NaN</v>
          </cell>
          <cell r="AG33" t="str">
            <v>NaN</v>
          </cell>
          <cell r="AH33" t="str">
            <v>NaN</v>
          </cell>
          <cell r="AI33" t="str">
            <v>NaN</v>
          </cell>
          <cell r="AJ33" t="str">
            <v>NaN</v>
          </cell>
        </row>
        <row r="34">
          <cell r="A34" t="str">
            <v>NaN</v>
          </cell>
          <cell r="B34" t="str">
            <v>NaN</v>
          </cell>
          <cell r="C34" t="str">
            <v>NaN</v>
          </cell>
          <cell r="D34" t="str">
            <v>NaN</v>
          </cell>
          <cell r="E34" t="str">
            <v>NaN</v>
          </cell>
          <cell r="F34" t="str">
            <v>NaN</v>
          </cell>
          <cell r="G34">
            <v>2.4310188E-4</v>
          </cell>
          <cell r="H34">
            <v>2.617311E-4</v>
          </cell>
          <cell r="I34">
            <v>2.2563255E-4</v>
          </cell>
          <cell r="J34">
            <v>4.5545896999999998E-4</v>
          </cell>
          <cell r="K34">
            <v>8.9812529999999998E-11</v>
          </cell>
          <cell r="L34">
            <v>1.2226630000000001E-11</v>
          </cell>
          <cell r="M34" t="str">
            <v>NaN</v>
          </cell>
          <cell r="N34" t="str">
            <v>NaN</v>
          </cell>
          <cell r="O34" t="str">
            <v>NaN</v>
          </cell>
          <cell r="P34" t="str">
            <v>NaN</v>
          </cell>
          <cell r="Q34" t="str">
            <v>NaN</v>
          </cell>
          <cell r="R34" t="str">
            <v>NaN</v>
          </cell>
          <cell r="S34" t="str">
            <v>NaN</v>
          </cell>
          <cell r="T34" t="str">
            <v>NaN</v>
          </cell>
          <cell r="U34">
            <v>6.2002900000000002E-4</v>
          </cell>
          <cell r="V34">
            <v>7.5727270000000005E-4</v>
          </cell>
          <cell r="W34">
            <v>3.2678409999999997E-4</v>
          </cell>
          <cell r="X34">
            <v>4.3164144E-4</v>
          </cell>
          <cell r="Y34">
            <v>4.6395304000000002E-4</v>
          </cell>
          <cell r="Z34">
            <v>3.7447640000000003E-4</v>
          </cell>
          <cell r="AA34" t="str">
            <v>NaN</v>
          </cell>
          <cell r="AB34" t="str">
            <v>NaN</v>
          </cell>
          <cell r="AC34" t="str">
            <v>NaN</v>
          </cell>
          <cell r="AD34" t="str">
            <v>NaN</v>
          </cell>
          <cell r="AE34" t="str">
            <v>NaN</v>
          </cell>
          <cell r="AF34" t="str">
            <v>NaN</v>
          </cell>
          <cell r="AG34" t="str">
            <v>NaN</v>
          </cell>
          <cell r="AH34" t="str">
            <v>NaN</v>
          </cell>
          <cell r="AI34" t="str">
            <v>NaN</v>
          </cell>
          <cell r="AJ34" t="str">
            <v>NaN</v>
          </cell>
        </row>
        <row r="35">
          <cell r="A35" t="str">
            <v>NaN</v>
          </cell>
          <cell r="B35" t="str">
            <v>NaN</v>
          </cell>
          <cell r="C35" t="str">
            <v>NaN</v>
          </cell>
          <cell r="D35" t="str">
            <v>NaN</v>
          </cell>
          <cell r="E35" t="str">
            <v>NaN</v>
          </cell>
          <cell r="F35" t="str">
            <v>NaN</v>
          </cell>
          <cell r="G35" t="str">
            <v>NaN</v>
          </cell>
          <cell r="H35" t="str">
            <v>NaN</v>
          </cell>
          <cell r="I35" t="str">
            <v>NaN</v>
          </cell>
          <cell r="J35">
            <v>1.1158066E-11</v>
          </cell>
          <cell r="K35" t="str">
            <v>NaN</v>
          </cell>
          <cell r="L35" t="str">
            <v>NaN</v>
          </cell>
          <cell r="M35" t="str">
            <v>NaN</v>
          </cell>
          <cell r="N35" t="str">
            <v>NaN</v>
          </cell>
          <cell r="O35" t="str">
            <v>NaN</v>
          </cell>
          <cell r="P35" t="str">
            <v>NaN</v>
          </cell>
          <cell r="Q35" t="str">
            <v>NaN</v>
          </cell>
          <cell r="R35" t="str">
            <v>NaN</v>
          </cell>
          <cell r="S35" t="str">
            <v>NaN</v>
          </cell>
          <cell r="T35">
            <v>2.9646153999999999E-11</v>
          </cell>
          <cell r="U35">
            <v>4.8271057000000001E-11</v>
          </cell>
          <cell r="V35" t="str">
            <v>NaN</v>
          </cell>
          <cell r="W35" t="str">
            <v>NaN</v>
          </cell>
          <cell r="X35">
            <v>4.0474179999999998E-12</v>
          </cell>
          <cell r="Y35">
            <v>1.4361798E-11</v>
          </cell>
          <cell r="Z35">
            <v>1.7383805999999999E-11</v>
          </cell>
          <cell r="AA35">
            <v>2.1422903000000001E-11</v>
          </cell>
          <cell r="AB35">
            <v>1.8442687E-11</v>
          </cell>
          <cell r="AC35" t="str">
            <v>NaN</v>
          </cell>
          <cell r="AD35" t="str">
            <v>NaN</v>
          </cell>
          <cell r="AE35" t="str">
            <v>NaN</v>
          </cell>
          <cell r="AF35" t="str">
            <v>NaN</v>
          </cell>
          <cell r="AG35" t="str">
            <v>NaN</v>
          </cell>
          <cell r="AH35" t="str">
            <v>NaN</v>
          </cell>
          <cell r="AI35" t="str">
            <v>NaN</v>
          </cell>
          <cell r="AJ35" t="str">
            <v>NaN</v>
          </cell>
        </row>
        <row r="36">
          <cell r="A36">
            <v>3.9077977000000003E-12</v>
          </cell>
          <cell r="B36">
            <v>3.9385879999999997E-12</v>
          </cell>
          <cell r="C36">
            <v>3.9914870000000003E-12</v>
          </cell>
          <cell r="D36">
            <v>3.9108264999999998E-12</v>
          </cell>
          <cell r="E36">
            <v>3.7139520000000003E-12</v>
          </cell>
          <cell r="F36">
            <v>3.6226193000000002E-12</v>
          </cell>
          <cell r="G36">
            <v>3.6076770000000001E-12</v>
          </cell>
          <cell r="H36">
            <v>3.5923298000000002E-12</v>
          </cell>
          <cell r="I36">
            <v>3.5544776999999999E-12</v>
          </cell>
          <cell r="J36">
            <v>3.5174627999999998E-12</v>
          </cell>
          <cell r="K36">
            <v>3.467018E-12</v>
          </cell>
          <cell r="L36">
            <v>3.4283399999999999E-12</v>
          </cell>
          <cell r="M36">
            <v>3.4171797E-12</v>
          </cell>
          <cell r="N36">
            <v>3.4094576000000001E-12</v>
          </cell>
          <cell r="O36">
            <v>3.5112534E-12</v>
          </cell>
          <cell r="P36">
            <v>3.7842047000000003E-12</v>
          </cell>
          <cell r="Q36">
            <v>4.0204653999999999E-12</v>
          </cell>
          <cell r="R36">
            <v>4.1755635E-12</v>
          </cell>
          <cell r="S36">
            <v>4.6788779999999996E-12</v>
          </cell>
          <cell r="T36">
            <v>4.8356149999999999E-12</v>
          </cell>
          <cell r="U36" t="str">
            <v>NaN</v>
          </cell>
          <cell r="V36" t="str">
            <v>NaN</v>
          </cell>
          <cell r="W36" t="str">
            <v>NaN</v>
          </cell>
          <cell r="X36" t="str">
            <v>NaN</v>
          </cell>
          <cell r="Y36">
            <v>4.7059049999999996E-12</v>
          </cell>
          <cell r="Z36">
            <v>6.9536290000000004E-12</v>
          </cell>
          <cell r="AA36">
            <v>6.7316800000000003E-12</v>
          </cell>
          <cell r="AB36">
            <v>6.4840416E-12</v>
          </cell>
          <cell r="AC36">
            <v>5.7304993999999999E-12</v>
          </cell>
          <cell r="AD36">
            <v>5.0861799999999996E-12</v>
          </cell>
          <cell r="AE36">
            <v>5.6549579999999996E-12</v>
          </cell>
          <cell r="AF36">
            <v>5.3138299999999998E-12</v>
          </cell>
          <cell r="AG36">
            <v>4.8359829999999999E-12</v>
          </cell>
          <cell r="AH36">
            <v>5.4452515000000001E-12</v>
          </cell>
          <cell r="AI36">
            <v>5.4969569999999999E-12</v>
          </cell>
          <cell r="AJ36">
            <v>4.3705125999999996E-12</v>
          </cell>
        </row>
        <row r="38">
          <cell r="A38" t="str">
            <v>NaN</v>
          </cell>
          <cell r="B38" t="str">
            <v>NaN</v>
          </cell>
          <cell r="C38" t="str">
            <v>NaN</v>
          </cell>
          <cell r="D38" t="str">
            <v>NaN</v>
          </cell>
          <cell r="E38" t="str">
            <v>NaN</v>
          </cell>
          <cell r="F38" t="str">
            <v>NaN</v>
          </cell>
          <cell r="G38" t="str">
            <v>NaN</v>
          </cell>
          <cell r="H38" t="str">
            <v>NaN</v>
          </cell>
          <cell r="I38" t="str">
            <v>NaN</v>
          </cell>
          <cell r="J38" t="str">
            <v>NaN</v>
          </cell>
          <cell r="K38" t="str">
            <v>NaN</v>
          </cell>
          <cell r="L38" t="str">
            <v>NaN</v>
          </cell>
          <cell r="M38" t="str">
            <v>NaN</v>
          </cell>
          <cell r="N38" t="str">
            <v>NaN</v>
          </cell>
          <cell r="O38" t="str">
            <v>NaN</v>
          </cell>
          <cell r="P38" t="str">
            <v>NaN</v>
          </cell>
          <cell r="Q38" t="str">
            <v>NaN</v>
          </cell>
          <cell r="R38" t="str">
            <v>NaN</v>
          </cell>
          <cell r="S38" t="str">
            <v>NaN</v>
          </cell>
          <cell r="T38" t="str">
            <v>NaN</v>
          </cell>
          <cell r="U38" t="str">
            <v>NaN</v>
          </cell>
          <cell r="V38" t="str">
            <v>NaN</v>
          </cell>
          <cell r="W38" t="str">
            <v>NaN</v>
          </cell>
          <cell r="X38" t="str">
            <v>NaN</v>
          </cell>
          <cell r="Y38" t="str">
            <v>NaN</v>
          </cell>
          <cell r="Z38" t="str">
            <v>NaN</v>
          </cell>
          <cell r="AA38" t="str">
            <v>NaN</v>
          </cell>
          <cell r="AB38" t="str">
            <v>NaN</v>
          </cell>
          <cell r="AC38" t="str">
            <v>NaN</v>
          </cell>
          <cell r="AD38" t="str">
            <v>NaN</v>
          </cell>
          <cell r="AE38" t="str">
            <v>NaN</v>
          </cell>
          <cell r="AF38" t="str">
            <v>NaN</v>
          </cell>
          <cell r="AG38" t="str">
            <v>NaN</v>
          </cell>
          <cell r="AH38" t="str">
            <v>NaN</v>
          </cell>
          <cell r="AI38" t="str">
            <v>NaN</v>
          </cell>
          <cell r="AJ38" t="str">
            <v>NaN</v>
          </cell>
        </row>
        <row r="39">
          <cell r="A39" t="str">
            <v>NaN</v>
          </cell>
          <cell r="B39">
            <v>4.2305193000000002E-10</v>
          </cell>
          <cell r="C39">
            <v>4.0189051999999998E-10</v>
          </cell>
          <cell r="D39">
            <v>3.3936962E-10</v>
          </cell>
          <cell r="E39">
            <v>2.1459180000000001E-10</v>
          </cell>
          <cell r="F39">
            <v>1.8590162000000001E-9</v>
          </cell>
          <cell r="G39">
            <v>1.8155346000000001E-9</v>
          </cell>
          <cell r="H39">
            <v>1.6089033999999999E-10</v>
          </cell>
          <cell r="I39">
            <v>1.9009912E-10</v>
          </cell>
          <cell r="J39">
            <v>3.9422739999999999E-10</v>
          </cell>
          <cell r="K39">
            <v>1.9335475999999999E-10</v>
          </cell>
          <cell r="L39">
            <v>3.7594527E-10</v>
          </cell>
          <cell r="M39">
            <v>3.6004486000000002E-10</v>
          </cell>
          <cell r="N39">
            <v>3.7091666000000001E-10</v>
          </cell>
          <cell r="O39">
            <v>2.0295836E-10</v>
          </cell>
          <cell r="P39">
            <v>1.9047056E-10</v>
          </cell>
          <cell r="Q39">
            <v>1.236232E-9</v>
          </cell>
          <cell r="R39">
            <v>1.4713096E-10</v>
          </cell>
          <cell r="S39">
            <v>1.5439101E-10</v>
          </cell>
          <cell r="T39">
            <v>2.2905047E-10</v>
          </cell>
          <cell r="U39">
            <v>1.9810581E-10</v>
          </cell>
          <cell r="V39">
            <v>3.0003637999999998E-10</v>
          </cell>
          <cell r="W39">
            <v>2.1950558000000001E-10</v>
          </cell>
          <cell r="X39">
            <v>2.9351171000000002E-10</v>
          </cell>
          <cell r="Y39">
            <v>2.8995462000000002E-10</v>
          </cell>
          <cell r="Z39">
            <v>3.5205444000000002E-10</v>
          </cell>
          <cell r="AA39">
            <v>3.6259439999999999E-10</v>
          </cell>
          <cell r="AB39">
            <v>3.7792341000000002E-10</v>
          </cell>
          <cell r="AC39">
            <v>4.2112866E-10</v>
          </cell>
          <cell r="AD39">
            <v>4.4206810000000002E-10</v>
          </cell>
          <cell r="AE39">
            <v>4.4406386999999999E-10</v>
          </cell>
          <cell r="AF39">
            <v>5.1534769999999997E-10</v>
          </cell>
          <cell r="AG39">
            <v>1.9466624000000001E-10</v>
          </cell>
          <cell r="AH39">
            <v>2.3257227000000001E-10</v>
          </cell>
          <cell r="AI39">
            <v>3.8648235000000002E-10</v>
          </cell>
          <cell r="AJ39" t="str">
            <v>NaN</v>
          </cell>
        </row>
        <row r="40">
          <cell r="A40">
            <v>3.8842746999999999E-3</v>
          </cell>
          <cell r="B40">
            <v>6.608371E-3</v>
          </cell>
          <cell r="C40">
            <v>1.6803708999999999E-3</v>
          </cell>
          <cell r="D40">
            <v>2.1220632000000001E-3</v>
          </cell>
          <cell r="E40">
            <v>1.3501957E-3</v>
          </cell>
          <cell r="F40">
            <v>5.7920406000000004E-9</v>
          </cell>
          <cell r="G40">
            <v>4.4067403000000001E-9</v>
          </cell>
          <cell r="H40">
            <v>2.7870214999999998E-9</v>
          </cell>
          <cell r="I40">
            <v>2.7845796999999998E-9</v>
          </cell>
          <cell r="J40">
            <v>4.2734439999999997E-9</v>
          </cell>
          <cell r="K40">
            <v>4.0219397000000002E-9</v>
          </cell>
          <cell r="L40">
            <v>4.1180210000000001E-9</v>
          </cell>
          <cell r="M40">
            <v>3.4071647999999999E-9</v>
          </cell>
          <cell r="N40">
            <v>3.6350665000000001E-9</v>
          </cell>
          <cell r="O40">
            <v>4.0231360000000002E-9</v>
          </cell>
          <cell r="P40">
            <v>4.0228799999999997E-9</v>
          </cell>
          <cell r="Q40">
            <v>3.9900376000000001E-9</v>
          </cell>
          <cell r="R40">
            <v>2.9430686999999998E-9</v>
          </cell>
          <cell r="S40">
            <v>2.5431337E-9</v>
          </cell>
          <cell r="T40">
            <v>5.4661435000000002E-9</v>
          </cell>
          <cell r="U40">
            <v>2.3596837999999998E-9</v>
          </cell>
          <cell r="V40">
            <v>1.1559440999999999E-9</v>
          </cell>
          <cell r="W40">
            <v>2.6233230999999999E-3</v>
          </cell>
          <cell r="X40">
            <v>1.4260158E-2</v>
          </cell>
          <cell r="Y40">
            <v>1.4625746E-2</v>
          </cell>
          <cell r="Z40">
            <v>1.3285643999999999E-2</v>
          </cell>
          <cell r="AA40">
            <v>1.3728615E-2</v>
          </cell>
          <cell r="AB40">
            <v>1.4342953E-2</v>
          </cell>
          <cell r="AC40">
            <v>2.2745081000000001E-9</v>
          </cell>
          <cell r="AD40">
            <v>1.8493737000000001E-3</v>
          </cell>
          <cell r="AE40">
            <v>8.3925360000000008E-3</v>
          </cell>
          <cell r="AF40">
            <v>2.1875342000000002E-3</v>
          </cell>
          <cell r="AG40">
            <v>1.4193676000000001E-2</v>
          </cell>
          <cell r="AH40">
            <v>1.4897489E-2</v>
          </cell>
          <cell r="AI40">
            <v>3.4974148000000002E-3</v>
          </cell>
          <cell r="AJ40">
            <v>1.3963648E-3</v>
          </cell>
        </row>
        <row r="41">
          <cell r="A41">
            <v>1.5240053E-2</v>
          </cell>
          <cell r="B41">
            <v>1.5357740999999999E-2</v>
          </cell>
          <cell r="C41">
            <v>1.5232859E-2</v>
          </cell>
          <cell r="D41">
            <v>1.4723979E-2</v>
          </cell>
          <cell r="E41">
            <v>1.4485079999999999E-2</v>
          </cell>
          <cell r="F41">
            <v>1.5535449E-2</v>
          </cell>
          <cell r="G41">
            <v>1.6650524E-2</v>
          </cell>
          <cell r="H41">
            <v>1.6542965999999999E-2</v>
          </cell>
          <cell r="I41">
            <v>1.54552115E-2</v>
          </cell>
          <cell r="J41">
            <v>1.4445727E-2</v>
          </cell>
          <cell r="K41">
            <v>1.3942044000000001E-2</v>
          </cell>
          <cell r="L41">
            <v>1.3851721000000001E-2</v>
          </cell>
          <cell r="M41">
            <v>1.4261502000000001E-2</v>
          </cell>
          <cell r="N41">
            <v>1.4446372000000001E-2</v>
          </cell>
          <cell r="O41">
            <v>1.4672352E-2</v>
          </cell>
          <cell r="P41">
            <v>1.4880908E-2</v>
          </cell>
          <cell r="Q41">
            <v>1.52184535E-2</v>
          </cell>
          <cell r="R41">
            <v>1.6173300000000002E-2</v>
          </cell>
          <cell r="S41">
            <v>1.4692742E-2</v>
          </cell>
          <cell r="T41">
            <v>1.6712894999999998E-2</v>
          </cell>
          <cell r="U41">
            <v>1.6258482000000001E-2</v>
          </cell>
          <cell r="V41">
            <v>1.493037E-2</v>
          </cell>
          <cell r="W41">
            <v>1.4760324E-2</v>
          </cell>
          <cell r="X41">
            <v>1.5247336E-2</v>
          </cell>
          <cell r="Y41">
            <v>1.5537861E-2</v>
          </cell>
          <cell r="Z41">
            <v>1.5732021999999998E-2</v>
          </cell>
          <cell r="AA41">
            <v>1.6012612999999998E-2</v>
          </cell>
          <cell r="AB41">
            <v>1.7175840000000001E-2</v>
          </cell>
          <cell r="AC41">
            <v>1.7352843999999999E-2</v>
          </cell>
          <cell r="AD41">
            <v>1.6890628000000001E-2</v>
          </cell>
          <cell r="AE41">
            <v>1.5695331999999999E-2</v>
          </cell>
          <cell r="AF41">
            <v>1.5618339E-2</v>
          </cell>
          <cell r="AG41">
            <v>1.5598472E-2</v>
          </cell>
          <cell r="AH41">
            <v>1.553307E-2</v>
          </cell>
          <cell r="AI41">
            <v>1.5272947E-2</v>
          </cell>
          <cell r="AJ41">
            <v>1.4873762E-2</v>
          </cell>
        </row>
        <row r="42">
          <cell r="A42">
            <v>1.4051693000000001E-2</v>
          </cell>
          <cell r="B42">
            <v>1.3834508000000001E-2</v>
          </cell>
          <cell r="C42">
            <v>1.3541277500000001E-2</v>
          </cell>
          <cell r="D42">
            <v>1.3195192E-2</v>
          </cell>
          <cell r="E42">
            <v>1.2885275E-2</v>
          </cell>
          <cell r="F42">
            <v>1.2582546E-2</v>
          </cell>
          <cell r="G42">
            <v>1.2487941000000001E-2</v>
          </cell>
          <cell r="H42">
            <v>1.2479053E-2</v>
          </cell>
          <cell r="I42">
            <v>1.2667256999999999E-2</v>
          </cell>
          <cell r="J42">
            <v>1.2621087E-2</v>
          </cell>
          <cell r="K42">
            <v>1.2534653999999999E-2</v>
          </cell>
          <cell r="L42">
            <v>1.2456414000000001E-2</v>
          </cell>
          <cell r="M42">
            <v>1.2492932E-2</v>
          </cell>
          <cell r="N42">
            <v>1.2556314000000001E-2</v>
          </cell>
          <cell r="O42">
            <v>1.2613364E-2</v>
          </cell>
          <cell r="P42">
            <v>1.2653891E-2</v>
          </cell>
          <cell r="Q42">
            <v>1.2633594999999999E-2</v>
          </cell>
          <cell r="R42">
            <v>1.2548066E-2</v>
          </cell>
          <cell r="S42">
            <v>1.3506832999999999E-2</v>
          </cell>
          <cell r="T42" t="str">
            <v>NaN</v>
          </cell>
          <cell r="U42">
            <v>1.2990682E-2</v>
          </cell>
          <cell r="V42">
            <v>1.3204333E-2</v>
          </cell>
          <cell r="W42">
            <v>1.3411872E-2</v>
          </cell>
          <cell r="X42">
            <v>1.3508958999999999E-2</v>
          </cell>
          <cell r="Y42">
            <v>1.3646683E-2</v>
          </cell>
          <cell r="Z42">
            <v>1.3803272E-2</v>
          </cell>
          <cell r="AA42">
            <v>1.4161669E-2</v>
          </cell>
          <cell r="AB42">
            <v>1.4174208000000001E-2</v>
          </cell>
          <cell r="AC42">
            <v>1.409769E-2</v>
          </cell>
          <cell r="AD42">
            <v>1.4111054E-2</v>
          </cell>
          <cell r="AE42">
            <v>1.4084596E-2</v>
          </cell>
          <cell r="AF42">
            <v>1.3960411000000001E-2</v>
          </cell>
          <cell r="AG42">
            <v>1.4137518999999999E-2</v>
          </cell>
          <cell r="AH42">
            <v>1.4210400999999999E-2</v>
          </cell>
          <cell r="AI42">
            <v>1.4313205000000001E-2</v>
          </cell>
          <cell r="AJ42">
            <v>1.4148157E-2</v>
          </cell>
        </row>
        <row r="43">
          <cell r="A43">
            <v>1.3038304000000001E-2</v>
          </cell>
          <cell r="B43">
            <v>1.2640507E-2</v>
          </cell>
          <cell r="C43">
            <v>1.2145664E-2</v>
          </cell>
          <cell r="D43">
            <v>1.1953056E-2</v>
          </cell>
          <cell r="E43">
            <v>1.1285454E-2</v>
          </cell>
          <cell r="F43">
            <v>8.8328409999999993E-3</v>
          </cell>
          <cell r="G43">
            <v>6.6208457999999996E-3</v>
          </cell>
          <cell r="H43">
            <v>4.1090049999999998E-3</v>
          </cell>
          <cell r="I43">
            <v>6.0876315000000002E-3</v>
          </cell>
          <cell r="J43">
            <v>7.4714174999999999E-3</v>
          </cell>
          <cell r="K43">
            <v>8.4991419999999995E-3</v>
          </cell>
          <cell r="L43">
            <v>8.9409989999999998E-3</v>
          </cell>
          <cell r="M43">
            <v>9.4521659999999997E-3</v>
          </cell>
          <cell r="N43">
            <v>9.8867439999999994E-3</v>
          </cell>
          <cell r="O43">
            <v>1.01400195E-2</v>
          </cell>
          <cell r="P43">
            <v>1.0151502E-2</v>
          </cell>
          <cell r="Q43">
            <v>1.0210261999999999E-2</v>
          </cell>
          <cell r="R43">
            <v>9.5562709999999999E-3</v>
          </cell>
          <cell r="S43">
            <v>7.6436693999999998E-3</v>
          </cell>
          <cell r="T43" t="str">
            <v>NaN</v>
          </cell>
          <cell r="U43">
            <v>1.213844E-2</v>
          </cell>
          <cell r="V43">
            <v>1.2476193E-2</v>
          </cell>
          <cell r="W43">
            <v>1.2643523E-2</v>
          </cell>
          <cell r="X43">
            <v>1.2723197E-2</v>
          </cell>
          <cell r="Y43">
            <v>1.2888255E-2</v>
          </cell>
          <cell r="Z43">
            <v>1.30776325E-2</v>
          </cell>
          <cell r="AA43">
            <v>1.3186298000000001E-2</v>
          </cell>
          <cell r="AB43">
            <v>1.3092294000000001E-2</v>
          </cell>
          <cell r="AC43">
            <v>1.2915585E-2</v>
          </cell>
          <cell r="AD43">
            <v>1.3149003500000001E-2</v>
          </cell>
          <cell r="AE43">
            <v>1.3381651E-2</v>
          </cell>
          <cell r="AF43">
            <v>1.3420361E-2</v>
          </cell>
          <cell r="AG43">
            <v>1.3203818000000001E-2</v>
          </cell>
          <cell r="AH43">
            <v>1.34768775E-2</v>
          </cell>
          <cell r="AI43">
            <v>1.3508307000000001E-2</v>
          </cell>
          <cell r="AJ43">
            <v>1.3330064000000001E-2</v>
          </cell>
        </row>
        <row r="44">
          <cell r="A44">
            <v>1.1496447E-2</v>
          </cell>
          <cell r="B44">
            <v>1.03060175E-2</v>
          </cell>
          <cell r="C44">
            <v>6.9132910000000002E-3</v>
          </cell>
          <cell r="D44">
            <v>3.7374003000000002E-3</v>
          </cell>
          <cell r="E44">
            <v>2.2085480999999999E-3</v>
          </cell>
          <cell r="F44">
            <v>1.8180326E-3</v>
          </cell>
          <cell r="G44">
            <v>8.1163655999999995E-4</v>
          </cell>
          <cell r="H44">
            <v>1.2352852000000001E-3</v>
          </cell>
          <cell r="I44">
            <v>1.3762906000000001E-3</v>
          </cell>
          <cell r="J44">
            <v>1.5772033E-3</v>
          </cell>
          <cell r="K44">
            <v>1.9010030000000001E-3</v>
          </cell>
          <cell r="L44">
            <v>2.0566656999999999E-3</v>
          </cell>
          <cell r="M44">
            <v>2.3161098000000001E-3</v>
          </cell>
          <cell r="N44">
            <v>2.6647953999999999E-3</v>
          </cell>
          <cell r="O44">
            <v>3.0399929999999999E-3</v>
          </cell>
          <cell r="P44">
            <v>3.2026352999999998E-3</v>
          </cell>
          <cell r="Q44">
            <v>3.4147729999999999E-3</v>
          </cell>
          <cell r="R44">
            <v>2.6914859999999999E-3</v>
          </cell>
          <cell r="S44">
            <v>1.0110452E-3</v>
          </cell>
          <cell r="T44" t="str">
            <v>NaN</v>
          </cell>
          <cell r="U44">
            <v>4.4700303000000004E-3</v>
          </cell>
          <cell r="V44">
            <v>6.1373369999999997E-3</v>
          </cell>
          <cell r="W44">
            <v>7.8858950000000004E-3</v>
          </cell>
          <cell r="X44">
            <v>8.9341765E-3</v>
          </cell>
          <cell r="Y44">
            <v>9.3019179999999993E-3</v>
          </cell>
          <cell r="Z44">
            <v>9.4853320000000008E-3</v>
          </cell>
          <cell r="AA44">
            <v>9.6130509999999992E-3</v>
          </cell>
          <cell r="AB44">
            <v>9.8938450000000001E-3</v>
          </cell>
          <cell r="AC44">
            <v>9.7613319999999993E-3</v>
          </cell>
          <cell r="AD44">
            <v>1.028651E-2</v>
          </cell>
          <cell r="AE44">
            <v>1.1343165000000001E-2</v>
          </cell>
          <cell r="AF44">
            <v>1.221592E-2</v>
          </cell>
          <cell r="AG44">
            <v>1.2091121E-2</v>
          </cell>
          <cell r="AH44">
            <v>1.2231848999999999E-2</v>
          </cell>
          <cell r="AI44">
            <v>1.2284078E-2</v>
          </cell>
          <cell r="AJ44">
            <v>1.20752575E-2</v>
          </cell>
        </row>
        <row r="45">
          <cell r="A45">
            <v>4.0661483E-3</v>
          </cell>
          <cell r="B45">
            <v>1.819382E-3</v>
          </cell>
          <cell r="C45">
            <v>5.3447017999999998E-11</v>
          </cell>
          <cell r="D45">
            <v>1.9800262000000001E-11</v>
          </cell>
          <cell r="E45" t="str">
            <v>NaN</v>
          </cell>
          <cell r="F45">
            <v>2.4154107E-3</v>
          </cell>
          <cell r="G45">
            <v>3.2811454999999998E-4</v>
          </cell>
          <cell r="H45">
            <v>4.1695500000000002E-11</v>
          </cell>
          <cell r="I45">
            <v>4.4250974000000002E-11</v>
          </cell>
          <cell r="J45">
            <v>4.5003073999999997E-11</v>
          </cell>
          <cell r="K45">
            <v>5.0736075E-11</v>
          </cell>
          <cell r="L45">
            <v>4.2325475999999997E-11</v>
          </cell>
          <cell r="M45">
            <v>3.1907583999999998E-11</v>
          </cell>
          <cell r="N45">
            <v>3.1725126000000001E-11</v>
          </cell>
          <cell r="O45">
            <v>3.8046880000000002E-11</v>
          </cell>
          <cell r="P45">
            <v>4.4476005999999999E-11</v>
          </cell>
          <cell r="Q45">
            <v>4.8499023999999999E-11</v>
          </cell>
          <cell r="R45">
            <v>2.0256483999999999E-11</v>
          </cell>
          <cell r="S45">
            <v>1.0726761000000001E-11</v>
          </cell>
          <cell r="T45" t="str">
            <v>NaN</v>
          </cell>
          <cell r="U45">
            <v>4.1321040000000002E-3</v>
          </cell>
          <cell r="V45">
            <v>1.2152621E-3</v>
          </cell>
          <cell r="W45">
            <v>1.7164305999999999E-3</v>
          </cell>
          <cell r="X45">
            <v>2.5752514999999999E-3</v>
          </cell>
          <cell r="Y45">
            <v>2.8717479999999999E-3</v>
          </cell>
          <cell r="Z45">
            <v>2.6981747E-3</v>
          </cell>
          <cell r="AA45">
            <v>2.4009687000000001E-3</v>
          </cell>
          <cell r="AB45">
            <v>3.0049376999999999E-3</v>
          </cell>
          <cell r="AC45">
            <v>5.3974849999999996E-3</v>
          </cell>
          <cell r="AD45">
            <v>1.2180210999999999E-3</v>
          </cell>
          <cell r="AE45">
            <v>2.5132502000000003E-4</v>
          </cell>
          <cell r="AF45">
            <v>2.2308175000000001E-3</v>
          </cell>
          <cell r="AG45">
            <v>4.3179485999999996E-3</v>
          </cell>
          <cell r="AH45">
            <v>5.9453687000000002E-3</v>
          </cell>
          <cell r="AI45">
            <v>6.6804415999999998E-3</v>
          </cell>
          <cell r="AJ45">
            <v>6.0629966000000004E-3</v>
          </cell>
        </row>
        <row r="46">
          <cell r="A46">
            <v>1.9787775999999999E-11</v>
          </cell>
          <cell r="B46">
            <v>9.2602410000000007E-12</v>
          </cell>
          <cell r="C46">
            <v>4.5311654000000001E-12</v>
          </cell>
          <cell r="D46" t="str">
            <v>NaN</v>
          </cell>
          <cell r="E46" t="str">
            <v>NaN</v>
          </cell>
          <cell r="F46">
            <v>9.2242929999999999E-4</v>
          </cell>
          <cell r="G46">
            <v>7.5543129999999993E-12</v>
          </cell>
          <cell r="H46">
            <v>5.292128E-12</v>
          </cell>
          <cell r="I46">
            <v>4.2718958E-12</v>
          </cell>
          <cell r="J46">
            <v>3.1282626000000001E-12</v>
          </cell>
          <cell r="K46">
            <v>2.4210360000000001E-12</v>
          </cell>
          <cell r="L46">
            <v>2.3024053999999998E-12</v>
          </cell>
          <cell r="M46">
            <v>2.6635573000000001E-12</v>
          </cell>
          <cell r="N46">
            <v>3.3245022999999999E-12</v>
          </cell>
          <cell r="O46">
            <v>3.7631785999999997E-12</v>
          </cell>
          <cell r="P46">
            <v>3.8680166E-12</v>
          </cell>
          <cell r="Q46">
            <v>3.2540019E-12</v>
          </cell>
          <cell r="R46">
            <v>3.8058239999999999E-12</v>
          </cell>
          <cell r="S46">
            <v>5.5441654E-12</v>
          </cell>
          <cell r="T46" t="str">
            <v>NaN</v>
          </cell>
          <cell r="U46" t="str">
            <v>NaN</v>
          </cell>
          <cell r="V46">
            <v>2.445399E-11</v>
          </cell>
          <cell r="W46">
            <v>1.4419001E-11</v>
          </cell>
          <cell r="X46">
            <v>2.9706775E-11</v>
          </cell>
          <cell r="Y46">
            <v>4.4569780000000003E-11</v>
          </cell>
          <cell r="Z46">
            <v>1.7567038E-11</v>
          </cell>
          <cell r="AA46">
            <v>6.8511662999999997E-12</v>
          </cell>
          <cell r="AB46">
            <v>5.9952909999999997E-11</v>
          </cell>
          <cell r="AC46" t="str">
            <v>NaN</v>
          </cell>
          <cell r="AD46">
            <v>6.1935956E-11</v>
          </cell>
          <cell r="AE46">
            <v>8.3511209999999998E-12</v>
          </cell>
          <cell r="AF46">
            <v>4.7087559999999999E-12</v>
          </cell>
          <cell r="AG46">
            <v>3.9491739999999997E-12</v>
          </cell>
          <cell r="AH46">
            <v>1.1952575E-11</v>
          </cell>
          <cell r="AI46">
            <v>3.9034814E-11</v>
          </cell>
          <cell r="AJ46">
            <v>1.6256699999999999E-11</v>
          </cell>
        </row>
        <row r="47">
          <cell r="A47">
            <v>5.9994519999999998E-12</v>
          </cell>
          <cell r="B47">
            <v>5.8401580000000001E-12</v>
          </cell>
          <cell r="C47" t="str">
            <v>NaN</v>
          </cell>
          <cell r="D47" t="str">
            <v>NaN</v>
          </cell>
          <cell r="E47" t="str">
            <v>NaN</v>
          </cell>
          <cell r="F47">
            <v>7.4001149999999995E-11</v>
          </cell>
          <cell r="G47">
            <v>5.8120291999999998E-12</v>
          </cell>
          <cell r="H47">
            <v>5.1978776999999999E-12</v>
          </cell>
          <cell r="I47">
            <v>4.4743380000000002E-12</v>
          </cell>
          <cell r="J47">
            <v>3.4655015000000002E-12</v>
          </cell>
          <cell r="K47">
            <v>2.8645569999999999E-12</v>
          </cell>
          <cell r="L47">
            <v>2.3906836000000001E-12</v>
          </cell>
          <cell r="M47">
            <v>2.2237684999999999E-12</v>
          </cell>
          <cell r="N47">
            <v>2.2623910000000002E-12</v>
          </cell>
          <cell r="O47">
            <v>2.2660936000000001E-12</v>
          </cell>
          <cell r="P47">
            <v>2.297913E-12</v>
          </cell>
          <cell r="Q47">
            <v>2.4308851E-12</v>
          </cell>
          <cell r="R47">
            <v>2.9895415999999999E-12</v>
          </cell>
          <cell r="S47">
            <v>3.8325259999999997E-12</v>
          </cell>
          <cell r="T47" t="str">
            <v>NaN</v>
          </cell>
          <cell r="U47" t="str">
            <v>NaN</v>
          </cell>
          <cell r="V47">
            <v>1.3972189000000001E-4</v>
          </cell>
          <cell r="W47">
            <v>8.3757975000000001E-12</v>
          </cell>
          <cell r="X47">
            <v>3.2556841000000001E-12</v>
          </cell>
          <cell r="Y47">
            <v>3.0240857999999999E-12</v>
          </cell>
          <cell r="Z47">
            <v>3.2460519999999998E-12</v>
          </cell>
          <cell r="AA47">
            <v>7.1345486000000001E-12</v>
          </cell>
          <cell r="AB47">
            <v>5.8057529999999997E-7</v>
          </cell>
          <cell r="AC47" t="str">
            <v>NaN</v>
          </cell>
          <cell r="AD47">
            <v>3.1604832999999998E-11</v>
          </cell>
          <cell r="AE47">
            <v>1.2807042000000001E-11</v>
          </cell>
          <cell r="AF47">
            <v>7.1828277000000003E-12</v>
          </cell>
          <cell r="AG47">
            <v>5.5241497000000003E-12</v>
          </cell>
          <cell r="AH47">
            <v>4.9693205000000004E-12</v>
          </cell>
          <cell r="AI47">
            <v>5.2178440000000002E-12</v>
          </cell>
          <cell r="AJ47">
            <v>4.9096609999999997E-12</v>
          </cell>
        </row>
        <row r="48">
          <cell r="A48">
            <v>4.2109337000000002E-12</v>
          </cell>
          <cell r="B48">
            <v>3.8699087000000001E-12</v>
          </cell>
          <cell r="C48" t="str">
            <v>NaN</v>
          </cell>
          <cell r="D48" t="str">
            <v>NaN</v>
          </cell>
          <cell r="E48" t="str">
            <v>NaN</v>
          </cell>
          <cell r="F48">
            <v>3.9148813999999999E-5</v>
          </cell>
          <cell r="G48">
            <v>4.5063750000000004E-12</v>
          </cell>
          <cell r="H48">
            <v>3.6336396E-12</v>
          </cell>
          <cell r="I48">
            <v>3.3181707999999998E-12</v>
          </cell>
          <cell r="J48">
            <v>2.9895722999999999E-12</v>
          </cell>
          <cell r="K48">
            <v>2.8336319999999999E-12</v>
          </cell>
          <cell r="L48">
            <v>2.3751788000000001E-12</v>
          </cell>
          <cell r="M48">
            <v>2.2165682999999999E-12</v>
          </cell>
          <cell r="N48">
            <v>2.1786094999999999E-12</v>
          </cell>
          <cell r="O48">
            <v>2.2534210000000001E-12</v>
          </cell>
          <cell r="P48">
            <v>2.4028349999999998E-12</v>
          </cell>
          <cell r="Q48">
            <v>2.624915E-12</v>
          </cell>
          <cell r="R48">
            <v>2.7959787E-12</v>
          </cell>
          <cell r="S48">
            <v>2.8982548E-12</v>
          </cell>
          <cell r="T48" t="str">
            <v>NaN</v>
          </cell>
          <cell r="U48" t="str">
            <v>NaN</v>
          </cell>
          <cell r="V48">
            <v>1.0006374000000001E-3</v>
          </cell>
          <cell r="W48">
            <v>8.2927250000000007E-12</v>
          </cell>
          <cell r="X48">
            <v>3.0463000000000001E-12</v>
          </cell>
          <cell r="Y48">
            <v>3.0836739999999998E-12</v>
          </cell>
          <cell r="Z48">
            <v>4.1601514000000002E-12</v>
          </cell>
          <cell r="AA48">
            <v>9.6832419999999998E-12</v>
          </cell>
          <cell r="AB48">
            <v>8.4390320000000006E-5</v>
          </cell>
          <cell r="AC48" t="str">
            <v>NaN</v>
          </cell>
          <cell r="AD48">
            <v>2.8283469999999999E-5</v>
          </cell>
          <cell r="AE48">
            <v>1.2405603999999999E-11</v>
          </cell>
          <cell r="AF48">
            <v>5.2585176000000003E-12</v>
          </cell>
          <cell r="AG48">
            <v>5.0897259999999997E-12</v>
          </cell>
          <cell r="AH48">
            <v>4.932373E-12</v>
          </cell>
          <cell r="AI48">
            <v>5.0799960000000003E-12</v>
          </cell>
          <cell r="AJ48">
            <v>4.7805614000000004E-12</v>
          </cell>
        </row>
        <row r="49">
          <cell r="A49">
            <v>4.5129070000000003E-12</v>
          </cell>
          <cell r="B49">
            <v>3.4557667E-12</v>
          </cell>
          <cell r="C49" t="str">
            <v>NaN</v>
          </cell>
          <cell r="D49" t="str">
            <v>NaN</v>
          </cell>
          <cell r="E49" t="str">
            <v>NaN</v>
          </cell>
          <cell r="F49">
            <v>1.6640360999999999E-11</v>
          </cell>
          <cell r="G49">
            <v>3.8360586000000001E-12</v>
          </cell>
          <cell r="H49">
            <v>2.7288160000000002E-12</v>
          </cell>
          <cell r="I49">
            <v>2.2138008000000002E-12</v>
          </cell>
          <cell r="J49">
            <v>2.1399251999999998E-12</v>
          </cell>
          <cell r="K49">
            <v>2.2693427E-12</v>
          </cell>
          <cell r="L49">
            <v>2.2208878000000002E-12</v>
          </cell>
          <cell r="M49">
            <v>2.1445767999999999E-12</v>
          </cell>
          <cell r="N49">
            <v>2.2138030999999999E-12</v>
          </cell>
          <cell r="O49">
            <v>2.4117690000000002E-12</v>
          </cell>
          <cell r="P49">
            <v>2.5567239999999999E-12</v>
          </cell>
          <cell r="Q49">
            <v>2.7014643000000001E-12</v>
          </cell>
          <cell r="R49">
            <v>2.7515050000000002E-12</v>
          </cell>
          <cell r="S49">
            <v>2.5674222E-12</v>
          </cell>
          <cell r="T49" t="str">
            <v>NaN</v>
          </cell>
          <cell r="U49" t="str">
            <v>NaN</v>
          </cell>
          <cell r="V49" t="str">
            <v>NaN</v>
          </cell>
          <cell r="W49">
            <v>5.0024485000000003E-12</v>
          </cell>
          <cell r="X49">
            <v>3.6163200000000001E-12</v>
          </cell>
          <cell r="Y49">
            <v>3.4091068E-12</v>
          </cell>
          <cell r="Z49">
            <v>4.3637033999999996E-12</v>
          </cell>
          <cell r="AA49">
            <v>8.7728329999999996E-12</v>
          </cell>
          <cell r="AB49" t="str">
            <v>NaN</v>
          </cell>
          <cell r="AC49" t="str">
            <v>NaN</v>
          </cell>
          <cell r="AD49">
            <v>7.5294792999999998E-4</v>
          </cell>
          <cell r="AE49">
            <v>8.9625700000000005E-5</v>
          </cell>
          <cell r="AF49">
            <v>5.3010256999999996E-12</v>
          </cell>
          <cell r="AG49">
            <v>5.0537482000000001E-12</v>
          </cell>
          <cell r="AH49">
            <v>5.388074E-12</v>
          </cell>
          <cell r="AI49">
            <v>5.7137790000000001E-12</v>
          </cell>
          <cell r="AJ49">
            <v>5.4539896999999997E-12</v>
          </cell>
        </row>
        <row r="50">
          <cell r="A50">
            <v>6.5825955999999997E-12</v>
          </cell>
          <cell r="B50">
            <v>4.3467409999999999E-12</v>
          </cell>
          <cell r="C50" t="str">
            <v>NaN</v>
          </cell>
          <cell r="D50" t="str">
            <v>NaN</v>
          </cell>
          <cell r="E50">
            <v>2.0446585000000001E-11</v>
          </cell>
          <cell r="F50">
            <v>4.0529483E-11</v>
          </cell>
          <cell r="G50">
            <v>4.0120446000000002E-12</v>
          </cell>
          <cell r="H50">
            <v>2.6818989999999999E-12</v>
          </cell>
          <cell r="I50">
            <v>2.0651084999999998E-12</v>
          </cell>
          <cell r="J50">
            <v>2.003129E-12</v>
          </cell>
          <cell r="K50">
            <v>1.9239845999999999E-12</v>
          </cell>
          <cell r="L50">
            <v>1.825189E-12</v>
          </cell>
          <cell r="M50">
            <v>2.1725599000000001E-12</v>
          </cell>
          <cell r="N50">
            <v>2.3778740000000001E-12</v>
          </cell>
          <cell r="O50">
            <v>2.6630642000000002E-12</v>
          </cell>
          <cell r="P50">
            <v>2.8878630999999999E-12</v>
          </cell>
          <cell r="Q50">
            <v>3.0102685000000002E-12</v>
          </cell>
          <cell r="R50">
            <v>3.8870109999999998E-12</v>
          </cell>
          <cell r="S50">
            <v>3.4315240000000002E-12</v>
          </cell>
          <cell r="T50" t="str">
            <v>NaN</v>
          </cell>
          <cell r="U50" t="str">
            <v>NaN</v>
          </cell>
          <cell r="V50" t="str">
            <v>NaN</v>
          </cell>
          <cell r="W50">
            <v>5.0342503999999997E-12</v>
          </cell>
          <cell r="X50">
            <v>4.4772430000000001E-12</v>
          </cell>
          <cell r="Y50">
            <v>4.4244135000000001E-12</v>
          </cell>
          <cell r="Z50">
            <v>5.2016940000000001E-12</v>
          </cell>
          <cell r="AA50">
            <v>3.1149353999999999E-11</v>
          </cell>
          <cell r="AB50" t="str">
            <v>NaN</v>
          </cell>
          <cell r="AC50" t="str">
            <v>NaN</v>
          </cell>
          <cell r="AD50" t="str">
            <v>NaN</v>
          </cell>
          <cell r="AE50">
            <v>6.7979883999999997E-12</v>
          </cell>
          <cell r="AF50">
            <v>5.7826356999999996E-12</v>
          </cell>
          <cell r="AG50">
            <v>5.6991113000000003E-12</v>
          </cell>
          <cell r="AH50">
            <v>6.9082204999999997E-12</v>
          </cell>
          <cell r="AI50">
            <v>8.6184640000000003E-12</v>
          </cell>
          <cell r="AJ50">
            <v>8.5057890000000005E-12</v>
          </cell>
        </row>
        <row r="51">
          <cell r="A51">
            <v>1.3052577000000001E-11</v>
          </cell>
          <cell r="B51">
            <v>6.9023736000000003E-12</v>
          </cell>
          <cell r="C51" t="str">
            <v>NaN</v>
          </cell>
          <cell r="D51" t="str">
            <v>NaN</v>
          </cell>
          <cell r="E51">
            <v>2.2833270000000001E-11</v>
          </cell>
          <cell r="F51">
            <v>9.7207079999999997E-12</v>
          </cell>
          <cell r="G51">
            <v>4.3147546999999999E-12</v>
          </cell>
          <cell r="H51">
            <v>2.2575639999999998E-12</v>
          </cell>
          <cell r="I51">
            <v>2.0350946999999999E-12</v>
          </cell>
          <cell r="J51">
            <v>1.6645888E-12</v>
          </cell>
          <cell r="K51">
            <v>1.8179618999999999E-12</v>
          </cell>
          <cell r="L51">
            <v>2.0518444E-12</v>
          </cell>
          <cell r="M51">
            <v>2.3949259999999999E-12</v>
          </cell>
          <cell r="N51">
            <v>2.732505E-12</v>
          </cell>
          <cell r="O51">
            <v>3.1327857E-12</v>
          </cell>
          <cell r="P51">
            <v>3.6258810000000001E-12</v>
          </cell>
          <cell r="Q51">
            <v>4.0318936999999998E-12</v>
          </cell>
          <cell r="R51">
            <v>6.3703639999999998E-12</v>
          </cell>
          <cell r="S51" t="str">
            <v>NaN</v>
          </cell>
          <cell r="T51" t="str">
            <v>NaN</v>
          </cell>
          <cell r="U51" t="str">
            <v>NaN</v>
          </cell>
          <cell r="V51" t="str">
            <v>NaN</v>
          </cell>
          <cell r="W51">
            <v>6.5624250000000003E-12</v>
          </cell>
          <cell r="X51">
            <v>5.2597935000000001E-12</v>
          </cell>
          <cell r="Y51">
            <v>6.00052E-12</v>
          </cell>
          <cell r="Z51">
            <v>6.9207039999999997E-12</v>
          </cell>
          <cell r="AA51">
            <v>1.0216699999999999E-3</v>
          </cell>
          <cell r="AB51" t="str">
            <v>NaN</v>
          </cell>
          <cell r="AC51" t="str">
            <v>NaN</v>
          </cell>
          <cell r="AD51" t="str">
            <v>NaN</v>
          </cell>
          <cell r="AE51">
            <v>6.6024829999999997E-12</v>
          </cell>
          <cell r="AF51">
            <v>6.1560959999999997E-12</v>
          </cell>
          <cell r="AG51">
            <v>6.9417379999999999E-12</v>
          </cell>
          <cell r="AH51">
            <v>9.8760579999999999E-12</v>
          </cell>
          <cell r="AI51">
            <v>2.3764529000000001E-11</v>
          </cell>
          <cell r="AJ51">
            <v>6.9826320000000001E-5</v>
          </cell>
        </row>
        <row r="52">
          <cell r="A52">
            <v>1.3421762999999999E-3</v>
          </cell>
          <cell r="B52">
            <v>1.1428881E-11</v>
          </cell>
          <cell r="C52" t="str">
            <v>NaN</v>
          </cell>
          <cell r="D52" t="str">
            <v>NaN</v>
          </cell>
          <cell r="E52">
            <v>6.1720515999999999E-12</v>
          </cell>
          <cell r="F52">
            <v>9.2051019999999996E-12</v>
          </cell>
          <cell r="G52">
            <v>4.6236773E-12</v>
          </cell>
          <cell r="H52">
            <v>3.2536703E-12</v>
          </cell>
          <cell r="I52">
            <v>2.0083893000000001E-12</v>
          </cell>
          <cell r="J52">
            <v>1.6899080999999999E-12</v>
          </cell>
          <cell r="K52">
            <v>1.5805775000000001E-12</v>
          </cell>
          <cell r="L52">
            <v>1.7647301E-12</v>
          </cell>
          <cell r="M52">
            <v>2.3124358000000002E-12</v>
          </cell>
          <cell r="N52">
            <v>3.0296920000000001E-12</v>
          </cell>
          <cell r="O52">
            <v>3.6986670000000003E-12</v>
          </cell>
          <cell r="P52">
            <v>4.6985459999999997E-12</v>
          </cell>
          <cell r="Q52">
            <v>5.8166970000000003E-12</v>
          </cell>
          <cell r="R52">
            <v>1.2069487E-4</v>
          </cell>
          <cell r="S52" t="str">
            <v>NaN</v>
          </cell>
          <cell r="T52" t="str">
            <v>NaN</v>
          </cell>
          <cell r="U52" t="str">
            <v>NaN</v>
          </cell>
          <cell r="V52" t="str">
            <v>NaN</v>
          </cell>
          <cell r="W52">
            <v>5.4831074999999998E-12</v>
          </cell>
          <cell r="X52">
            <v>5.8924263000000001E-12</v>
          </cell>
          <cell r="Y52">
            <v>8.8988870000000001E-12</v>
          </cell>
          <cell r="Z52">
            <v>9.8988985000000001E-12</v>
          </cell>
          <cell r="AA52">
            <v>1.1850585000000001E-3</v>
          </cell>
          <cell r="AB52" t="str">
            <v>NaN</v>
          </cell>
          <cell r="AC52" t="str">
            <v>NaN</v>
          </cell>
          <cell r="AD52" t="str">
            <v>NaN</v>
          </cell>
          <cell r="AE52">
            <v>5.2515880000000003E-12</v>
          </cell>
          <cell r="AF52">
            <v>6.2317287000000002E-12</v>
          </cell>
          <cell r="AG52">
            <v>7.7699049999999995E-12</v>
          </cell>
          <cell r="AH52">
            <v>2.1902143E-11</v>
          </cell>
          <cell r="AI52">
            <v>3.9546991999999997E-4</v>
          </cell>
          <cell r="AJ52">
            <v>9.0434559999999996E-4</v>
          </cell>
        </row>
        <row r="53">
          <cell r="A53">
            <v>4.8026997000000004E-3</v>
          </cell>
          <cell r="B53">
            <v>1.658362E-3</v>
          </cell>
          <cell r="C53">
            <v>3.8397267000000004E-12</v>
          </cell>
          <cell r="D53">
            <v>3.9712499999999997E-12</v>
          </cell>
          <cell r="E53">
            <v>6.4944348000000002E-12</v>
          </cell>
          <cell r="F53">
            <v>8.2518179999999999E-12</v>
          </cell>
          <cell r="G53">
            <v>5.9914482000000001E-12</v>
          </cell>
          <cell r="H53">
            <v>4.9471509999999997E-12</v>
          </cell>
          <cell r="I53">
            <v>2.4223796000000002E-12</v>
          </cell>
          <cell r="J53">
            <v>2.4169970000000002E-12</v>
          </cell>
          <cell r="K53">
            <v>2.0760914999999999E-12</v>
          </cell>
          <cell r="L53">
            <v>2.2712507E-12</v>
          </cell>
          <cell r="M53">
            <v>3.1570716000000001E-12</v>
          </cell>
          <cell r="N53">
            <v>4.9880030000000003E-12</v>
          </cell>
          <cell r="O53">
            <v>9.1344200000000006E-12</v>
          </cell>
          <cell r="P53">
            <v>1.7441115000000001E-11</v>
          </cell>
          <cell r="Q53">
            <v>2.1704543999999999E-11</v>
          </cell>
          <cell r="R53">
            <v>9.1658235999999996E-4</v>
          </cell>
          <cell r="S53" t="str">
            <v>NaN</v>
          </cell>
          <cell r="T53" t="str">
            <v>NaN</v>
          </cell>
          <cell r="U53" t="str">
            <v>NaN</v>
          </cell>
          <cell r="V53" t="str">
            <v>NaN</v>
          </cell>
          <cell r="W53">
            <v>4.3951257999999997E-12</v>
          </cell>
          <cell r="X53">
            <v>7.6783440000000001E-12</v>
          </cell>
          <cell r="Y53">
            <v>1.2594798E-3</v>
          </cell>
          <cell r="Z53">
            <v>2.2590242000000002E-3</v>
          </cell>
          <cell r="AA53">
            <v>1.5024413999999999E-3</v>
          </cell>
          <cell r="AB53" t="str">
            <v>NaN</v>
          </cell>
          <cell r="AC53" t="str">
            <v>NaN</v>
          </cell>
          <cell r="AD53" t="str">
            <v>NaN</v>
          </cell>
          <cell r="AE53">
            <v>5.1240488000000003E-12</v>
          </cell>
          <cell r="AF53">
            <v>1.2383491000000001E-11</v>
          </cell>
          <cell r="AG53">
            <v>1.3792036000000001E-11</v>
          </cell>
          <cell r="AH53">
            <v>2.5121113999999997E-4</v>
          </cell>
          <cell r="AI53">
            <v>8.2815036999999998E-4</v>
          </cell>
          <cell r="AJ53">
            <v>2.2293788E-3</v>
          </cell>
        </row>
        <row r="54">
          <cell r="A54">
            <v>3.2078696000000001E-3</v>
          </cell>
          <cell r="B54">
            <v>1.4802566999999999E-11</v>
          </cell>
          <cell r="C54">
            <v>4.1024249999999999E-12</v>
          </cell>
          <cell r="D54">
            <v>4.161006E-12</v>
          </cell>
          <cell r="E54">
            <v>4.1286543999999999E-12</v>
          </cell>
          <cell r="F54">
            <v>6.0737973000000003E-12</v>
          </cell>
          <cell r="G54">
            <v>7.0032234999999997E-12</v>
          </cell>
          <cell r="H54">
            <v>4.8890830000000001E-12</v>
          </cell>
          <cell r="I54">
            <v>4.3238853999999998E-12</v>
          </cell>
          <cell r="J54">
            <v>4.6285999999999999E-12</v>
          </cell>
          <cell r="K54">
            <v>4.9704273000000003E-12</v>
          </cell>
          <cell r="L54">
            <v>5.2853676E-12</v>
          </cell>
          <cell r="M54">
            <v>7.3691565000000005E-12</v>
          </cell>
          <cell r="N54">
            <v>1.2625846E-11</v>
          </cell>
          <cell r="O54">
            <v>2.6764924999999999E-11</v>
          </cell>
          <cell r="P54">
            <v>1.085978E-3</v>
          </cell>
          <cell r="Q54">
            <v>2.0400192999999998E-3</v>
          </cell>
          <cell r="R54">
            <v>3.9075177999999997E-4</v>
          </cell>
          <cell r="S54" t="str">
            <v>NaN</v>
          </cell>
          <cell r="T54" t="str">
            <v>NaN</v>
          </cell>
          <cell r="U54" t="str">
            <v>NaN</v>
          </cell>
          <cell r="V54" t="str">
            <v>NaN</v>
          </cell>
          <cell r="W54">
            <v>6.9209125999999997E-12</v>
          </cell>
          <cell r="X54">
            <v>1.7387880999999999E-11</v>
          </cell>
          <cell r="Y54">
            <v>1.5943608E-3</v>
          </cell>
          <cell r="Z54">
            <v>3.8587074E-3</v>
          </cell>
          <cell r="AA54">
            <v>3.6087593000000001E-3</v>
          </cell>
          <cell r="AB54" t="str">
            <v>NaN</v>
          </cell>
          <cell r="AC54" t="str">
            <v>NaN</v>
          </cell>
          <cell r="AD54" t="str">
            <v>NaN</v>
          </cell>
          <cell r="AE54">
            <v>6.4450923000000001E-12</v>
          </cell>
          <cell r="AF54">
            <v>1.4217311000000001E-11</v>
          </cell>
          <cell r="AG54">
            <v>5.3764670000000004E-4</v>
          </cell>
          <cell r="AH54">
            <v>1.7796067E-3</v>
          </cell>
          <cell r="AI54">
            <v>2.3568628999999998E-3</v>
          </cell>
          <cell r="AJ54">
            <v>2.9908498000000001E-3</v>
          </cell>
        </row>
        <row r="55">
          <cell r="A55" t="str">
            <v>NaN</v>
          </cell>
          <cell r="B55" t="str">
            <v>NaN</v>
          </cell>
          <cell r="C55">
            <v>3.9169328000000004E-12</v>
          </cell>
          <cell r="D55">
            <v>9.0815445000000007E-12</v>
          </cell>
          <cell r="E55">
            <v>7.3438690000000005E-5</v>
          </cell>
          <cell r="F55">
            <v>7.2564432999999996E-12</v>
          </cell>
          <cell r="G55">
            <v>5.5130810000000003E-12</v>
          </cell>
          <cell r="H55">
            <v>3.9054444999999997E-12</v>
          </cell>
          <cell r="I55">
            <v>3.6587679999999998E-12</v>
          </cell>
          <cell r="J55">
            <v>3.7567067999999998E-12</v>
          </cell>
          <cell r="K55">
            <v>3.9382169999999996E-12</v>
          </cell>
          <cell r="L55">
            <v>4.1098925000000002E-12</v>
          </cell>
          <cell r="M55">
            <v>4.8809810000000002E-12</v>
          </cell>
          <cell r="N55">
            <v>5.9502380000000004E-12</v>
          </cell>
          <cell r="O55">
            <v>7.9671885E-12</v>
          </cell>
          <cell r="P55">
            <v>1.5822928E-11</v>
          </cell>
          <cell r="Q55">
            <v>1.1901692000000001E-3</v>
          </cell>
          <cell r="R55">
            <v>1.4564612999999999E-3</v>
          </cell>
          <cell r="S55" t="str">
            <v>NaN</v>
          </cell>
          <cell r="T55" t="str">
            <v>NaN</v>
          </cell>
          <cell r="U55" t="str">
            <v>NaN</v>
          </cell>
          <cell r="V55">
            <v>3.3861530000000002E-12</v>
          </cell>
          <cell r="W55">
            <v>4.2484735E-12</v>
          </cell>
          <cell r="X55">
            <v>4.4789002999999996E-12</v>
          </cell>
          <cell r="Y55">
            <v>7.4987789999999995E-12</v>
          </cell>
          <cell r="Z55">
            <v>2.0776455E-11</v>
          </cell>
          <cell r="AA55">
            <v>2.7911699999999999E-3</v>
          </cell>
          <cell r="AB55" t="str">
            <v>NaN</v>
          </cell>
          <cell r="AC55" t="str">
            <v>NaN</v>
          </cell>
          <cell r="AD55" t="str">
            <v>NaN</v>
          </cell>
          <cell r="AE55">
            <v>1.1309546999999999E-11</v>
          </cell>
          <cell r="AF55">
            <v>1.2407696E-11</v>
          </cell>
          <cell r="AG55">
            <v>3.4758300000000001E-3</v>
          </cell>
          <cell r="AH55">
            <v>8.7354594000000002E-4</v>
          </cell>
          <cell r="AI55">
            <v>1.3796039E-3</v>
          </cell>
          <cell r="AJ55">
            <v>3.6918912000000002E-3</v>
          </cell>
        </row>
        <row r="56">
          <cell r="A56" t="str">
            <v>NaN</v>
          </cell>
          <cell r="B56" t="str">
            <v>NaN</v>
          </cell>
          <cell r="C56">
            <v>7.0638741999999999E-12</v>
          </cell>
          <cell r="D56">
            <v>1.0675376E-11</v>
          </cell>
          <cell r="E56">
            <v>9.5238679999999999E-12</v>
          </cell>
          <cell r="F56">
            <v>5.4643963000000003E-12</v>
          </cell>
          <cell r="G56">
            <v>4.4830346E-12</v>
          </cell>
          <cell r="H56">
            <v>4.2702499999999999E-12</v>
          </cell>
          <cell r="I56">
            <v>4.839017E-12</v>
          </cell>
          <cell r="J56">
            <v>5.4064240000000002E-12</v>
          </cell>
          <cell r="K56">
            <v>5.2558810000000002E-12</v>
          </cell>
          <cell r="L56">
            <v>5.103874E-12</v>
          </cell>
          <cell r="M56">
            <v>5.4948820000000001E-12</v>
          </cell>
          <cell r="N56">
            <v>6.3380333999999997E-12</v>
          </cell>
          <cell r="O56">
            <v>8.2241710000000007E-12</v>
          </cell>
          <cell r="P56">
            <v>1.6019614E-11</v>
          </cell>
          <cell r="Q56">
            <v>1.7940765E-4</v>
          </cell>
          <cell r="R56">
            <v>1.6623887999999999E-5</v>
          </cell>
          <cell r="S56" t="str">
            <v>NaN</v>
          </cell>
          <cell r="T56" t="str">
            <v>NaN</v>
          </cell>
          <cell r="U56" t="str">
            <v>NaN</v>
          </cell>
          <cell r="V56">
            <v>1.02714295E-11</v>
          </cell>
          <cell r="W56">
            <v>4.9444822999999997E-12</v>
          </cell>
          <cell r="X56">
            <v>5.4681819999999998E-12</v>
          </cell>
          <cell r="Y56">
            <v>8.0774430000000001E-12</v>
          </cell>
          <cell r="Z56">
            <v>2.2105762000000001E-11</v>
          </cell>
          <cell r="AA56">
            <v>3.8562466E-3</v>
          </cell>
          <cell r="AB56" t="str">
            <v>NaN</v>
          </cell>
          <cell r="AC56" t="str">
            <v>NaN</v>
          </cell>
          <cell r="AD56" t="str">
            <v>NaN</v>
          </cell>
          <cell r="AE56">
            <v>6.3256756000000004E-3</v>
          </cell>
          <cell r="AF56">
            <v>4.5705962000000002E-4</v>
          </cell>
          <cell r="AG56">
            <v>1.7415228999999999E-11</v>
          </cell>
          <cell r="AH56">
            <v>1.0035531999999999E-11</v>
          </cell>
          <cell r="AI56">
            <v>9.4600229999999992E-12</v>
          </cell>
          <cell r="AJ56">
            <v>8.4601529999999998E-4</v>
          </cell>
        </row>
        <row r="57">
          <cell r="A57" t="str">
            <v>NaN</v>
          </cell>
          <cell r="B57">
            <v>8.1653450000000005E-12</v>
          </cell>
          <cell r="C57">
            <v>4.6262998000000001E-12</v>
          </cell>
          <cell r="D57">
            <v>6.4426100000000002E-12</v>
          </cell>
          <cell r="E57">
            <v>4.1453889999999998E-12</v>
          </cell>
          <cell r="F57">
            <v>4.1011665000000004E-12</v>
          </cell>
          <cell r="G57">
            <v>4.9826055000000001E-12</v>
          </cell>
          <cell r="H57">
            <v>6.390971E-12</v>
          </cell>
          <cell r="I57">
            <v>1.0867834E-11</v>
          </cell>
          <cell r="J57">
            <v>1.9168630000000001E-11</v>
          </cell>
          <cell r="K57">
            <v>2.8672399999999999E-11</v>
          </cell>
          <cell r="L57">
            <v>3.3118150000000001E-4</v>
          </cell>
          <cell r="M57">
            <v>1.4395107000000001E-4</v>
          </cell>
          <cell r="N57">
            <v>2.8965237999999999E-11</v>
          </cell>
          <cell r="O57">
            <v>1.9189995000000001E-11</v>
          </cell>
          <cell r="P57">
            <v>2.5953190999999999E-11</v>
          </cell>
          <cell r="Q57">
            <v>2.8385615E-11</v>
          </cell>
          <cell r="R57">
            <v>3.1637314000000001E-11</v>
          </cell>
          <cell r="S57" t="str">
            <v>NaN</v>
          </cell>
          <cell r="T57" t="str">
            <v>NaN</v>
          </cell>
          <cell r="U57">
            <v>5.5141419999999997E-12</v>
          </cell>
          <cell r="V57">
            <v>8.8427540000000003E-12</v>
          </cell>
          <cell r="W57">
            <v>1.7529976999999999E-11</v>
          </cell>
          <cell r="X57">
            <v>1.9023173999999999E-11</v>
          </cell>
          <cell r="Y57">
            <v>1.5995084999999999E-11</v>
          </cell>
          <cell r="Z57">
            <v>2.0158199999999999E-11</v>
          </cell>
          <cell r="AA57">
            <v>1.2047519000000001E-10</v>
          </cell>
          <cell r="AB57" t="str">
            <v>NaN</v>
          </cell>
          <cell r="AC57" t="str">
            <v>NaN</v>
          </cell>
          <cell r="AD57" t="str">
            <v>NaN</v>
          </cell>
          <cell r="AE57">
            <v>2.3194586999999999E-10</v>
          </cell>
          <cell r="AF57">
            <v>2.5765181999999999E-11</v>
          </cell>
          <cell r="AG57">
            <v>9.417918E-12</v>
          </cell>
          <cell r="AH57">
            <v>1.3779656E-11</v>
          </cell>
          <cell r="AI57">
            <v>1.4941616000000001E-11</v>
          </cell>
          <cell r="AJ57">
            <v>3.1776768000000002E-3</v>
          </cell>
        </row>
        <row r="58">
          <cell r="A58" t="str">
            <v>NaN</v>
          </cell>
          <cell r="B58">
            <v>5.9653106999999998E-12</v>
          </cell>
          <cell r="C58">
            <v>3.1216354999999998E-12</v>
          </cell>
          <cell r="D58">
            <v>2.5716840000000001E-12</v>
          </cell>
          <cell r="E58">
            <v>2.0915286000000001E-12</v>
          </cell>
          <cell r="F58">
            <v>2.8059220000000002E-12</v>
          </cell>
          <cell r="G58">
            <v>3.8201989999999996E-12</v>
          </cell>
          <cell r="H58">
            <v>5.0859966999999996E-12</v>
          </cell>
          <cell r="I58">
            <v>7.0945124999999997E-12</v>
          </cell>
          <cell r="J58">
            <v>9.7203104999999997E-12</v>
          </cell>
          <cell r="K58">
            <v>1.5323265E-11</v>
          </cell>
          <cell r="L58">
            <v>2.1258720000000001E-11</v>
          </cell>
          <cell r="M58">
            <v>3.3018823999999999E-11</v>
          </cell>
          <cell r="N58">
            <v>2.9056111999999999E-11</v>
          </cell>
          <cell r="O58">
            <v>3.8908779999999998E-11</v>
          </cell>
          <cell r="P58">
            <v>6.2156739999999998E-4</v>
          </cell>
          <cell r="Q58">
            <v>4.6014029999999996E-3</v>
          </cell>
          <cell r="R58">
            <v>4.594992E-3</v>
          </cell>
          <cell r="S58" t="str">
            <v>NaN</v>
          </cell>
          <cell r="T58" t="str">
            <v>NaN</v>
          </cell>
          <cell r="U58">
            <v>7.1273089999999997E-12</v>
          </cell>
          <cell r="V58">
            <v>1.3514746E-11</v>
          </cell>
          <cell r="W58">
            <v>1.1711269E-11</v>
          </cell>
          <cell r="X58">
            <v>1.2270517E-11</v>
          </cell>
          <cell r="Y58">
            <v>8.6545920000000002E-4</v>
          </cell>
          <cell r="Z58" t="str">
            <v>NaN</v>
          </cell>
          <cell r="AA58" t="str">
            <v>NaN</v>
          </cell>
          <cell r="AB58" t="str">
            <v>NaN</v>
          </cell>
          <cell r="AC58" t="str">
            <v>NaN</v>
          </cell>
          <cell r="AD58" t="str">
            <v>NaN</v>
          </cell>
          <cell r="AE58" t="str">
            <v>NaN</v>
          </cell>
          <cell r="AF58">
            <v>2.9923982999999999E-3</v>
          </cell>
          <cell r="AG58">
            <v>1.1993317000000001E-11</v>
          </cell>
          <cell r="AH58">
            <v>2.4786294000000001E-3</v>
          </cell>
          <cell r="AI58">
            <v>2.8154180000000001E-3</v>
          </cell>
          <cell r="AJ58">
            <v>2.8474296000000001E-11</v>
          </cell>
        </row>
        <row r="59">
          <cell r="A59" t="str">
            <v>NaN</v>
          </cell>
          <cell r="B59">
            <v>5.8982853E-12</v>
          </cell>
          <cell r="C59">
            <v>2.3930963999999999E-12</v>
          </cell>
          <cell r="D59">
            <v>2.5409097999999998E-12</v>
          </cell>
          <cell r="E59">
            <v>1.7809645999999999E-12</v>
          </cell>
          <cell r="F59">
            <v>2.2748879999999999E-12</v>
          </cell>
          <cell r="G59">
            <v>3.272141E-12</v>
          </cell>
          <cell r="H59">
            <v>3.6489956000000002E-12</v>
          </cell>
          <cell r="I59">
            <v>4.4116893000000002E-12</v>
          </cell>
          <cell r="J59">
            <v>5.5496805000000001E-12</v>
          </cell>
          <cell r="K59">
            <v>7.3455289999999999E-12</v>
          </cell>
          <cell r="L59">
            <v>7.5847060000000004E-12</v>
          </cell>
          <cell r="M59">
            <v>9.0353290000000003E-12</v>
          </cell>
          <cell r="N59">
            <v>1.1318286999999999E-11</v>
          </cell>
          <cell r="O59">
            <v>9.3621940000000004E-12</v>
          </cell>
          <cell r="P59">
            <v>1.2462741999999999E-11</v>
          </cell>
          <cell r="Q59">
            <v>6.2140800000000005E-4</v>
          </cell>
          <cell r="R59">
            <v>4.9259300000000002E-3</v>
          </cell>
          <cell r="S59" t="str">
            <v>NaN</v>
          </cell>
          <cell r="T59">
            <v>4.1527275000000001E-11</v>
          </cell>
          <cell r="U59">
            <v>9.4697510000000007E-12</v>
          </cell>
          <cell r="V59">
            <v>8.1761324999999996E-12</v>
          </cell>
          <cell r="W59">
            <v>9.2608195000000002E-12</v>
          </cell>
          <cell r="X59">
            <v>7.467664E-12</v>
          </cell>
          <cell r="Y59">
            <v>4.3673563E-12</v>
          </cell>
          <cell r="Z59" t="str">
            <v>NaN</v>
          </cell>
          <cell r="AA59" t="str">
            <v>NaN</v>
          </cell>
          <cell r="AB59" t="str">
            <v>NaN</v>
          </cell>
          <cell r="AC59" t="str">
            <v>NaN</v>
          </cell>
          <cell r="AD59" t="str">
            <v>NaN</v>
          </cell>
          <cell r="AE59" t="str">
            <v>NaN</v>
          </cell>
          <cell r="AF59">
            <v>4.7238873999999997E-3</v>
          </cell>
          <cell r="AG59">
            <v>9.1487254999999998E-11</v>
          </cell>
          <cell r="AH59">
            <v>2.0461130000000001E-10</v>
          </cell>
          <cell r="AI59">
            <v>2.9314696000000001E-3</v>
          </cell>
          <cell r="AJ59">
            <v>1.5158688E-10</v>
          </cell>
        </row>
        <row r="60">
          <cell r="A60" t="str">
            <v>NaN</v>
          </cell>
          <cell r="B60">
            <v>8.1357699999999998E-12</v>
          </cell>
          <cell r="C60">
            <v>3.1297950000000002E-12</v>
          </cell>
          <cell r="D60">
            <v>2.485911E-12</v>
          </cell>
          <cell r="E60">
            <v>1.7475414999999999E-12</v>
          </cell>
          <cell r="F60">
            <v>2.2365793999999998E-12</v>
          </cell>
          <cell r="G60">
            <v>3.8159774999999998E-12</v>
          </cell>
          <cell r="H60">
            <v>5.3601974999999999E-12</v>
          </cell>
          <cell r="I60">
            <v>6.5019399999999997E-12</v>
          </cell>
          <cell r="J60">
            <v>7.2953839999999994E-12</v>
          </cell>
          <cell r="K60">
            <v>7.9117879999999998E-12</v>
          </cell>
          <cell r="L60">
            <v>8.7878500000000008E-12</v>
          </cell>
          <cell r="M60">
            <v>1.11404445E-11</v>
          </cell>
          <cell r="N60">
            <v>9.788308E-12</v>
          </cell>
          <cell r="O60">
            <v>8.2688770000000005E-12</v>
          </cell>
          <cell r="P60">
            <v>2.4172437E-11</v>
          </cell>
          <cell r="Q60">
            <v>5.9144849999999997E-3</v>
          </cell>
          <cell r="R60" t="str">
            <v>NaN</v>
          </cell>
          <cell r="S60">
            <v>2.5388163999999999E-11</v>
          </cell>
          <cell r="T60">
            <v>1.2114227E-11</v>
          </cell>
          <cell r="U60">
            <v>5.8517910000000002E-12</v>
          </cell>
          <cell r="V60">
            <v>7.2837079999999995E-12</v>
          </cell>
          <cell r="W60">
            <v>7.5094649999999998E-12</v>
          </cell>
          <cell r="X60">
            <v>6.3406468000000002E-12</v>
          </cell>
          <cell r="Y60">
            <v>5.5813009999999998E-12</v>
          </cell>
          <cell r="Z60" t="str">
            <v>NaN</v>
          </cell>
          <cell r="AA60" t="str">
            <v>NaN</v>
          </cell>
          <cell r="AB60" t="str">
            <v>NaN</v>
          </cell>
          <cell r="AC60" t="str">
            <v>NaN</v>
          </cell>
          <cell r="AD60" t="str">
            <v>NaN</v>
          </cell>
          <cell r="AE60" t="str">
            <v>NaN</v>
          </cell>
          <cell r="AF60">
            <v>3.1219833000000002E-3</v>
          </cell>
          <cell r="AG60">
            <v>8.8564564999999994E-11</v>
          </cell>
          <cell r="AH60">
            <v>6.7528746999999997E-3</v>
          </cell>
          <cell r="AI60">
            <v>3.0099046000000001E-3</v>
          </cell>
          <cell r="AJ60">
            <v>2.7119166000000002E-3</v>
          </cell>
        </row>
        <row r="61">
          <cell r="A61" t="str">
            <v>NaN</v>
          </cell>
          <cell r="B61">
            <v>1.7404414999999999E-11</v>
          </cell>
          <cell r="C61">
            <v>9.6259154999999993E-12</v>
          </cell>
          <cell r="D61">
            <v>4.950598E-12</v>
          </cell>
          <cell r="E61">
            <v>2.9647414999999998E-12</v>
          </cell>
          <cell r="F61">
            <v>3.2423183000000001E-12</v>
          </cell>
          <cell r="G61">
            <v>4.2252390000000001E-12</v>
          </cell>
          <cell r="H61">
            <v>5.1836013999999998E-12</v>
          </cell>
          <cell r="I61">
            <v>5.9881369999999999E-12</v>
          </cell>
          <cell r="J61">
            <v>6.1072180000000004E-12</v>
          </cell>
          <cell r="K61">
            <v>6.1736999999999998E-12</v>
          </cell>
          <cell r="L61">
            <v>6.6657050000000002E-12</v>
          </cell>
          <cell r="M61">
            <v>7.4684320000000007E-12</v>
          </cell>
          <cell r="N61">
            <v>7.8626009999999998E-12</v>
          </cell>
          <cell r="O61">
            <v>9.4420619999999998E-12</v>
          </cell>
          <cell r="P61">
            <v>3.0402465000000001E-11</v>
          </cell>
          <cell r="Q61" t="str">
            <v>NaN</v>
          </cell>
          <cell r="R61">
            <v>6.375129E-5</v>
          </cell>
          <cell r="S61">
            <v>1.4659011999999999E-11</v>
          </cell>
          <cell r="T61">
            <v>1.1061389000000001E-11</v>
          </cell>
          <cell r="U61">
            <v>6.8129257000000001E-12</v>
          </cell>
          <cell r="V61">
            <v>6.4315882999999999E-12</v>
          </cell>
          <cell r="W61">
            <v>7.1272614999999997E-12</v>
          </cell>
          <cell r="X61">
            <v>7.3268570000000004E-12</v>
          </cell>
          <cell r="Y61">
            <v>9.9159299999999993E-12</v>
          </cell>
          <cell r="Z61" t="str">
            <v>NaN</v>
          </cell>
          <cell r="AA61" t="str">
            <v>NaN</v>
          </cell>
          <cell r="AB61" t="str">
            <v>NaN</v>
          </cell>
          <cell r="AC61" t="str">
            <v>NaN</v>
          </cell>
          <cell r="AD61" t="str">
            <v>NaN</v>
          </cell>
          <cell r="AE61" t="str">
            <v>NaN</v>
          </cell>
          <cell r="AF61">
            <v>2.2904039999999998E-3</v>
          </cell>
          <cell r="AG61">
            <v>1.9861553000000001E-5</v>
          </cell>
          <cell r="AH61" t="str">
            <v>NaN</v>
          </cell>
          <cell r="AI61">
            <v>2.1709849999999998E-3</v>
          </cell>
          <cell r="AJ61">
            <v>4.1325143999999996E-3</v>
          </cell>
        </row>
        <row r="62">
          <cell r="A62" t="str">
            <v>NaN</v>
          </cell>
          <cell r="B62">
            <v>2.3777069999999999E-11</v>
          </cell>
          <cell r="C62">
            <v>1.3520679E-11</v>
          </cell>
          <cell r="D62">
            <v>6.1962163000000003E-12</v>
          </cell>
          <cell r="E62">
            <v>3.5336965999999998E-12</v>
          </cell>
          <cell r="F62">
            <v>3.3895401999999998E-12</v>
          </cell>
          <cell r="G62">
            <v>4.3439306000000004E-12</v>
          </cell>
          <cell r="H62">
            <v>5.2152499999999996E-12</v>
          </cell>
          <cell r="I62">
            <v>5.7975979999999999E-12</v>
          </cell>
          <cell r="J62">
            <v>5.5324280000000001E-12</v>
          </cell>
          <cell r="K62">
            <v>5.5296899999999996E-12</v>
          </cell>
          <cell r="L62">
            <v>6.1889773000000002E-12</v>
          </cell>
          <cell r="M62">
            <v>6.4329969999999996E-12</v>
          </cell>
          <cell r="N62">
            <v>5.6582212999999996E-12</v>
          </cell>
          <cell r="O62">
            <v>6.7630639999999999E-12</v>
          </cell>
          <cell r="P62" t="str">
            <v>NaN</v>
          </cell>
          <cell r="Q62">
            <v>4.3819674000000003E-11</v>
          </cell>
          <cell r="R62">
            <v>4.3472972000000003E-11</v>
          </cell>
          <cell r="S62">
            <v>2.5349849999999999E-11</v>
          </cell>
          <cell r="T62">
            <v>9.8606630000000002E-12</v>
          </cell>
          <cell r="U62">
            <v>6.6419365999999999E-12</v>
          </cell>
          <cell r="V62">
            <v>7.0990713000000003E-12</v>
          </cell>
          <cell r="W62">
            <v>7.9950004999999992E-12</v>
          </cell>
          <cell r="X62">
            <v>8.1152299999999995E-12</v>
          </cell>
          <cell r="Y62">
            <v>1.3445739999999999E-11</v>
          </cell>
          <cell r="Z62" t="str">
            <v>NaN</v>
          </cell>
          <cell r="AA62" t="str">
            <v>NaN</v>
          </cell>
          <cell r="AB62" t="str">
            <v>NaN</v>
          </cell>
          <cell r="AC62" t="str">
            <v>NaN</v>
          </cell>
          <cell r="AD62" t="str">
            <v>NaN</v>
          </cell>
          <cell r="AE62" t="str">
            <v>NaN</v>
          </cell>
          <cell r="AF62">
            <v>7.5421150000000003E-3</v>
          </cell>
          <cell r="AG62">
            <v>6.0072786000000004E-4</v>
          </cell>
          <cell r="AH62" t="str">
            <v>NaN</v>
          </cell>
          <cell r="AI62" t="str">
            <v>NaN</v>
          </cell>
          <cell r="AJ62" t="str">
            <v>NaN</v>
          </cell>
        </row>
        <row r="63">
          <cell r="A63" t="str">
            <v>NaN</v>
          </cell>
          <cell r="B63" t="str">
            <v>NaN</v>
          </cell>
          <cell r="C63">
            <v>1.5899260000000001E-11</v>
          </cell>
          <cell r="D63">
            <v>6.5988129999999999E-12</v>
          </cell>
          <cell r="E63">
            <v>3.4845220000000001E-12</v>
          </cell>
          <cell r="F63">
            <v>3.1988784000000001E-12</v>
          </cell>
          <cell r="G63">
            <v>4.4721709999999997E-12</v>
          </cell>
          <cell r="H63">
            <v>5.4629560000000001E-12</v>
          </cell>
          <cell r="I63">
            <v>6.1584327000000004E-12</v>
          </cell>
          <cell r="J63">
            <v>6.1400775999999996E-12</v>
          </cell>
          <cell r="K63">
            <v>5.9859916999999998E-12</v>
          </cell>
          <cell r="L63">
            <v>6.4516513000000002E-12</v>
          </cell>
          <cell r="M63">
            <v>5.9372745000000004E-12</v>
          </cell>
          <cell r="N63">
            <v>4.8470529999999997E-12</v>
          </cell>
          <cell r="O63">
            <v>6.7677020000000003E-12</v>
          </cell>
          <cell r="P63" t="str">
            <v>NaN</v>
          </cell>
          <cell r="Q63">
            <v>3.5315445000000001E-11</v>
          </cell>
          <cell r="R63">
            <v>2.8177870999999999E-11</v>
          </cell>
          <cell r="S63">
            <v>2.4285182999999999E-11</v>
          </cell>
          <cell r="T63">
            <v>9.7417264999999999E-12</v>
          </cell>
          <cell r="U63">
            <v>7.1651877000000004E-12</v>
          </cell>
          <cell r="V63">
            <v>8.3000600000000005E-12</v>
          </cell>
          <cell r="W63">
            <v>9.4790365000000004E-12</v>
          </cell>
          <cell r="X63">
            <v>9.8948199999999996E-12</v>
          </cell>
          <cell r="Y63">
            <v>1.6337110000000001E-11</v>
          </cell>
          <cell r="Z63" t="str">
            <v>NaN</v>
          </cell>
          <cell r="AA63" t="str">
            <v>NaN</v>
          </cell>
          <cell r="AB63" t="str">
            <v>NaN</v>
          </cell>
          <cell r="AC63" t="str">
            <v>NaN</v>
          </cell>
          <cell r="AD63" t="str">
            <v>NaN</v>
          </cell>
          <cell r="AE63" t="str">
            <v>NaN</v>
          </cell>
          <cell r="AF63">
            <v>4.9413910000000003E-4</v>
          </cell>
          <cell r="AG63">
            <v>1.4194743000000001E-3</v>
          </cell>
          <cell r="AH63" t="str">
            <v>NaN</v>
          </cell>
          <cell r="AI63" t="str">
            <v>NaN</v>
          </cell>
          <cell r="AJ63" t="str">
            <v>NaN</v>
          </cell>
        </row>
        <row r="64">
          <cell r="A64" t="str">
            <v>NaN</v>
          </cell>
          <cell r="B64" t="str">
            <v>NaN</v>
          </cell>
          <cell r="C64">
            <v>7.9717579999999996E-4</v>
          </cell>
          <cell r="D64">
            <v>7.7030359999999996E-12</v>
          </cell>
          <cell r="E64">
            <v>2.6997753000000001E-12</v>
          </cell>
          <cell r="F64">
            <v>1.5289247E-12</v>
          </cell>
          <cell r="G64">
            <v>1.4540063000000001E-12</v>
          </cell>
          <cell r="H64">
            <v>2.5193604000000001E-12</v>
          </cell>
          <cell r="I64">
            <v>4.0661380000000003E-12</v>
          </cell>
          <cell r="J64">
            <v>5.1655550000000004E-12</v>
          </cell>
          <cell r="K64">
            <v>5.7133480000000001E-12</v>
          </cell>
          <cell r="L64">
            <v>6.45217E-12</v>
          </cell>
          <cell r="M64">
            <v>6.1093670000000001E-12</v>
          </cell>
          <cell r="N64">
            <v>6.1417739999999999E-12</v>
          </cell>
          <cell r="O64">
            <v>8.6855490000000005E-12</v>
          </cell>
          <cell r="P64" t="str">
            <v>NaN</v>
          </cell>
          <cell r="Q64">
            <v>3.8604467000000001E-11</v>
          </cell>
          <cell r="R64">
            <v>1.9194345999999999E-11</v>
          </cell>
          <cell r="S64">
            <v>2.5055695000000002E-11</v>
          </cell>
          <cell r="T64">
            <v>7.0507759999999997E-12</v>
          </cell>
          <cell r="U64">
            <v>6.0977625000000003E-12</v>
          </cell>
          <cell r="V64">
            <v>7.4005679999999999E-12</v>
          </cell>
          <cell r="W64">
            <v>9.7705540000000005E-12</v>
          </cell>
          <cell r="X64">
            <v>1.0563594000000001E-11</v>
          </cell>
          <cell r="Y64">
            <v>1.1340158999999999E-11</v>
          </cell>
          <cell r="Z64" t="str">
            <v>NaN</v>
          </cell>
          <cell r="AA64" t="str">
            <v>NaN</v>
          </cell>
          <cell r="AB64" t="str">
            <v>NaN</v>
          </cell>
          <cell r="AC64" t="str">
            <v>NaN</v>
          </cell>
          <cell r="AD64" t="str">
            <v>NaN</v>
          </cell>
          <cell r="AE64" t="str">
            <v>NaN</v>
          </cell>
          <cell r="AF64" t="str">
            <v>NaN</v>
          </cell>
          <cell r="AG64" t="str">
            <v>NaN</v>
          </cell>
          <cell r="AH64" t="str">
            <v>NaN</v>
          </cell>
          <cell r="AI64" t="str">
            <v>NaN</v>
          </cell>
          <cell r="AJ64" t="str">
            <v>NaN</v>
          </cell>
        </row>
        <row r="65">
          <cell r="A65" t="str">
            <v>NaN</v>
          </cell>
          <cell r="B65" t="str">
            <v>NaN</v>
          </cell>
          <cell r="C65">
            <v>1.1551867E-11</v>
          </cell>
          <cell r="D65">
            <v>2.0678908E-11</v>
          </cell>
          <cell r="E65">
            <v>1.9134656999999999E-11</v>
          </cell>
          <cell r="F65">
            <v>1.5984570000000001E-11</v>
          </cell>
          <cell r="G65">
            <v>1.7084680000000001E-11</v>
          </cell>
          <cell r="H65">
            <v>1.4716069000000001E-11</v>
          </cell>
          <cell r="I65">
            <v>1.6450375999999999E-11</v>
          </cell>
          <cell r="J65">
            <v>1.1074254999999999E-11</v>
          </cell>
          <cell r="K65">
            <v>6.7905269999999996E-12</v>
          </cell>
          <cell r="L65">
            <v>4.6236717E-12</v>
          </cell>
          <cell r="M65">
            <v>6.5550759999999997E-12</v>
          </cell>
          <cell r="N65">
            <v>8.6271320000000006E-12</v>
          </cell>
          <cell r="O65">
            <v>9.5319639999999996E-12</v>
          </cell>
          <cell r="P65" t="str">
            <v>NaN</v>
          </cell>
          <cell r="Q65" t="str">
            <v>NaN</v>
          </cell>
          <cell r="R65" t="str">
            <v>NaN</v>
          </cell>
          <cell r="S65">
            <v>7.7669084000000002E-4</v>
          </cell>
          <cell r="T65">
            <v>3.8256549999999998E-11</v>
          </cell>
          <cell r="U65">
            <v>2.3823979999999998E-11</v>
          </cell>
          <cell r="V65">
            <v>1.0936709E-11</v>
          </cell>
          <cell r="W65">
            <v>5.3086857999999997E-12</v>
          </cell>
          <cell r="X65">
            <v>1.1862883E-11</v>
          </cell>
          <cell r="Y65">
            <v>1.0424205E-11</v>
          </cell>
          <cell r="Z65" t="str">
            <v>NaN</v>
          </cell>
          <cell r="AA65" t="str">
            <v>NaN</v>
          </cell>
          <cell r="AB65">
            <v>2.1872729999999999E-12</v>
          </cell>
          <cell r="AC65">
            <v>3.3138866999999998E-12</v>
          </cell>
          <cell r="AD65" t="str">
            <v>NaN</v>
          </cell>
          <cell r="AE65" t="str">
            <v>NaN</v>
          </cell>
          <cell r="AF65" t="str">
            <v>NaN</v>
          </cell>
          <cell r="AG65" t="str">
            <v>NaN</v>
          </cell>
          <cell r="AH65" t="str">
            <v>NaN</v>
          </cell>
          <cell r="AI65" t="str">
            <v>NaN</v>
          </cell>
          <cell r="AJ65" t="str">
            <v>NaN</v>
          </cell>
        </row>
        <row r="66">
          <cell r="A66" t="str">
            <v>NaN</v>
          </cell>
          <cell r="B66" t="str">
            <v>NaN</v>
          </cell>
          <cell r="C66" t="str">
            <v>NaN</v>
          </cell>
          <cell r="D66">
            <v>1.7573489E-3</v>
          </cell>
          <cell r="E66">
            <v>7.8931876000000001E-4</v>
          </cell>
          <cell r="F66">
            <v>7.4414870000000005E-4</v>
          </cell>
          <cell r="G66">
            <v>6.2251864999999997E-4</v>
          </cell>
          <cell r="H66">
            <v>5.5370349999999996E-4</v>
          </cell>
          <cell r="I66">
            <v>4.4313696000000002E-4</v>
          </cell>
          <cell r="J66">
            <v>3.3542739999999999E-4</v>
          </cell>
          <cell r="K66">
            <v>2.4338418E-5</v>
          </cell>
          <cell r="L66">
            <v>1.6580605E-11</v>
          </cell>
          <cell r="M66">
            <v>1.0030894499999999E-11</v>
          </cell>
          <cell r="N66">
            <v>9.3109119999999995E-12</v>
          </cell>
          <cell r="O66" t="str">
            <v>NaN</v>
          </cell>
          <cell r="P66" t="str">
            <v>NaN</v>
          </cell>
          <cell r="Q66" t="str">
            <v>NaN</v>
          </cell>
          <cell r="R66" t="str">
            <v>NaN</v>
          </cell>
          <cell r="S66">
            <v>5.2425236999999996E-3</v>
          </cell>
          <cell r="T66">
            <v>2.8534797000000002E-3</v>
          </cell>
          <cell r="U66">
            <v>1.6849929E-3</v>
          </cell>
          <cell r="V66">
            <v>8.0990640000000002E-4</v>
          </cell>
          <cell r="W66">
            <v>3.0890215E-4</v>
          </cell>
          <cell r="X66">
            <v>1.6234606000000001E-11</v>
          </cell>
          <cell r="Y66">
            <v>1.6997499E-11</v>
          </cell>
          <cell r="Z66">
            <v>9.7801904999999992E-12</v>
          </cell>
          <cell r="AA66">
            <v>7.7172199999999997E-12</v>
          </cell>
          <cell r="AB66">
            <v>4.4440639999999998E-12</v>
          </cell>
          <cell r="AC66">
            <v>3.2876784999999999E-12</v>
          </cell>
          <cell r="AD66">
            <v>2.7296637E-12</v>
          </cell>
          <cell r="AE66" t="str">
            <v>NaN</v>
          </cell>
          <cell r="AF66" t="str">
            <v>NaN</v>
          </cell>
          <cell r="AG66" t="str">
            <v>NaN</v>
          </cell>
          <cell r="AH66" t="str">
            <v>NaN</v>
          </cell>
          <cell r="AI66" t="str">
            <v>NaN</v>
          </cell>
          <cell r="AJ66" t="str">
            <v>NaN</v>
          </cell>
        </row>
        <row r="67">
          <cell r="A67" t="str">
            <v>NaN</v>
          </cell>
          <cell r="B67" t="str">
            <v>NaN</v>
          </cell>
          <cell r="C67" t="str">
            <v>NaN</v>
          </cell>
          <cell r="D67">
            <v>2.8795823E-3</v>
          </cell>
          <cell r="E67">
            <v>1.9858609999999998E-3</v>
          </cell>
          <cell r="F67">
            <v>1.6512024E-3</v>
          </cell>
          <cell r="G67">
            <v>1.6056573E-3</v>
          </cell>
          <cell r="H67">
            <v>1.4571829000000001E-3</v>
          </cell>
          <cell r="I67">
            <v>1.2826948999999999E-3</v>
          </cell>
          <cell r="J67">
            <v>1.0141232000000001E-3</v>
          </cell>
          <cell r="K67">
            <v>7.3583450000000005E-4</v>
          </cell>
          <cell r="L67">
            <v>4.0935587999999998E-4</v>
          </cell>
          <cell r="M67">
            <v>1.8175018999999999E-11</v>
          </cell>
          <cell r="N67">
            <v>1.0124048999999999E-11</v>
          </cell>
          <cell r="O67" t="str">
            <v>NaN</v>
          </cell>
          <cell r="P67" t="str">
            <v>NaN</v>
          </cell>
          <cell r="Q67" t="str">
            <v>NaN</v>
          </cell>
          <cell r="R67" t="str">
            <v>NaN</v>
          </cell>
          <cell r="S67">
            <v>3.3654206999999998E-3</v>
          </cell>
          <cell r="T67">
            <v>3.0658916E-3</v>
          </cell>
          <cell r="U67">
            <v>3.0201568999999998E-3</v>
          </cell>
          <cell r="V67">
            <v>2.1113960000000002E-3</v>
          </cell>
          <cell r="W67">
            <v>1.5605047999999999E-3</v>
          </cell>
          <cell r="X67">
            <v>1.0823536000000001E-3</v>
          </cell>
          <cell r="Y67">
            <v>2.117192E-7</v>
          </cell>
          <cell r="Z67" t="str">
            <v>NaN</v>
          </cell>
          <cell r="AA67">
            <v>5.4774119999999997E-12</v>
          </cell>
          <cell r="AB67">
            <v>3.8415347000000004E-12</v>
          </cell>
          <cell r="AC67" t="str">
            <v>NaN</v>
          </cell>
          <cell r="AD67" t="str">
            <v>NaN</v>
          </cell>
          <cell r="AE67" t="str">
            <v>NaN</v>
          </cell>
          <cell r="AF67" t="str">
            <v>NaN</v>
          </cell>
          <cell r="AG67" t="str">
            <v>NaN</v>
          </cell>
          <cell r="AH67" t="str">
            <v>NaN</v>
          </cell>
          <cell r="AI67" t="str">
            <v>NaN</v>
          </cell>
          <cell r="AJ67" t="str">
            <v>NaN</v>
          </cell>
        </row>
        <row r="68">
          <cell r="A68" t="str">
            <v>NaN</v>
          </cell>
          <cell r="B68" t="str">
            <v>NaN</v>
          </cell>
          <cell r="C68" t="str">
            <v>NaN</v>
          </cell>
          <cell r="D68">
            <v>2.3035070000000002E-3</v>
          </cell>
          <cell r="E68">
            <v>1.4796053E-3</v>
          </cell>
          <cell r="F68">
            <v>1.6694120999999999E-3</v>
          </cell>
          <cell r="G68">
            <v>1.6169534000000001E-3</v>
          </cell>
          <cell r="H68">
            <v>1.5936050999999999E-3</v>
          </cell>
          <cell r="I68">
            <v>1.5113576000000001E-3</v>
          </cell>
          <cell r="J68">
            <v>1.4157982999999999E-3</v>
          </cell>
          <cell r="K68">
            <v>1.1850344999999999E-3</v>
          </cell>
          <cell r="L68">
            <v>7.4081634999999995E-4</v>
          </cell>
          <cell r="M68">
            <v>1.551259E-4</v>
          </cell>
          <cell r="N68">
            <v>1.0400363999999999E-11</v>
          </cell>
          <cell r="O68" t="str">
            <v>NaN</v>
          </cell>
          <cell r="P68" t="str">
            <v>NaN</v>
          </cell>
          <cell r="Q68" t="str">
            <v>NaN</v>
          </cell>
          <cell r="R68" t="str">
            <v>NaN</v>
          </cell>
          <cell r="S68" t="str">
            <v>NaN</v>
          </cell>
          <cell r="T68">
            <v>3.1783858E-3</v>
          </cell>
          <cell r="U68">
            <v>2.7590697000000001E-3</v>
          </cell>
          <cell r="V68">
            <v>2.922806E-3</v>
          </cell>
          <cell r="W68">
            <v>2.0182598E-3</v>
          </cell>
          <cell r="X68">
            <v>1.7678152999999999E-3</v>
          </cell>
          <cell r="Y68">
            <v>1.0447856000000001E-3</v>
          </cell>
          <cell r="Z68">
            <v>3.2485659999999998E-4</v>
          </cell>
          <cell r="AA68" t="str">
            <v>NaN</v>
          </cell>
          <cell r="AB68" t="str">
            <v>NaN</v>
          </cell>
          <cell r="AC68" t="str">
            <v>NaN</v>
          </cell>
          <cell r="AD68" t="str">
            <v>NaN</v>
          </cell>
          <cell r="AE68" t="str">
            <v>NaN</v>
          </cell>
          <cell r="AF68" t="str">
            <v>NaN</v>
          </cell>
          <cell r="AG68" t="str">
            <v>NaN</v>
          </cell>
          <cell r="AH68" t="str">
            <v>NaN</v>
          </cell>
          <cell r="AI68" t="str">
            <v>NaN</v>
          </cell>
          <cell r="AJ68" t="str">
            <v>NaN</v>
          </cell>
        </row>
        <row r="69">
          <cell r="A69" t="str">
            <v>NaN</v>
          </cell>
          <cell r="B69" t="str">
            <v>NaN</v>
          </cell>
          <cell r="C69" t="str">
            <v>NaN</v>
          </cell>
          <cell r="D69" t="str">
            <v>NaN</v>
          </cell>
          <cell r="E69">
            <v>1.5724033999999999E-3</v>
          </cell>
          <cell r="F69">
            <v>1.7677998000000001E-3</v>
          </cell>
          <cell r="G69">
            <v>1.9354489999999999E-3</v>
          </cell>
          <cell r="H69">
            <v>1.7008844000000001E-3</v>
          </cell>
          <cell r="I69">
            <v>1.4152712999999999E-3</v>
          </cell>
          <cell r="J69">
            <v>1.3918901E-3</v>
          </cell>
          <cell r="K69">
            <v>1.2990602E-3</v>
          </cell>
          <cell r="L69">
            <v>8.9093484000000002E-4</v>
          </cell>
          <cell r="M69">
            <v>3.1725219999999998E-4</v>
          </cell>
          <cell r="N69">
            <v>1.18850685E-11</v>
          </cell>
          <cell r="O69" t="str">
            <v>NaN</v>
          </cell>
          <cell r="P69" t="str">
            <v>NaN</v>
          </cell>
          <cell r="Q69" t="str">
            <v>NaN</v>
          </cell>
          <cell r="R69" t="str">
            <v>NaN</v>
          </cell>
          <cell r="S69" t="str">
            <v>NaN</v>
          </cell>
          <cell r="T69" t="str">
            <v>NaN</v>
          </cell>
          <cell r="U69">
            <v>2.5299196E-3</v>
          </cell>
          <cell r="V69">
            <v>2.4895313999999998E-3</v>
          </cell>
          <cell r="W69">
            <v>1.5522076000000001E-3</v>
          </cell>
          <cell r="X69">
            <v>9.8732349999999997E-4</v>
          </cell>
          <cell r="Y69">
            <v>8.6649700000000004E-4</v>
          </cell>
          <cell r="Z69">
            <v>2.8809038000000001E-4</v>
          </cell>
          <cell r="AA69" t="str">
            <v>NaN</v>
          </cell>
          <cell r="AB69" t="str">
            <v>NaN</v>
          </cell>
          <cell r="AC69" t="str">
            <v>NaN</v>
          </cell>
          <cell r="AD69" t="str">
            <v>NaN</v>
          </cell>
          <cell r="AE69" t="str">
            <v>NaN</v>
          </cell>
          <cell r="AF69" t="str">
            <v>NaN</v>
          </cell>
          <cell r="AG69" t="str">
            <v>NaN</v>
          </cell>
          <cell r="AH69" t="str">
            <v>NaN</v>
          </cell>
          <cell r="AI69" t="str">
            <v>NaN</v>
          </cell>
          <cell r="AJ69" t="str">
            <v>NaN</v>
          </cell>
        </row>
        <row r="70">
          <cell r="A70" t="str">
            <v>NaN</v>
          </cell>
          <cell r="B70" t="str">
            <v>NaN</v>
          </cell>
          <cell r="C70" t="str">
            <v>NaN</v>
          </cell>
          <cell r="D70" t="str">
            <v>NaN</v>
          </cell>
          <cell r="E70">
            <v>1.1386089E-3</v>
          </cell>
          <cell r="F70">
            <v>1.0457520000000001E-3</v>
          </cell>
          <cell r="G70">
            <v>8.0922134999999995E-4</v>
          </cell>
          <cell r="H70">
            <v>7.4181164000000003E-4</v>
          </cell>
          <cell r="I70">
            <v>8.3915865999999997E-4</v>
          </cell>
          <cell r="J70">
            <v>1.6062647000000001E-3</v>
          </cell>
          <cell r="K70">
            <v>9.9744799999999995E-4</v>
          </cell>
          <cell r="L70">
            <v>4.6308885999999999E-4</v>
          </cell>
          <cell r="M70">
            <v>1.2643623E-11</v>
          </cell>
          <cell r="N70" t="str">
            <v>NaN</v>
          </cell>
          <cell r="O70" t="str">
            <v>NaN</v>
          </cell>
          <cell r="P70" t="str">
            <v>NaN</v>
          </cell>
          <cell r="Q70" t="str">
            <v>NaN</v>
          </cell>
          <cell r="R70" t="str">
            <v>NaN</v>
          </cell>
          <cell r="S70" t="str">
            <v>NaN</v>
          </cell>
          <cell r="T70" t="str">
            <v>NaN</v>
          </cell>
          <cell r="U70">
            <v>2.4983394999999998E-4</v>
          </cell>
          <cell r="V70">
            <v>3.7599425000000002E-4</v>
          </cell>
          <cell r="W70">
            <v>2.4439623999999999E-4</v>
          </cell>
          <cell r="X70">
            <v>2.2731018999999999E-4</v>
          </cell>
          <cell r="Y70">
            <v>2.4540442999999997E-4</v>
          </cell>
          <cell r="Z70" t="str">
            <v>NaN</v>
          </cell>
          <cell r="AA70" t="str">
            <v>NaN</v>
          </cell>
          <cell r="AB70" t="str">
            <v>NaN</v>
          </cell>
          <cell r="AC70" t="str">
            <v>NaN</v>
          </cell>
          <cell r="AD70" t="str">
            <v>NaN</v>
          </cell>
          <cell r="AE70" t="str">
            <v>NaN</v>
          </cell>
          <cell r="AF70" t="str">
            <v>NaN</v>
          </cell>
          <cell r="AG70" t="str">
            <v>NaN</v>
          </cell>
          <cell r="AH70" t="str">
            <v>NaN</v>
          </cell>
          <cell r="AI70" t="str">
            <v>NaN</v>
          </cell>
          <cell r="AJ70" t="str">
            <v>NaN</v>
          </cell>
        </row>
        <row r="71">
          <cell r="A71" t="str">
            <v>NaN</v>
          </cell>
          <cell r="B71" t="str">
            <v>NaN</v>
          </cell>
          <cell r="C71" t="str">
            <v>NaN</v>
          </cell>
          <cell r="D71" t="str">
            <v>NaN</v>
          </cell>
          <cell r="E71" t="str">
            <v>NaN</v>
          </cell>
          <cell r="F71" t="str">
            <v>NaN</v>
          </cell>
          <cell r="G71">
            <v>8.5397120000000004E-5</v>
          </cell>
          <cell r="H71">
            <v>9.1591450000000002E-5</v>
          </cell>
          <cell r="I71">
            <v>7.8790029999999998E-5</v>
          </cell>
          <cell r="J71">
            <v>3.2687103E-4</v>
          </cell>
          <cell r="K71">
            <v>3.1709220000000002E-11</v>
          </cell>
          <cell r="L71">
            <v>6.2256293999999997E-12</v>
          </cell>
          <cell r="M71" t="str">
            <v>NaN</v>
          </cell>
          <cell r="N71" t="str">
            <v>NaN</v>
          </cell>
          <cell r="O71" t="str">
            <v>NaN</v>
          </cell>
          <cell r="P71" t="str">
            <v>NaN</v>
          </cell>
          <cell r="Q71" t="str">
            <v>NaN</v>
          </cell>
          <cell r="R71" t="str">
            <v>NaN</v>
          </cell>
          <cell r="S71" t="str">
            <v>NaN</v>
          </cell>
          <cell r="T71" t="str">
            <v>NaN</v>
          </cell>
          <cell r="U71">
            <v>2.1277313999999999E-4</v>
          </cell>
          <cell r="V71">
            <v>2.6018918000000001E-4</v>
          </cell>
          <cell r="W71">
            <v>1.1201885E-4</v>
          </cell>
          <cell r="X71">
            <v>1.490606E-4</v>
          </cell>
          <cell r="Y71">
            <v>1.6060934E-4</v>
          </cell>
          <cell r="Z71">
            <v>2.5734496999999998E-4</v>
          </cell>
          <cell r="AA71" t="str">
            <v>NaN</v>
          </cell>
          <cell r="AB71" t="str">
            <v>NaN</v>
          </cell>
          <cell r="AC71" t="str">
            <v>NaN</v>
          </cell>
          <cell r="AD71" t="str">
            <v>NaN</v>
          </cell>
          <cell r="AE71" t="str">
            <v>NaN</v>
          </cell>
          <cell r="AF71" t="str">
            <v>NaN</v>
          </cell>
          <cell r="AG71" t="str">
            <v>NaN</v>
          </cell>
          <cell r="AH71" t="str">
            <v>NaN</v>
          </cell>
          <cell r="AI71" t="str">
            <v>NaN</v>
          </cell>
          <cell r="AJ71" t="str">
            <v>NaN</v>
          </cell>
        </row>
        <row r="72">
          <cell r="A72" t="str">
            <v>NaN</v>
          </cell>
          <cell r="B72" t="str">
            <v>NaN</v>
          </cell>
          <cell r="C72" t="str">
            <v>NaN</v>
          </cell>
          <cell r="D72" t="str">
            <v>NaN</v>
          </cell>
          <cell r="E72" t="str">
            <v>NaN</v>
          </cell>
          <cell r="F72" t="str">
            <v>NaN</v>
          </cell>
          <cell r="G72" t="str">
            <v>NaN</v>
          </cell>
          <cell r="H72" t="str">
            <v>NaN</v>
          </cell>
          <cell r="I72" t="str">
            <v>NaN</v>
          </cell>
          <cell r="J72">
            <v>5.8268533000000002E-12</v>
          </cell>
          <cell r="K72" t="str">
            <v>NaN</v>
          </cell>
          <cell r="L72" t="str">
            <v>NaN</v>
          </cell>
          <cell r="M72" t="str">
            <v>NaN</v>
          </cell>
          <cell r="N72" t="str">
            <v>NaN</v>
          </cell>
          <cell r="O72" t="str">
            <v>NaN</v>
          </cell>
          <cell r="P72" t="str">
            <v>NaN</v>
          </cell>
          <cell r="Q72" t="str">
            <v>NaN</v>
          </cell>
          <cell r="R72" t="str">
            <v>NaN</v>
          </cell>
          <cell r="S72" t="str">
            <v>NaN</v>
          </cell>
          <cell r="T72">
            <v>1.1599283E-11</v>
          </cell>
          <cell r="U72">
            <v>1.7406004000000001E-11</v>
          </cell>
          <cell r="V72" t="str">
            <v>NaN</v>
          </cell>
          <cell r="W72" t="str">
            <v>NaN</v>
          </cell>
          <cell r="X72">
            <v>2.8319626999999999E-12</v>
          </cell>
          <cell r="Y72">
            <v>6.8506892999999998E-12</v>
          </cell>
          <cell r="Z72">
            <v>7.8198899999999997E-12</v>
          </cell>
          <cell r="AA72">
            <v>9.0780439999999994E-12</v>
          </cell>
          <cell r="AB72">
            <v>8.1523370000000007E-12</v>
          </cell>
          <cell r="AC72" t="str">
            <v>NaN</v>
          </cell>
          <cell r="AD72" t="str">
            <v>NaN</v>
          </cell>
          <cell r="AE72" t="str">
            <v>NaN</v>
          </cell>
          <cell r="AF72" t="str">
            <v>NaN</v>
          </cell>
          <cell r="AG72" t="str">
            <v>NaN</v>
          </cell>
          <cell r="AH72" t="str">
            <v>NaN</v>
          </cell>
          <cell r="AI72" t="str">
            <v>NaN</v>
          </cell>
          <cell r="AJ72" t="str">
            <v>NaN</v>
          </cell>
        </row>
        <row r="73">
          <cell r="A73">
            <v>2.7576075000000002E-12</v>
          </cell>
          <cell r="B73">
            <v>2.7738810000000001E-12</v>
          </cell>
          <cell r="C73">
            <v>2.8017190000000001E-12</v>
          </cell>
          <cell r="D73">
            <v>2.7592097000000001E-12</v>
          </cell>
          <cell r="E73">
            <v>2.6539422E-12</v>
          </cell>
          <cell r="F73">
            <v>2.6043513999999999E-12</v>
          </cell>
          <cell r="G73">
            <v>2.5961913E-12</v>
          </cell>
          <cell r="H73">
            <v>2.5877959E-12</v>
          </cell>
          <cell r="I73">
            <v>2.5670292999999998E-12</v>
          </cell>
          <cell r="J73">
            <v>2.5466373999999999E-12</v>
          </cell>
          <cell r="K73">
            <v>2.5187110000000001E-12</v>
          </cell>
          <cell r="L73">
            <v>2.4971906000000001E-12</v>
          </cell>
          <cell r="M73">
            <v>2.4909636000000002E-12</v>
          </cell>
          <cell r="N73">
            <v>2.4866501999999998E-12</v>
          </cell>
          <cell r="O73">
            <v>2.5432085E-12</v>
          </cell>
          <cell r="P73">
            <v>2.6917570000000001E-12</v>
          </cell>
          <cell r="Q73">
            <v>2.8169058E-12</v>
          </cell>
          <cell r="R73">
            <v>2.8974422999999999E-12</v>
          </cell>
          <cell r="S73">
            <v>3.1506800000000001E-12</v>
          </cell>
          <cell r="T73">
            <v>3.2271964999999998E-12</v>
          </cell>
          <cell r="U73" t="str">
            <v>NaN</v>
          </cell>
          <cell r="V73" t="str">
            <v>NaN</v>
          </cell>
          <cell r="W73" t="str">
            <v>NaN</v>
          </cell>
          <cell r="X73" t="str">
            <v>NaN</v>
          </cell>
          <cell r="Y73">
            <v>3.1639497999999999E-12</v>
          </cell>
          <cell r="Z73">
            <v>4.1753909999999998E-12</v>
          </cell>
          <cell r="AA73">
            <v>4.0823051999999999E-12</v>
          </cell>
          <cell r="AB73">
            <v>3.9769399999999998E-12</v>
          </cell>
          <cell r="AC73">
            <v>3.6455525999999998E-12</v>
          </cell>
          <cell r="AD73">
            <v>3.347395E-12</v>
          </cell>
          <cell r="AE73">
            <v>3.6113553999999998E-12</v>
          </cell>
          <cell r="AF73">
            <v>3.4544620000000001E-12</v>
          </cell>
          <cell r="AG73">
            <v>3.2273749999999999E-12</v>
          </cell>
          <cell r="AH73">
            <v>3.5153937000000001E-12</v>
          </cell>
          <cell r="AI73">
            <v>3.5391963E-12</v>
          </cell>
          <cell r="AJ73">
            <v>2.9969516000000002E-12</v>
          </cell>
        </row>
        <row r="75">
          <cell r="A75" t="str">
            <v>NaN</v>
          </cell>
          <cell r="B75" t="str">
            <v>NaN</v>
          </cell>
          <cell r="C75" t="str">
            <v>NaN</v>
          </cell>
          <cell r="D75" t="str">
            <v>NaN</v>
          </cell>
          <cell r="E75" t="str">
            <v>NaN</v>
          </cell>
          <cell r="F75" t="str">
            <v>NaN</v>
          </cell>
          <cell r="G75" t="str">
            <v>NaN</v>
          </cell>
          <cell r="H75" t="str">
            <v>NaN</v>
          </cell>
          <cell r="I75" t="str">
            <v>NaN</v>
          </cell>
          <cell r="J75" t="str">
            <v>NaN</v>
          </cell>
          <cell r="K75" t="str">
            <v>NaN</v>
          </cell>
          <cell r="L75" t="str">
            <v>NaN</v>
          </cell>
          <cell r="M75" t="str">
            <v>NaN</v>
          </cell>
          <cell r="N75" t="str">
            <v>NaN</v>
          </cell>
          <cell r="O75" t="str">
            <v>NaN</v>
          </cell>
          <cell r="P75" t="str">
            <v>NaN</v>
          </cell>
          <cell r="Q75" t="str">
            <v>NaN</v>
          </cell>
          <cell r="R75" t="str">
            <v>NaN</v>
          </cell>
          <cell r="S75" t="str">
            <v>NaN</v>
          </cell>
          <cell r="T75" t="str">
            <v>NaN</v>
          </cell>
          <cell r="U75" t="str">
            <v>NaN</v>
          </cell>
          <cell r="V75" t="str">
            <v>NaN</v>
          </cell>
          <cell r="W75" t="str">
            <v>NaN</v>
          </cell>
          <cell r="X75" t="str">
            <v>NaN</v>
          </cell>
          <cell r="Y75" t="str">
            <v>NaN</v>
          </cell>
          <cell r="Z75" t="str">
            <v>NaN</v>
          </cell>
          <cell r="AA75" t="str">
            <v>NaN</v>
          </cell>
          <cell r="AB75" t="str">
            <v>NaN</v>
          </cell>
          <cell r="AC75" t="str">
            <v>NaN</v>
          </cell>
          <cell r="AD75" t="str">
            <v>NaN</v>
          </cell>
          <cell r="AE75" t="str">
            <v>NaN</v>
          </cell>
          <cell r="AF75" t="str">
            <v>NaN</v>
          </cell>
          <cell r="AG75" t="str">
            <v>NaN</v>
          </cell>
          <cell r="AH75" t="str">
            <v>NaN</v>
          </cell>
          <cell r="AI75" t="str">
            <v>NaN</v>
          </cell>
          <cell r="AJ75" t="str">
            <v>NaN</v>
          </cell>
        </row>
        <row r="76">
          <cell r="A76" t="str">
            <v>NaN</v>
          </cell>
          <cell r="B76">
            <v>4.4395362E-10</v>
          </cell>
          <cell r="C76">
            <v>4.0335880000000002E-10</v>
          </cell>
          <cell r="D76">
            <v>3.1331004E-10</v>
          </cell>
          <cell r="E76">
            <v>1.8057268E-10</v>
          </cell>
          <cell r="F76">
            <v>1.4740648000000001E-9</v>
          </cell>
          <cell r="G76">
            <v>1.440765E-9</v>
          </cell>
          <cell r="H76">
            <v>1.0527212E-10</v>
          </cell>
          <cell r="I76">
            <v>1.5514791999999999E-10</v>
          </cell>
          <cell r="J76">
            <v>3.2913727E-10</v>
          </cell>
          <cell r="K76">
            <v>1.6759027E-10</v>
          </cell>
          <cell r="L76">
            <v>3.3223482000000002E-10</v>
          </cell>
          <cell r="M76">
            <v>3.2040237000000001E-10</v>
          </cell>
          <cell r="N76">
            <v>3.1783315E-10</v>
          </cell>
          <cell r="O76">
            <v>1.7615019999999999E-10</v>
          </cell>
          <cell r="P76">
            <v>1.5448343999999999E-10</v>
          </cell>
          <cell r="Q76">
            <v>9.7054080000000009E-10</v>
          </cell>
          <cell r="R76">
            <v>9.6323939999999996E-11</v>
          </cell>
          <cell r="S76">
            <v>1.0088516E-10</v>
          </cell>
          <cell r="T76">
            <v>1.9883112E-10</v>
          </cell>
          <cell r="U76">
            <v>1.7043232999999999E-10</v>
          </cell>
          <cell r="V76">
            <v>2.8925522999999999E-10</v>
          </cell>
          <cell r="W76">
            <v>2.0327579000000001E-10</v>
          </cell>
          <cell r="X76">
            <v>2.9107782999999999E-10</v>
          </cell>
          <cell r="Y76">
            <v>2.9349889999999998E-10</v>
          </cell>
          <cell r="Z76">
            <v>3.3575003999999998E-10</v>
          </cell>
          <cell r="AA76">
            <v>3.5025860000000001E-10</v>
          </cell>
          <cell r="AB76">
            <v>3.7283542999999999E-10</v>
          </cell>
          <cell r="AC76">
            <v>4.1073244999999999E-10</v>
          </cell>
          <cell r="AD76">
            <v>4.6468073999999998E-10</v>
          </cell>
          <cell r="AE76">
            <v>4.6273935E-10</v>
          </cell>
          <cell r="AF76">
            <v>5.4729619999999999E-10</v>
          </cell>
          <cell r="AG76">
            <v>1.6475008999999999E-10</v>
          </cell>
          <cell r="AH76">
            <v>2.2119342E-10</v>
          </cell>
          <cell r="AI76">
            <v>3.9335793000000001E-10</v>
          </cell>
          <cell r="AJ76" t="str">
            <v>NaN</v>
          </cell>
        </row>
        <row r="77">
          <cell r="A77">
            <v>4.5538289999999997E-3</v>
          </cell>
          <cell r="B77">
            <v>6.976444E-3</v>
          </cell>
          <cell r="C77">
            <v>2.1060316000000002E-3</v>
          </cell>
          <cell r="D77">
            <v>2.5936428E-3</v>
          </cell>
          <cell r="E77">
            <v>1.6179809000000001E-3</v>
          </cell>
          <cell r="F77">
            <v>6.5663484000000001E-9</v>
          </cell>
          <cell r="G77">
            <v>4.8745603000000003E-9</v>
          </cell>
          <cell r="H77">
            <v>2.9536648999999998E-9</v>
          </cell>
          <cell r="I77">
            <v>3.4044242999999998E-9</v>
          </cell>
          <cell r="J77">
            <v>5.5112727999999998E-9</v>
          </cell>
          <cell r="K77">
            <v>5.3093600000000004E-9</v>
          </cell>
          <cell r="L77">
            <v>5.4493533999999998E-9</v>
          </cell>
          <cell r="M77">
            <v>4.4532341999999996E-9</v>
          </cell>
          <cell r="N77">
            <v>4.7675809999999997E-9</v>
          </cell>
          <cell r="O77">
            <v>5.2849244999999998E-9</v>
          </cell>
          <cell r="P77">
            <v>5.1765125999999999E-9</v>
          </cell>
          <cell r="Q77">
            <v>4.8756249999999997E-9</v>
          </cell>
          <cell r="R77">
            <v>3.3789062999999999E-9</v>
          </cell>
          <cell r="S77">
            <v>3.2012948000000001E-9</v>
          </cell>
          <cell r="T77">
            <v>7.3049192999999998E-9</v>
          </cell>
          <cell r="U77">
            <v>3.1398406E-9</v>
          </cell>
          <cell r="V77">
            <v>1.4936604999999999E-9</v>
          </cell>
          <cell r="W77">
            <v>3.0327240000000001E-3</v>
          </cell>
          <cell r="X77">
            <v>1.2120280000000001E-2</v>
          </cell>
          <cell r="Y77">
            <v>1.2296586999999999E-2</v>
          </cell>
          <cell r="Z77">
            <v>1.1410445999999999E-2</v>
          </cell>
          <cell r="AA77">
            <v>1.1689598000000001E-2</v>
          </cell>
          <cell r="AB77">
            <v>1.1774776000000001E-2</v>
          </cell>
          <cell r="AC77">
            <v>2.6896491999999999E-9</v>
          </cell>
          <cell r="AD77">
            <v>2.1383487999999998E-3</v>
          </cell>
          <cell r="AE77">
            <v>8.1516290000000005E-3</v>
          </cell>
          <cell r="AF77">
            <v>2.557676E-3</v>
          </cell>
          <cell r="AG77">
            <v>1.2090561E-2</v>
          </cell>
          <cell r="AH77">
            <v>1.2645534E-2</v>
          </cell>
          <cell r="AI77">
            <v>4.0742755000000002E-3</v>
          </cell>
          <cell r="AJ77">
            <v>1.7808073E-3</v>
          </cell>
        </row>
        <row r="78">
          <cell r="A78">
            <v>1.1210101E-2</v>
          </cell>
          <cell r="B78">
            <v>1.1166766E-2</v>
          </cell>
          <cell r="C78">
            <v>1.0997577E-2</v>
          </cell>
          <cell r="D78">
            <v>1.0799957000000001E-2</v>
          </cell>
          <cell r="E78">
            <v>1.0554444E-2</v>
          </cell>
          <cell r="F78">
            <v>1.0775013999999999E-2</v>
          </cell>
          <cell r="G78">
            <v>1.1431340999999999E-2</v>
          </cell>
          <cell r="H78">
            <v>1.1463889999999999E-2</v>
          </cell>
          <cell r="I78">
            <v>1.1219068E-2</v>
          </cell>
          <cell r="J78">
            <v>1.0911993E-2</v>
          </cell>
          <cell r="K78">
            <v>1.06945215E-2</v>
          </cell>
          <cell r="L78">
            <v>1.0567942E-2</v>
          </cell>
          <cell r="M78">
            <v>1.0663178000000001E-2</v>
          </cell>
          <cell r="N78">
            <v>1.071424E-2</v>
          </cell>
          <cell r="O78">
            <v>1.0725461E-2</v>
          </cell>
          <cell r="P78">
            <v>1.0663137E-2</v>
          </cell>
          <cell r="Q78">
            <v>1.0692452E-2</v>
          </cell>
          <cell r="R78">
            <v>1.1005895999999999E-2</v>
          </cell>
          <cell r="S78">
            <v>1.0718401000000001E-2</v>
          </cell>
          <cell r="T78">
            <v>1.0945675E-2</v>
          </cell>
          <cell r="U78">
            <v>1.1527170999999999E-2</v>
          </cell>
          <cell r="V78">
            <v>1.1054568000000001E-2</v>
          </cell>
          <cell r="W78">
            <v>1.12204105E-2</v>
          </cell>
          <cell r="X78">
            <v>1.1506707E-2</v>
          </cell>
          <cell r="Y78">
            <v>1.1675247E-2</v>
          </cell>
          <cell r="Z78">
            <v>1.1807297E-2</v>
          </cell>
          <cell r="AA78">
            <v>1.1937654000000001E-2</v>
          </cell>
          <cell r="AB78">
            <v>1.2587799E-2</v>
          </cell>
          <cell r="AC78">
            <v>1.2517511E-2</v>
          </cell>
          <cell r="AD78">
            <v>1.22654615E-2</v>
          </cell>
          <cell r="AE78">
            <v>1.1754762E-2</v>
          </cell>
          <cell r="AF78">
            <v>1.1616707E-2</v>
          </cell>
          <cell r="AG78">
            <v>1.1528646E-2</v>
          </cell>
          <cell r="AH78">
            <v>1.1633256999999999E-2</v>
          </cell>
          <cell r="AI78">
            <v>1.1374828999999999E-2</v>
          </cell>
          <cell r="AJ78">
            <v>1.1111496E-2</v>
          </cell>
        </row>
        <row r="79">
          <cell r="A79">
            <v>1.0827978E-2</v>
          </cell>
          <cell r="B79">
            <v>1.0680621E-2</v>
          </cell>
          <cell r="C79">
            <v>1.0442239000000001E-2</v>
          </cell>
          <cell r="D79">
            <v>1.0315039999999999E-2</v>
          </cell>
          <cell r="E79">
            <v>1.0103332E-2</v>
          </cell>
          <cell r="F79">
            <v>9.844429E-3</v>
          </cell>
          <cell r="G79">
            <v>9.7999469999999998E-3</v>
          </cell>
          <cell r="H79">
            <v>9.8209339999999999E-3</v>
          </cell>
          <cell r="I79">
            <v>1.0074280999999999E-2</v>
          </cell>
          <cell r="J79">
            <v>1.0052991000000001E-2</v>
          </cell>
          <cell r="K79">
            <v>9.9635750000000006E-3</v>
          </cell>
          <cell r="L79">
            <v>9.8457495000000006E-3</v>
          </cell>
          <cell r="M79">
            <v>9.8277899999999994E-3</v>
          </cell>
          <cell r="N79">
            <v>9.8462870000000004E-3</v>
          </cell>
          <cell r="O79">
            <v>9.8401319999999997E-3</v>
          </cell>
          <cell r="P79">
            <v>9.7841530000000003E-3</v>
          </cell>
          <cell r="Q79">
            <v>9.7234539999999994E-3</v>
          </cell>
          <cell r="R79">
            <v>9.6012279999999998E-3</v>
          </cell>
          <cell r="S79">
            <v>8.7010525000000005E-3</v>
          </cell>
          <cell r="T79" t="str">
            <v>NaN</v>
          </cell>
          <cell r="U79">
            <v>1.0489894E-2</v>
          </cell>
          <cell r="V79">
            <v>1.0666907999999999E-2</v>
          </cell>
          <cell r="W79">
            <v>1.0879678E-2</v>
          </cell>
          <cell r="X79">
            <v>1.0907073999999999E-2</v>
          </cell>
          <cell r="Y79">
            <v>1.0986796E-2</v>
          </cell>
          <cell r="Z79">
            <v>1.1034195E-2</v>
          </cell>
          <cell r="AA79">
            <v>1.1101837E-2</v>
          </cell>
          <cell r="AB79">
            <v>1.1049427000000001E-2</v>
          </cell>
          <cell r="AC79">
            <v>1.0992445999999999E-2</v>
          </cell>
          <cell r="AD79">
            <v>1.1100446E-2</v>
          </cell>
          <cell r="AE79">
            <v>1.1210573999999999E-2</v>
          </cell>
          <cell r="AF79">
            <v>1.1065734000000001E-2</v>
          </cell>
          <cell r="AG79">
            <v>1.0912429E-2</v>
          </cell>
          <cell r="AH79">
            <v>1.1007408E-2</v>
          </cell>
          <cell r="AI79">
            <v>1.0889986500000001E-2</v>
          </cell>
          <cell r="AJ79">
            <v>1.0877187999999999E-2</v>
          </cell>
        </row>
        <row r="80">
          <cell r="A80">
            <v>1.0427064E-2</v>
          </cell>
          <cell r="B80">
            <v>1.0168285000000001E-2</v>
          </cell>
          <cell r="C80">
            <v>9.7629259999999999E-3</v>
          </cell>
          <cell r="D80">
            <v>9.5386389999999998E-3</v>
          </cell>
          <cell r="E80">
            <v>8.6965529999999992E-3</v>
          </cell>
          <cell r="F80">
            <v>5.8066243999999999E-3</v>
          </cell>
          <cell r="G80">
            <v>4.0976983E-3</v>
          </cell>
          <cell r="H80">
            <v>2.5387264E-3</v>
          </cell>
          <cell r="I80">
            <v>3.8131863999999998E-3</v>
          </cell>
          <cell r="J80">
            <v>4.7503946999999996E-3</v>
          </cell>
          <cell r="K80">
            <v>5.4928455999999999E-3</v>
          </cell>
          <cell r="L80">
            <v>5.8225417000000003E-3</v>
          </cell>
          <cell r="M80">
            <v>6.3044014000000004E-3</v>
          </cell>
          <cell r="N80">
            <v>6.7947980000000003E-3</v>
          </cell>
          <cell r="O80">
            <v>7.1250265000000002E-3</v>
          </cell>
          <cell r="P80">
            <v>7.1596712999999999E-3</v>
          </cell>
          <cell r="Q80">
            <v>7.2619060000000003E-3</v>
          </cell>
          <cell r="R80">
            <v>6.5324179999999999E-3</v>
          </cell>
          <cell r="S80">
            <v>5.4868775999999996E-3</v>
          </cell>
          <cell r="T80" t="str">
            <v>NaN</v>
          </cell>
          <cell r="U80">
            <v>9.9511440000000003E-3</v>
          </cell>
          <cell r="V80">
            <v>1.0268673000000001E-2</v>
          </cell>
          <cell r="W80">
            <v>1.0419902999999999E-2</v>
          </cell>
          <cell r="X80">
            <v>1.0438421999999999E-2</v>
          </cell>
          <cell r="Y80">
            <v>1.0543284E-2</v>
          </cell>
          <cell r="Z80">
            <v>1.0635584E-2</v>
          </cell>
          <cell r="AA80">
            <v>1.0663552E-2</v>
          </cell>
          <cell r="AB80">
            <v>1.0600959E-2</v>
          </cell>
          <cell r="AC80">
            <v>1.0388098E-2</v>
          </cell>
          <cell r="AD80">
            <v>1.0469044E-2</v>
          </cell>
          <cell r="AE80">
            <v>1.0713976E-2</v>
          </cell>
          <cell r="AF80">
            <v>1.0800453E-2</v>
          </cell>
          <cell r="AG80">
            <v>1.031255E-2</v>
          </cell>
          <cell r="AH80">
            <v>1.0588047999999999E-2</v>
          </cell>
          <cell r="AI80">
            <v>1.0585251E-2</v>
          </cell>
          <cell r="AJ80">
            <v>1.0588894999999999E-2</v>
          </cell>
        </row>
        <row r="81">
          <cell r="A81">
            <v>9.1265540000000003E-3</v>
          </cell>
          <cell r="B81">
            <v>7.5792120000000001E-3</v>
          </cell>
          <cell r="C81">
            <v>4.3672429999999998E-3</v>
          </cell>
          <cell r="D81">
            <v>2.2303196999999999E-3</v>
          </cell>
          <cell r="E81">
            <v>1.2692549999999999E-3</v>
          </cell>
          <cell r="F81">
            <v>1.0179677000000001E-3</v>
          </cell>
          <cell r="G81">
            <v>4.3673349999999998E-4</v>
          </cell>
          <cell r="H81">
            <v>6.8698160000000002E-4</v>
          </cell>
          <cell r="I81">
            <v>7.4649153999999996E-4</v>
          </cell>
          <cell r="J81">
            <v>8.7240397000000003E-4</v>
          </cell>
          <cell r="K81">
            <v>1.0136876999999999E-3</v>
          </cell>
          <cell r="L81">
            <v>1.0993922000000001E-3</v>
          </cell>
          <cell r="M81">
            <v>1.2470775E-3</v>
          </cell>
          <cell r="N81">
            <v>1.4513318E-3</v>
          </cell>
          <cell r="O81">
            <v>1.6792236000000001E-3</v>
          </cell>
          <cell r="P81">
            <v>1.7749771000000001E-3</v>
          </cell>
          <cell r="Q81">
            <v>1.9251009E-3</v>
          </cell>
          <cell r="R81">
            <v>1.5012567999999999E-3</v>
          </cell>
          <cell r="S81">
            <v>5.8962765999999998E-4</v>
          </cell>
          <cell r="T81" t="str">
            <v>NaN</v>
          </cell>
          <cell r="U81">
            <v>3.1134582E-3</v>
          </cell>
          <cell r="V81">
            <v>4.0731066999999998E-3</v>
          </cell>
          <cell r="W81">
            <v>5.1360955E-3</v>
          </cell>
          <cell r="X81">
            <v>5.9207071999999999E-3</v>
          </cell>
          <cell r="Y81">
            <v>6.2085682999999999E-3</v>
          </cell>
          <cell r="Z81">
            <v>6.3179960000000002E-3</v>
          </cell>
          <cell r="AA81">
            <v>6.4398403999999998E-3</v>
          </cell>
          <cell r="AB81">
            <v>6.8140183999999999E-3</v>
          </cell>
          <cell r="AC81">
            <v>6.9731013000000003E-3</v>
          </cell>
          <cell r="AD81">
            <v>8.2219240000000002E-3</v>
          </cell>
          <cell r="AE81">
            <v>8.7245680000000003E-3</v>
          </cell>
          <cell r="AF81">
            <v>9.7392840000000008E-3</v>
          </cell>
          <cell r="AG81">
            <v>9.5578950000000003E-3</v>
          </cell>
          <cell r="AH81">
            <v>9.7219839999999995E-3</v>
          </cell>
          <cell r="AI81">
            <v>9.8656030000000006E-3</v>
          </cell>
          <cell r="AJ81">
            <v>9.7352099999999994E-3</v>
          </cell>
        </row>
        <row r="82">
          <cell r="A82">
            <v>2.4715850000000001E-3</v>
          </cell>
          <cell r="B82">
            <v>1.0301125000000001E-3</v>
          </cell>
          <cell r="C82">
            <v>2.6311882999999999E-11</v>
          </cell>
          <cell r="D82">
            <v>1.1308078E-11</v>
          </cell>
          <cell r="E82" t="str">
            <v>NaN</v>
          </cell>
          <cell r="F82">
            <v>1.6793851000000001E-3</v>
          </cell>
          <cell r="G82">
            <v>1.7188281000000001E-4</v>
          </cell>
          <cell r="H82">
            <v>2.0960057999999999E-11</v>
          </cell>
          <cell r="I82">
            <v>2.1941984999999999E-11</v>
          </cell>
          <cell r="J82">
            <v>2.1249698000000001E-11</v>
          </cell>
          <cell r="K82">
            <v>2.3607987000000001E-11</v>
          </cell>
          <cell r="L82">
            <v>2.0203784999999999E-11</v>
          </cell>
          <cell r="M82">
            <v>1.5747214000000001E-11</v>
          </cell>
          <cell r="N82">
            <v>1.5665285000000001E-11</v>
          </cell>
          <cell r="O82">
            <v>1.856331E-11</v>
          </cell>
          <cell r="P82">
            <v>2.1705685999999999E-11</v>
          </cell>
          <cell r="Q82">
            <v>2.4000240000000001E-11</v>
          </cell>
          <cell r="R82">
            <v>1.1398804E-11</v>
          </cell>
          <cell r="S82">
            <v>7.1340785000000002E-12</v>
          </cell>
          <cell r="T82" t="str">
            <v>NaN</v>
          </cell>
          <cell r="U82">
            <v>3.7733227999999998E-3</v>
          </cell>
          <cell r="V82">
            <v>7.3376693999999999E-4</v>
          </cell>
          <cell r="W82">
            <v>9.4306667000000003E-4</v>
          </cell>
          <cell r="X82">
            <v>1.4295080999999999E-3</v>
          </cell>
          <cell r="Y82">
            <v>1.5973317E-3</v>
          </cell>
          <cell r="Z82">
            <v>1.4979511E-3</v>
          </cell>
          <cell r="AA82">
            <v>1.3418007E-3</v>
          </cell>
          <cell r="AB82">
            <v>1.8049705999999999E-3</v>
          </cell>
          <cell r="AC82">
            <v>4.3081934999999998E-3</v>
          </cell>
          <cell r="AD82">
            <v>7.7293969999999996E-4</v>
          </cell>
          <cell r="AE82">
            <v>1.3317323E-4</v>
          </cell>
          <cell r="AF82">
            <v>1.3258769E-3</v>
          </cell>
          <cell r="AG82">
            <v>2.7607806999999998E-3</v>
          </cell>
          <cell r="AH82">
            <v>3.7902913E-3</v>
          </cell>
          <cell r="AI82">
            <v>4.3404684000000002E-3</v>
          </cell>
          <cell r="AJ82">
            <v>3.8939513999999998E-3</v>
          </cell>
        </row>
        <row r="83">
          <cell r="A83">
            <v>1.1499198E-11</v>
          </cell>
          <cell r="B83">
            <v>6.5409410000000004E-12</v>
          </cell>
          <cell r="C83">
            <v>3.7199450000000001E-12</v>
          </cell>
          <cell r="D83" t="str">
            <v>NaN</v>
          </cell>
          <cell r="E83" t="str">
            <v>NaN</v>
          </cell>
          <cell r="F83">
            <v>5.7482699999999998E-4</v>
          </cell>
          <cell r="G83">
            <v>5.6692760000000004E-12</v>
          </cell>
          <cell r="H83">
            <v>4.2104666000000004E-12</v>
          </cell>
          <cell r="I83">
            <v>3.4653409E-12</v>
          </cell>
          <cell r="J83">
            <v>2.6642990000000001E-12</v>
          </cell>
          <cell r="K83">
            <v>2.1537527000000001E-12</v>
          </cell>
          <cell r="L83">
            <v>2.0830710000000001E-12</v>
          </cell>
          <cell r="M83">
            <v>2.3293318E-12</v>
          </cell>
          <cell r="N83">
            <v>2.7825082000000002E-12</v>
          </cell>
          <cell r="O83">
            <v>3.0906091000000002E-12</v>
          </cell>
          <cell r="P83">
            <v>3.1886851999999999E-12</v>
          </cell>
          <cell r="Q83">
            <v>2.8191864999999998E-12</v>
          </cell>
          <cell r="R83">
            <v>3.2006229999999999E-12</v>
          </cell>
          <cell r="S83">
            <v>4.3662808000000003E-12</v>
          </cell>
          <cell r="T83" t="str">
            <v>NaN</v>
          </cell>
          <cell r="U83" t="str">
            <v>NaN</v>
          </cell>
          <cell r="V83">
            <v>1.6575323000000001E-11</v>
          </cell>
          <cell r="W83">
            <v>8.7673529999999995E-12</v>
          </cell>
          <cell r="X83">
            <v>1.4688407999999998E-11</v>
          </cell>
          <cell r="Y83">
            <v>2.1692594E-11</v>
          </cell>
          <cell r="Z83">
            <v>1.0317939000000001E-11</v>
          </cell>
          <cell r="AA83">
            <v>5.4332845000000002E-12</v>
          </cell>
          <cell r="AB83">
            <v>3.3265452999999997E-11</v>
          </cell>
          <cell r="AC83" t="str">
            <v>NaN</v>
          </cell>
          <cell r="AD83">
            <v>3.3161973E-11</v>
          </cell>
          <cell r="AE83">
            <v>5.8991070000000002E-12</v>
          </cell>
          <cell r="AF83">
            <v>3.6873447000000002E-12</v>
          </cell>
          <cell r="AG83">
            <v>3.4097547E-12</v>
          </cell>
          <cell r="AH83">
            <v>8.0917110000000002E-12</v>
          </cell>
          <cell r="AI83">
            <v>2.1175158999999999E-11</v>
          </cell>
          <cell r="AJ83">
            <v>1.0360381000000001E-11</v>
          </cell>
        </row>
        <row r="84">
          <cell r="A84">
            <v>4.5945990000000001E-12</v>
          </cell>
          <cell r="B84">
            <v>4.5351127E-12</v>
          </cell>
          <cell r="C84" t="str">
            <v>NaN</v>
          </cell>
          <cell r="D84" t="str">
            <v>NaN</v>
          </cell>
          <cell r="E84" t="str">
            <v>NaN</v>
          </cell>
          <cell r="F84">
            <v>3.8098153000000003E-11</v>
          </cell>
          <cell r="G84">
            <v>4.4035114000000001E-12</v>
          </cell>
          <cell r="H84">
            <v>3.9534287000000001E-12</v>
          </cell>
          <cell r="I84">
            <v>3.4771797000000002E-12</v>
          </cell>
          <cell r="J84">
            <v>2.8299353000000001E-12</v>
          </cell>
          <cell r="K84">
            <v>2.4171143E-12</v>
          </cell>
          <cell r="L84">
            <v>2.0740895999999999E-12</v>
          </cell>
          <cell r="M84">
            <v>1.9457219999999999E-12</v>
          </cell>
          <cell r="N84">
            <v>1.9747825E-12</v>
          </cell>
          <cell r="O84">
            <v>1.9881339999999998E-12</v>
          </cell>
          <cell r="P84">
            <v>2.0245984E-12</v>
          </cell>
          <cell r="Q84">
            <v>2.1395442E-12</v>
          </cell>
          <cell r="R84">
            <v>2.5776713999999999E-12</v>
          </cell>
          <cell r="S84">
            <v>3.2120329000000001E-12</v>
          </cell>
          <cell r="T84" t="str">
            <v>NaN</v>
          </cell>
          <cell r="U84" t="str">
            <v>NaN</v>
          </cell>
          <cell r="V84">
            <v>7.7183090000000002E-5</v>
          </cell>
          <cell r="W84">
            <v>5.9226410000000001E-12</v>
          </cell>
          <cell r="X84">
            <v>2.7652444000000002E-12</v>
          </cell>
          <cell r="Y84">
            <v>2.677601E-12</v>
          </cell>
          <cell r="Z84">
            <v>2.9255508999999999E-12</v>
          </cell>
          <cell r="AA84">
            <v>5.5687779999999997E-12</v>
          </cell>
          <cell r="AB84">
            <v>3.5920732000000002E-7</v>
          </cell>
          <cell r="AC84" t="str">
            <v>NaN</v>
          </cell>
          <cell r="AD84">
            <v>1.7008107000000001E-11</v>
          </cell>
          <cell r="AE84">
            <v>8.4094240000000002E-12</v>
          </cell>
          <cell r="AF84">
            <v>5.2534180000000001E-12</v>
          </cell>
          <cell r="AG84">
            <v>4.3005919999999999E-12</v>
          </cell>
          <cell r="AH84">
            <v>4.0439319999999997E-12</v>
          </cell>
          <cell r="AI84">
            <v>4.2590766000000001E-12</v>
          </cell>
          <cell r="AJ84">
            <v>4.0077242999999999E-12</v>
          </cell>
        </row>
        <row r="85">
          <cell r="A85">
            <v>3.5606773999999998E-12</v>
          </cell>
          <cell r="B85">
            <v>3.3228407E-12</v>
          </cell>
          <cell r="C85" t="str">
            <v>NaN</v>
          </cell>
          <cell r="D85" t="str">
            <v>NaN</v>
          </cell>
          <cell r="E85" t="str">
            <v>NaN</v>
          </cell>
          <cell r="F85">
            <v>2.1522438999999999E-5</v>
          </cell>
          <cell r="G85">
            <v>3.6129747E-12</v>
          </cell>
          <cell r="H85">
            <v>2.9533689000000001E-12</v>
          </cell>
          <cell r="I85">
            <v>2.7044868000000001E-12</v>
          </cell>
          <cell r="J85">
            <v>2.4802738000000001E-12</v>
          </cell>
          <cell r="K85">
            <v>2.3729475000000001E-12</v>
          </cell>
          <cell r="L85">
            <v>2.0498723999999998E-12</v>
          </cell>
          <cell r="M85">
            <v>1.9332551999999998E-12</v>
          </cell>
          <cell r="N85">
            <v>1.9053556000000002E-12</v>
          </cell>
          <cell r="O85">
            <v>1.9691819999999998E-12</v>
          </cell>
          <cell r="P85">
            <v>2.0937989E-12</v>
          </cell>
          <cell r="Q85">
            <v>2.2755930000000001E-12</v>
          </cell>
          <cell r="R85">
            <v>2.4212297E-12</v>
          </cell>
          <cell r="S85">
            <v>2.5197139999999999E-12</v>
          </cell>
          <cell r="T85" t="str">
            <v>NaN</v>
          </cell>
          <cell r="U85" t="str">
            <v>NaN</v>
          </cell>
          <cell r="V85">
            <v>7.5411619999999995E-4</v>
          </cell>
          <cell r="W85">
            <v>6.1611990000000003E-12</v>
          </cell>
          <cell r="X85">
            <v>2.6349898999999998E-12</v>
          </cell>
          <cell r="Y85">
            <v>2.6797402999999998E-12</v>
          </cell>
          <cell r="Z85">
            <v>3.5272177999999999E-12</v>
          </cell>
          <cell r="AA85">
            <v>7.0686832999999996E-12</v>
          </cell>
          <cell r="AB85">
            <v>5.1903968000000002E-5</v>
          </cell>
          <cell r="AC85" t="str">
            <v>NaN</v>
          </cell>
          <cell r="AD85">
            <v>1.4884802000000001E-5</v>
          </cell>
          <cell r="AE85">
            <v>8.6055685000000008E-12</v>
          </cell>
          <cell r="AF85">
            <v>4.3303909999999999E-12</v>
          </cell>
          <cell r="AG85">
            <v>4.2542414999999999E-12</v>
          </cell>
          <cell r="AH85">
            <v>4.140251E-12</v>
          </cell>
          <cell r="AI85">
            <v>4.2476655999999997E-12</v>
          </cell>
          <cell r="AJ85">
            <v>4.0116815999999998E-12</v>
          </cell>
        </row>
        <row r="86">
          <cell r="A86">
            <v>4.0299170000000001E-12</v>
          </cell>
          <cell r="B86">
            <v>3.1442446000000002E-12</v>
          </cell>
          <cell r="C86" t="str">
            <v>NaN</v>
          </cell>
          <cell r="D86" t="str">
            <v>NaN</v>
          </cell>
          <cell r="E86" t="str">
            <v>NaN</v>
          </cell>
          <cell r="F86">
            <v>1.0292571E-11</v>
          </cell>
          <cell r="G86">
            <v>3.2253954000000001E-12</v>
          </cell>
          <cell r="H86">
            <v>2.3722032999999998E-12</v>
          </cell>
          <cell r="I86">
            <v>1.9382599999999999E-12</v>
          </cell>
          <cell r="J86">
            <v>1.8757230000000001E-12</v>
          </cell>
          <cell r="K86">
            <v>1.9755998000000001E-12</v>
          </cell>
          <cell r="L86">
            <v>1.9403910000000001E-12</v>
          </cell>
          <cell r="M86">
            <v>1.8878339999999999E-12</v>
          </cell>
          <cell r="N86">
            <v>1.9477125999999999E-12</v>
          </cell>
          <cell r="O86">
            <v>2.1083699999999998E-12</v>
          </cell>
          <cell r="P86">
            <v>2.2305447000000002E-12</v>
          </cell>
          <cell r="Q86">
            <v>2.3494590000000002E-12</v>
          </cell>
          <cell r="R86">
            <v>2.4030018E-12</v>
          </cell>
          <cell r="S86">
            <v>2.2789058E-12</v>
          </cell>
          <cell r="T86" t="str">
            <v>NaN</v>
          </cell>
          <cell r="U86" t="str">
            <v>NaN</v>
          </cell>
          <cell r="V86" t="str">
            <v>NaN</v>
          </cell>
          <cell r="W86">
            <v>4.1803145000000002E-12</v>
          </cell>
          <cell r="X86">
            <v>3.0901275000000001E-12</v>
          </cell>
          <cell r="Y86">
            <v>2.9528967999999998E-12</v>
          </cell>
          <cell r="Z86">
            <v>3.7117167E-12</v>
          </cell>
          <cell r="AA86">
            <v>7.7083389999999993E-12</v>
          </cell>
          <cell r="AB86" t="str">
            <v>NaN</v>
          </cell>
          <cell r="AC86" t="str">
            <v>NaN</v>
          </cell>
          <cell r="AD86">
            <v>5.0109350000000004E-4</v>
          </cell>
          <cell r="AE86">
            <v>6.4810090000000004E-5</v>
          </cell>
          <cell r="AF86">
            <v>4.4945049999999999E-12</v>
          </cell>
          <cell r="AG86">
            <v>4.4602620000000002E-12</v>
          </cell>
          <cell r="AH86">
            <v>4.8515353999999999E-12</v>
          </cell>
          <cell r="AI86">
            <v>5.1530920000000002E-12</v>
          </cell>
          <cell r="AJ86">
            <v>4.8895006999999997E-12</v>
          </cell>
        </row>
        <row r="87">
          <cell r="A87">
            <v>6.0488736000000003E-12</v>
          </cell>
          <cell r="B87">
            <v>4.2036903E-12</v>
          </cell>
          <cell r="C87" t="str">
            <v>NaN</v>
          </cell>
          <cell r="D87" t="str">
            <v>NaN</v>
          </cell>
          <cell r="E87">
            <v>1.1979502999999999E-11</v>
          </cell>
          <cell r="F87">
            <v>2.3352657999999998E-11</v>
          </cell>
          <cell r="G87">
            <v>3.4491578000000002E-12</v>
          </cell>
          <cell r="H87">
            <v>2.4048050000000001E-12</v>
          </cell>
          <cell r="I87">
            <v>1.8516575E-12</v>
          </cell>
          <cell r="J87">
            <v>1.7925734E-12</v>
          </cell>
          <cell r="K87">
            <v>1.7373115999999999E-12</v>
          </cell>
          <cell r="L87">
            <v>1.6575152E-12</v>
          </cell>
          <cell r="M87">
            <v>1.9441796000000001E-12</v>
          </cell>
          <cell r="N87">
            <v>2.1203907E-12</v>
          </cell>
          <cell r="O87">
            <v>2.3630113E-12</v>
          </cell>
          <cell r="P87">
            <v>2.5566371999999999E-12</v>
          </cell>
          <cell r="Q87">
            <v>2.654623E-12</v>
          </cell>
          <cell r="R87">
            <v>3.403138E-12</v>
          </cell>
          <cell r="S87">
            <v>3.3427021999999999E-12</v>
          </cell>
          <cell r="T87" t="str">
            <v>NaN</v>
          </cell>
          <cell r="U87" t="str">
            <v>NaN</v>
          </cell>
          <cell r="V87" t="str">
            <v>NaN</v>
          </cell>
          <cell r="W87">
            <v>4.1523600000000003E-12</v>
          </cell>
          <cell r="X87">
            <v>3.7815950000000003E-12</v>
          </cell>
          <cell r="Y87">
            <v>3.7895793000000001E-12</v>
          </cell>
          <cell r="Z87">
            <v>4.4275433999999999E-12</v>
          </cell>
          <cell r="AA87">
            <v>2.5347806999999999E-11</v>
          </cell>
          <cell r="AB87" t="str">
            <v>NaN</v>
          </cell>
          <cell r="AC87" t="str">
            <v>NaN</v>
          </cell>
          <cell r="AD87" t="str">
            <v>NaN</v>
          </cell>
          <cell r="AE87">
            <v>6.1788210000000003E-12</v>
          </cell>
          <cell r="AF87">
            <v>4.9233203999999999E-12</v>
          </cell>
          <cell r="AG87">
            <v>5.1634036E-12</v>
          </cell>
          <cell r="AH87">
            <v>6.4698120000000002E-12</v>
          </cell>
          <cell r="AI87">
            <v>7.8672230000000006E-12</v>
          </cell>
          <cell r="AJ87">
            <v>7.7180569999999998E-12</v>
          </cell>
        </row>
        <row r="88">
          <cell r="A88">
            <v>1.1769325E-11</v>
          </cell>
          <cell r="B88">
            <v>6.7941303999999997E-12</v>
          </cell>
          <cell r="C88" t="str">
            <v>NaN</v>
          </cell>
          <cell r="D88" t="str">
            <v>NaN</v>
          </cell>
          <cell r="E88">
            <v>1.4794981000000001E-11</v>
          </cell>
          <cell r="F88">
            <v>8.5645480000000008E-12</v>
          </cell>
          <cell r="G88">
            <v>4.0958656000000003E-12</v>
          </cell>
          <cell r="H88">
            <v>2.0796362E-12</v>
          </cell>
          <cell r="I88">
            <v>1.9189035999999999E-12</v>
          </cell>
          <cell r="J88">
            <v>1.5634519999999999E-12</v>
          </cell>
          <cell r="K88">
            <v>1.6690602999999999E-12</v>
          </cell>
          <cell r="L88">
            <v>1.8631892999999999E-12</v>
          </cell>
          <cell r="M88">
            <v>2.1643136999999998E-12</v>
          </cell>
          <cell r="N88">
            <v>2.4653402000000002E-12</v>
          </cell>
          <cell r="O88">
            <v>2.8336925E-12</v>
          </cell>
          <cell r="P88">
            <v>3.2687366000000001E-12</v>
          </cell>
          <cell r="Q88">
            <v>3.5760185999999999E-12</v>
          </cell>
          <cell r="R88">
            <v>5.4325720000000001E-12</v>
          </cell>
          <cell r="S88" t="str">
            <v>NaN</v>
          </cell>
          <cell r="T88" t="str">
            <v>NaN</v>
          </cell>
          <cell r="U88" t="str">
            <v>NaN</v>
          </cell>
          <cell r="V88" t="str">
            <v>NaN</v>
          </cell>
          <cell r="W88">
            <v>5.3288836000000003E-12</v>
          </cell>
          <cell r="X88">
            <v>4.4621697999999996E-12</v>
          </cell>
          <cell r="Y88">
            <v>5.1092967000000002E-12</v>
          </cell>
          <cell r="Z88">
            <v>5.8704677E-12</v>
          </cell>
          <cell r="AA88">
            <v>9.5370090000000002E-4</v>
          </cell>
          <cell r="AB88" t="str">
            <v>NaN</v>
          </cell>
          <cell r="AC88" t="str">
            <v>NaN</v>
          </cell>
          <cell r="AD88" t="str">
            <v>NaN</v>
          </cell>
          <cell r="AE88">
            <v>5.2061905000000003E-12</v>
          </cell>
          <cell r="AF88">
            <v>5.4654979999999997E-12</v>
          </cell>
          <cell r="AG88">
            <v>6.5157302000000003E-12</v>
          </cell>
          <cell r="AH88">
            <v>9.2982709999999999E-12</v>
          </cell>
          <cell r="AI88">
            <v>1.9139742000000001E-11</v>
          </cell>
          <cell r="AJ88">
            <v>5.5120254000000002E-5</v>
          </cell>
        </row>
        <row r="89">
          <cell r="A89">
            <v>1.2462752999999999E-3</v>
          </cell>
          <cell r="B89">
            <v>1.0833133999999999E-11</v>
          </cell>
          <cell r="C89" t="str">
            <v>NaN</v>
          </cell>
          <cell r="D89" t="str">
            <v>NaN</v>
          </cell>
          <cell r="E89">
            <v>5.7664077999999998E-12</v>
          </cell>
          <cell r="F89">
            <v>8.8834690000000001E-12</v>
          </cell>
          <cell r="G89">
            <v>4.5512412999999998E-12</v>
          </cell>
          <cell r="H89">
            <v>3.1772501000000001E-12</v>
          </cell>
          <cell r="I89">
            <v>1.9327982999999998E-12</v>
          </cell>
          <cell r="J89">
            <v>1.6293943E-12</v>
          </cell>
          <cell r="K89">
            <v>1.5137206999999999E-12</v>
          </cell>
          <cell r="L89">
            <v>1.6846793999999999E-12</v>
          </cell>
          <cell r="M89">
            <v>2.1650320000000001E-12</v>
          </cell>
          <cell r="N89">
            <v>2.7850623E-12</v>
          </cell>
          <cell r="O89">
            <v>3.4226532E-12</v>
          </cell>
          <cell r="P89">
            <v>4.3177926999999999E-12</v>
          </cell>
          <cell r="Q89">
            <v>5.2257880000000001E-12</v>
          </cell>
          <cell r="R89">
            <v>7.8571109999999998E-5</v>
          </cell>
          <cell r="S89" t="str">
            <v>NaN</v>
          </cell>
          <cell r="T89" t="str">
            <v>NaN</v>
          </cell>
          <cell r="U89" t="str">
            <v>NaN</v>
          </cell>
          <cell r="V89" t="str">
            <v>NaN</v>
          </cell>
          <cell r="W89">
            <v>4.5906165000000001E-12</v>
          </cell>
          <cell r="X89">
            <v>5.0674E-12</v>
          </cell>
          <cell r="Y89">
            <v>7.3284249999999992E-12</v>
          </cell>
          <cell r="Z89">
            <v>8.7510890000000007E-12</v>
          </cell>
          <cell r="AA89">
            <v>1.1567635000000001E-3</v>
          </cell>
          <cell r="AB89" t="str">
            <v>NaN</v>
          </cell>
          <cell r="AC89" t="str">
            <v>NaN</v>
          </cell>
          <cell r="AD89" t="str">
            <v>NaN</v>
          </cell>
          <cell r="AE89">
            <v>4.5168700000000003E-12</v>
          </cell>
          <cell r="AF89">
            <v>6.0419069999999999E-12</v>
          </cell>
          <cell r="AG89">
            <v>7.5497000000000004E-12</v>
          </cell>
          <cell r="AH89">
            <v>1.9523320000000001E-11</v>
          </cell>
          <cell r="AI89">
            <v>3.3963675000000002E-4</v>
          </cell>
          <cell r="AJ89">
            <v>8.1913953000000003E-4</v>
          </cell>
        </row>
        <row r="90">
          <cell r="A90">
            <v>4.7052769999999999E-3</v>
          </cell>
          <cell r="B90">
            <v>1.6636215000000001E-3</v>
          </cell>
          <cell r="C90">
            <v>3.9084741999999998E-12</v>
          </cell>
          <cell r="D90">
            <v>3.8383706000000003E-12</v>
          </cell>
          <cell r="E90">
            <v>6.2439927000000003E-12</v>
          </cell>
          <cell r="F90">
            <v>8.0558940000000006E-12</v>
          </cell>
          <cell r="G90">
            <v>6.0064682999999998E-12</v>
          </cell>
          <cell r="H90">
            <v>5.0075066E-12</v>
          </cell>
          <cell r="I90">
            <v>2.4124246000000002E-12</v>
          </cell>
          <cell r="J90">
            <v>2.4018009999999999E-12</v>
          </cell>
          <cell r="K90">
            <v>2.0297412000000001E-12</v>
          </cell>
          <cell r="L90">
            <v>2.2263551999999999E-12</v>
          </cell>
          <cell r="M90">
            <v>3.124254E-12</v>
          </cell>
          <cell r="N90">
            <v>4.9420099999999999E-12</v>
          </cell>
          <cell r="O90">
            <v>8.9625330000000007E-12</v>
          </cell>
          <cell r="P90">
            <v>1.6330456000000002E-11</v>
          </cell>
          <cell r="Q90">
            <v>1.8924537E-11</v>
          </cell>
          <cell r="R90">
            <v>7.5872509999999995E-4</v>
          </cell>
          <cell r="S90" t="str">
            <v>NaN</v>
          </cell>
          <cell r="T90" t="str">
            <v>NaN</v>
          </cell>
          <cell r="U90" t="str">
            <v>NaN</v>
          </cell>
          <cell r="V90" t="str">
            <v>NaN</v>
          </cell>
          <cell r="W90">
            <v>4.0812374999999999E-12</v>
          </cell>
          <cell r="X90">
            <v>7.3138405000000006E-12</v>
          </cell>
          <cell r="Y90">
            <v>1.1954595E-3</v>
          </cell>
          <cell r="Z90">
            <v>2.2406461999999999E-3</v>
          </cell>
          <cell r="AA90">
            <v>1.5135829E-3</v>
          </cell>
          <cell r="AB90" t="str">
            <v>NaN</v>
          </cell>
          <cell r="AC90" t="str">
            <v>NaN</v>
          </cell>
          <cell r="AD90" t="str">
            <v>NaN</v>
          </cell>
          <cell r="AE90">
            <v>4.558332E-12</v>
          </cell>
          <cell r="AF90">
            <v>1.244959E-11</v>
          </cell>
          <cell r="AG90">
            <v>1.3858324E-11</v>
          </cell>
          <cell r="AH90">
            <v>2.4599191999999999E-4</v>
          </cell>
          <cell r="AI90">
            <v>7.9588550000000004E-4</v>
          </cell>
          <cell r="AJ90">
            <v>2.2412038E-3</v>
          </cell>
        </row>
        <row r="91">
          <cell r="A91">
            <v>3.1966682999999998E-3</v>
          </cell>
          <cell r="B91">
            <v>1.3987918E-11</v>
          </cell>
          <cell r="C91">
            <v>4.0596255000000004E-12</v>
          </cell>
          <cell r="D91">
            <v>4.0415435999999998E-12</v>
          </cell>
          <cell r="E91">
            <v>3.9791229999999998E-12</v>
          </cell>
          <cell r="F91">
            <v>5.9701479999999996E-12</v>
          </cell>
          <cell r="G91">
            <v>6.9947780000000003E-12</v>
          </cell>
          <cell r="H91">
            <v>4.8859069999999996E-12</v>
          </cell>
          <cell r="I91">
            <v>4.2950777000000002E-12</v>
          </cell>
          <cell r="J91">
            <v>4.6004654000000003E-12</v>
          </cell>
          <cell r="K91">
            <v>4.9255929999999999E-12</v>
          </cell>
          <cell r="L91">
            <v>5.2326116999999996E-12</v>
          </cell>
          <cell r="M91">
            <v>7.3077135000000002E-12</v>
          </cell>
          <cell r="N91">
            <v>1.2507128999999999E-11</v>
          </cell>
          <cell r="O91">
            <v>2.6340970000000001E-11</v>
          </cell>
          <cell r="P91">
            <v>1.0694330000000001E-3</v>
          </cell>
          <cell r="Q91">
            <v>2.0179013E-3</v>
          </cell>
          <cell r="R91">
            <v>3.2972416E-4</v>
          </cell>
          <cell r="S91" t="str">
            <v>NaN</v>
          </cell>
          <cell r="T91" t="str">
            <v>NaN</v>
          </cell>
          <cell r="U91" t="str">
            <v>NaN</v>
          </cell>
          <cell r="V91" t="str">
            <v>NaN</v>
          </cell>
          <cell r="W91">
            <v>6.6885213000000002E-12</v>
          </cell>
          <cell r="X91">
            <v>1.6611492E-11</v>
          </cell>
          <cell r="Y91">
            <v>1.5346909999999999E-3</v>
          </cell>
          <cell r="Z91">
            <v>3.8392765000000001E-3</v>
          </cell>
          <cell r="AA91">
            <v>3.6170299999999998E-3</v>
          </cell>
          <cell r="AB91" t="str">
            <v>NaN</v>
          </cell>
          <cell r="AC91" t="str">
            <v>NaN</v>
          </cell>
          <cell r="AD91" t="str">
            <v>NaN</v>
          </cell>
          <cell r="AE91">
            <v>6.217469E-12</v>
          </cell>
          <cell r="AF91">
            <v>1.4247744000000001E-11</v>
          </cell>
          <cell r="AG91">
            <v>5.480309E-4</v>
          </cell>
          <cell r="AH91">
            <v>1.8521575000000001E-3</v>
          </cell>
          <cell r="AI91">
            <v>2.3921532999999998E-3</v>
          </cell>
          <cell r="AJ91">
            <v>3.0187245000000001E-3</v>
          </cell>
        </row>
        <row r="92">
          <cell r="A92" t="str">
            <v>NaN</v>
          </cell>
          <cell r="B92" t="str">
            <v>NaN</v>
          </cell>
          <cell r="C92">
            <v>3.8766156E-12</v>
          </cell>
          <cell r="D92">
            <v>9.0580479999999998E-12</v>
          </cell>
          <cell r="E92">
            <v>7.1947649999999999E-5</v>
          </cell>
          <cell r="F92">
            <v>7.2384606999999998E-12</v>
          </cell>
          <cell r="G92">
            <v>5.4890674999999999E-12</v>
          </cell>
          <cell r="H92">
            <v>3.8707829999999999E-12</v>
          </cell>
          <cell r="I92">
            <v>3.6348318E-12</v>
          </cell>
          <cell r="J92">
            <v>3.7320806000000003E-12</v>
          </cell>
          <cell r="K92">
            <v>3.9119315000000003E-12</v>
          </cell>
          <cell r="L92">
            <v>4.0844970000000001E-12</v>
          </cell>
          <cell r="M92">
            <v>4.8776555999999999E-12</v>
          </cell>
          <cell r="N92">
            <v>5.9829910000000003E-12</v>
          </cell>
          <cell r="O92">
            <v>8.0447254999999996E-12</v>
          </cell>
          <cell r="P92">
            <v>1.6119992E-11</v>
          </cell>
          <cell r="Q92">
            <v>1.2078627000000001E-3</v>
          </cell>
          <cell r="R92">
            <v>1.4353304E-3</v>
          </cell>
          <cell r="S92" t="str">
            <v>NaN</v>
          </cell>
          <cell r="T92" t="str">
            <v>NaN</v>
          </cell>
          <cell r="U92" t="str">
            <v>NaN</v>
          </cell>
          <cell r="V92">
            <v>3.3508838000000001E-12</v>
          </cell>
          <cell r="W92">
            <v>4.2484549999999998E-12</v>
          </cell>
          <cell r="X92">
            <v>4.4328594999999999E-12</v>
          </cell>
          <cell r="Y92">
            <v>7.1725919999999998E-12</v>
          </cell>
          <cell r="Z92">
            <v>1.8891073999999998E-11</v>
          </cell>
          <cell r="AA92">
            <v>2.7208012000000002E-3</v>
          </cell>
          <cell r="AB92" t="str">
            <v>NaN</v>
          </cell>
          <cell r="AC92" t="str">
            <v>NaN</v>
          </cell>
          <cell r="AD92" t="str">
            <v>NaN</v>
          </cell>
          <cell r="AE92">
            <v>1.0545800000000001E-11</v>
          </cell>
          <cell r="AF92">
            <v>1.2458831E-11</v>
          </cell>
          <cell r="AG92">
            <v>3.5925407000000002E-3</v>
          </cell>
          <cell r="AH92">
            <v>9.2632225000000002E-4</v>
          </cell>
          <cell r="AI92">
            <v>1.4885976999999999E-3</v>
          </cell>
          <cell r="AJ92">
            <v>3.7620205000000002E-3</v>
          </cell>
        </row>
        <row r="93">
          <cell r="A93" t="str">
            <v>NaN</v>
          </cell>
          <cell r="B93" t="str">
            <v>NaN</v>
          </cell>
          <cell r="C93">
            <v>7.1041790000000004E-12</v>
          </cell>
          <cell r="D93">
            <v>1.0725577000000001E-11</v>
          </cell>
          <cell r="E93">
            <v>9.4821225999999999E-12</v>
          </cell>
          <cell r="F93">
            <v>5.4172949999999999E-12</v>
          </cell>
          <cell r="G93">
            <v>4.4144859999999998E-12</v>
          </cell>
          <cell r="H93">
            <v>4.2059997000000003E-12</v>
          </cell>
          <cell r="I93">
            <v>4.7763089999999997E-12</v>
          </cell>
          <cell r="J93">
            <v>5.3316600000000003E-12</v>
          </cell>
          <cell r="K93">
            <v>5.1830055E-12</v>
          </cell>
          <cell r="L93">
            <v>5.0308035000000003E-12</v>
          </cell>
          <cell r="M93">
            <v>5.4339622999999997E-12</v>
          </cell>
          <cell r="N93">
            <v>6.2905804999999999E-12</v>
          </cell>
          <cell r="O93">
            <v>8.1470840000000007E-12</v>
          </cell>
          <cell r="P93">
            <v>1.5964023999999999E-11</v>
          </cell>
          <cell r="Q93">
            <v>1.7947176999999999E-4</v>
          </cell>
          <cell r="R93">
            <v>1.5513180000000001E-5</v>
          </cell>
          <cell r="S93" t="str">
            <v>NaN</v>
          </cell>
          <cell r="T93" t="str">
            <v>NaN</v>
          </cell>
          <cell r="U93" t="str">
            <v>NaN</v>
          </cell>
          <cell r="V93">
            <v>1.0259262000000001E-11</v>
          </cell>
          <cell r="W93">
            <v>4.9133189999999997E-12</v>
          </cell>
          <cell r="X93">
            <v>5.3922483E-12</v>
          </cell>
          <cell r="Y93">
            <v>7.5619769999999999E-12</v>
          </cell>
          <cell r="Z93">
            <v>2.0505639999999999E-11</v>
          </cell>
          <cell r="AA93">
            <v>3.7128066000000001E-3</v>
          </cell>
          <cell r="AB93" t="str">
            <v>NaN</v>
          </cell>
          <cell r="AC93" t="str">
            <v>NaN</v>
          </cell>
          <cell r="AD93" t="str">
            <v>NaN</v>
          </cell>
          <cell r="AE93">
            <v>5.1316684E-3</v>
          </cell>
          <cell r="AF93">
            <v>4.8087823000000002E-4</v>
          </cell>
          <cell r="AG93">
            <v>1.8116044999999999E-11</v>
          </cell>
          <cell r="AH93">
            <v>9.5096210000000006E-12</v>
          </cell>
          <cell r="AI93">
            <v>8.7453134999999996E-12</v>
          </cell>
          <cell r="AJ93">
            <v>8.1065786000000003E-4</v>
          </cell>
        </row>
        <row r="94">
          <cell r="A94" t="str">
            <v>NaN</v>
          </cell>
          <cell r="B94">
            <v>8.5063419999999998E-12</v>
          </cell>
          <cell r="C94">
            <v>4.7199232000000002E-12</v>
          </cell>
          <cell r="D94">
            <v>6.5192069999999999E-12</v>
          </cell>
          <cell r="E94">
            <v>4.1510829999999998E-12</v>
          </cell>
          <cell r="F94">
            <v>4.0612557000000003E-12</v>
          </cell>
          <cell r="G94">
            <v>4.9042966000000001E-12</v>
          </cell>
          <cell r="H94">
            <v>6.3033939999999997E-12</v>
          </cell>
          <cell r="I94">
            <v>1.0683739999999999E-11</v>
          </cell>
          <cell r="J94">
            <v>1.8699710000000001E-11</v>
          </cell>
          <cell r="K94">
            <v>2.7751901E-11</v>
          </cell>
          <cell r="L94">
            <v>3.2072648E-4</v>
          </cell>
          <cell r="M94">
            <v>1.4020766000000001E-4</v>
          </cell>
          <cell r="N94">
            <v>2.8186472000000001E-11</v>
          </cell>
          <cell r="O94">
            <v>1.8505269999999999E-11</v>
          </cell>
          <cell r="P94">
            <v>2.4726176000000001E-11</v>
          </cell>
          <cell r="Q94">
            <v>2.6219905000000001E-11</v>
          </cell>
          <cell r="R94">
            <v>2.9682610000000002E-11</v>
          </cell>
          <cell r="S94" t="str">
            <v>NaN</v>
          </cell>
          <cell r="T94" t="str">
            <v>NaN</v>
          </cell>
          <cell r="U94">
            <v>5.5516273000000003E-12</v>
          </cell>
          <cell r="V94">
            <v>8.8343429999999998E-12</v>
          </cell>
          <cell r="W94">
            <v>1.7019102999999999E-11</v>
          </cell>
          <cell r="X94">
            <v>1.8284928999999999E-11</v>
          </cell>
          <cell r="Y94">
            <v>1.5161714E-11</v>
          </cell>
          <cell r="Z94">
            <v>1.4805550999999999E-11</v>
          </cell>
          <cell r="AA94">
            <v>9.7539849999999997E-11</v>
          </cell>
          <cell r="AB94" t="str">
            <v>NaN</v>
          </cell>
          <cell r="AC94" t="str">
            <v>NaN</v>
          </cell>
          <cell r="AD94" t="str">
            <v>NaN</v>
          </cell>
          <cell r="AE94">
            <v>6.9940226000000002E-10</v>
          </cell>
          <cell r="AF94">
            <v>2.5762045000000001E-11</v>
          </cell>
          <cell r="AG94">
            <v>8.9131470000000005E-12</v>
          </cell>
          <cell r="AH94">
            <v>1.1738655E-11</v>
          </cell>
          <cell r="AI94">
            <v>1.2493949999999999E-11</v>
          </cell>
          <cell r="AJ94">
            <v>3.2251025999999999E-3</v>
          </cell>
        </row>
        <row r="95">
          <cell r="A95" t="str">
            <v>NaN</v>
          </cell>
          <cell r="B95">
            <v>5.6047596999999999E-12</v>
          </cell>
          <cell r="C95">
            <v>2.9720922000000002E-12</v>
          </cell>
          <cell r="D95">
            <v>2.506256E-12</v>
          </cell>
          <cell r="E95">
            <v>2.0489695E-12</v>
          </cell>
          <cell r="F95">
            <v>2.7015705000000001E-12</v>
          </cell>
          <cell r="G95">
            <v>3.6486325999999999E-12</v>
          </cell>
          <cell r="H95">
            <v>4.8332675000000002E-12</v>
          </cell>
          <cell r="I95">
            <v>6.7784184999999996E-12</v>
          </cell>
          <cell r="J95">
            <v>9.3598639999999995E-12</v>
          </cell>
          <cell r="K95">
            <v>1.4710292000000001E-11</v>
          </cell>
          <cell r="L95">
            <v>2.0205152E-11</v>
          </cell>
          <cell r="M95">
            <v>3.1281515999999997E-11</v>
          </cell>
          <cell r="N95">
            <v>2.7789389000000001E-11</v>
          </cell>
          <cell r="O95">
            <v>3.6621955000000003E-11</v>
          </cell>
          <cell r="P95">
            <v>5.7995785000000005E-4</v>
          </cell>
          <cell r="Q95">
            <v>4.6483063999999998E-3</v>
          </cell>
          <cell r="R95">
            <v>4.3462730000000003E-3</v>
          </cell>
          <cell r="S95" t="str">
            <v>NaN</v>
          </cell>
          <cell r="T95" t="str">
            <v>NaN</v>
          </cell>
          <cell r="U95">
            <v>7.0509115000000004E-12</v>
          </cell>
          <cell r="V95">
            <v>1.2165999000000001E-11</v>
          </cell>
          <cell r="W95">
            <v>1.0359578000000001E-11</v>
          </cell>
          <cell r="X95">
            <v>1.1391875E-11</v>
          </cell>
          <cell r="Y95">
            <v>8.4605924000000004E-4</v>
          </cell>
          <cell r="Z95" t="str">
            <v>NaN</v>
          </cell>
          <cell r="AA95" t="str">
            <v>NaN</v>
          </cell>
          <cell r="AB95" t="str">
            <v>NaN</v>
          </cell>
          <cell r="AC95" t="str">
            <v>NaN</v>
          </cell>
          <cell r="AD95" t="str">
            <v>NaN</v>
          </cell>
          <cell r="AE95" t="str">
            <v>NaN</v>
          </cell>
          <cell r="AF95">
            <v>3.0668309999999999E-3</v>
          </cell>
          <cell r="AG95">
            <v>1.0599606E-11</v>
          </cell>
          <cell r="AH95">
            <v>4.2125712999999997E-3</v>
          </cell>
          <cell r="AI95">
            <v>5.5426727E-3</v>
          </cell>
          <cell r="AJ95">
            <v>2.3973943E-11</v>
          </cell>
        </row>
        <row r="96">
          <cell r="A96" t="str">
            <v>NaN</v>
          </cell>
          <cell r="B96">
            <v>5.1396810000000003E-12</v>
          </cell>
          <cell r="C96">
            <v>2.3109350000000002E-12</v>
          </cell>
          <cell r="D96">
            <v>2.4576380000000001E-12</v>
          </cell>
          <cell r="E96">
            <v>1.7432838E-12</v>
          </cell>
          <cell r="F96">
            <v>2.2082136E-12</v>
          </cell>
          <cell r="G96">
            <v>3.0697237000000001E-12</v>
          </cell>
          <cell r="H96">
            <v>3.3319933000000001E-12</v>
          </cell>
          <cell r="I96">
            <v>3.913291E-12</v>
          </cell>
          <cell r="J96">
            <v>4.7631534000000003E-12</v>
          </cell>
          <cell r="K96">
            <v>6.1730933000000002E-12</v>
          </cell>
          <cell r="L96">
            <v>6.4105145000000001E-12</v>
          </cell>
          <cell r="M96">
            <v>7.701797E-12</v>
          </cell>
          <cell r="N96">
            <v>9.9414470000000001E-12</v>
          </cell>
          <cell r="O96">
            <v>8.394098E-12</v>
          </cell>
          <cell r="P96">
            <v>1.0816662E-11</v>
          </cell>
          <cell r="Q96">
            <v>6.3598859999999997E-4</v>
          </cell>
          <cell r="R96">
            <v>4.0178807000000004E-3</v>
          </cell>
          <cell r="S96" t="str">
            <v>NaN</v>
          </cell>
          <cell r="T96">
            <v>3.5230980000000001E-11</v>
          </cell>
          <cell r="U96">
            <v>8.4719330000000003E-12</v>
          </cell>
          <cell r="V96">
            <v>7.0191058000000004E-12</v>
          </cell>
          <cell r="W96">
            <v>8.0054110000000005E-12</v>
          </cell>
          <cell r="X96">
            <v>6.6541182000000001E-12</v>
          </cell>
          <cell r="Y96">
            <v>4.0996149999999998E-12</v>
          </cell>
          <cell r="Z96" t="str">
            <v>NaN</v>
          </cell>
          <cell r="AA96" t="str">
            <v>NaN</v>
          </cell>
          <cell r="AB96" t="str">
            <v>NaN</v>
          </cell>
          <cell r="AC96" t="str">
            <v>NaN</v>
          </cell>
          <cell r="AD96" t="str">
            <v>NaN</v>
          </cell>
          <cell r="AE96" t="str">
            <v>NaN</v>
          </cell>
          <cell r="AF96">
            <v>9.4118564999999994E-3</v>
          </cell>
          <cell r="AG96">
            <v>3.7178316E-10</v>
          </cell>
          <cell r="AH96">
            <v>2.8711819999999998E-10</v>
          </cell>
          <cell r="AI96">
            <v>3.3066378000000001E-3</v>
          </cell>
          <cell r="AJ96">
            <v>2.0081607E-10</v>
          </cell>
        </row>
        <row r="97">
          <cell r="A97" t="str">
            <v>NaN</v>
          </cell>
          <cell r="B97">
            <v>7.366315E-12</v>
          </cell>
          <cell r="C97">
            <v>3.0011206E-12</v>
          </cell>
          <cell r="D97">
            <v>2.4432646000000001E-12</v>
          </cell>
          <cell r="E97">
            <v>1.7137485E-12</v>
          </cell>
          <cell r="F97">
            <v>2.2428451999999999E-12</v>
          </cell>
          <cell r="G97">
            <v>3.6917175000000001E-12</v>
          </cell>
          <cell r="H97">
            <v>4.9174795999999999E-12</v>
          </cell>
          <cell r="I97">
            <v>6.4938360000000002E-12</v>
          </cell>
          <cell r="J97">
            <v>7.6333890000000003E-12</v>
          </cell>
          <cell r="K97">
            <v>8.5506710000000001E-12</v>
          </cell>
          <cell r="L97">
            <v>9.226426E-12</v>
          </cell>
          <cell r="M97">
            <v>1.0478154E-11</v>
          </cell>
          <cell r="N97">
            <v>9.1409770000000004E-12</v>
          </cell>
          <cell r="O97">
            <v>7.2325240000000003E-12</v>
          </cell>
          <cell r="P97">
            <v>2.1574689999999999E-11</v>
          </cell>
          <cell r="Q97">
            <v>7.4805132999999999E-3</v>
          </cell>
          <cell r="R97" t="str">
            <v>NaN</v>
          </cell>
          <cell r="S97">
            <v>2.0378040000000001E-11</v>
          </cell>
          <cell r="T97">
            <v>9.5324330000000005E-12</v>
          </cell>
          <cell r="U97">
            <v>5.2900717999999997E-12</v>
          </cell>
          <cell r="V97">
            <v>7.0160819999999997E-12</v>
          </cell>
          <cell r="W97">
            <v>7.2143800000000002E-12</v>
          </cell>
          <cell r="X97">
            <v>5.8302074000000002E-12</v>
          </cell>
          <cell r="Y97">
            <v>5.1488297000000002E-12</v>
          </cell>
          <cell r="Z97" t="str">
            <v>NaN</v>
          </cell>
          <cell r="AA97" t="str">
            <v>NaN</v>
          </cell>
          <cell r="AB97" t="str">
            <v>NaN</v>
          </cell>
          <cell r="AC97" t="str">
            <v>NaN</v>
          </cell>
          <cell r="AD97" t="str">
            <v>NaN</v>
          </cell>
          <cell r="AE97" t="str">
            <v>NaN</v>
          </cell>
          <cell r="AF97">
            <v>8.5372090000000005E-3</v>
          </cell>
          <cell r="AG97">
            <v>3.5557267999999999E-10</v>
          </cell>
          <cell r="AH97">
            <v>5.5888537000000002E-3</v>
          </cell>
          <cell r="AI97">
            <v>8.9632749999999997E-3</v>
          </cell>
          <cell r="AJ97">
            <v>8.5865999999999998E-3</v>
          </cell>
        </row>
        <row r="98">
          <cell r="A98" t="str">
            <v>NaN</v>
          </cell>
          <cell r="B98">
            <v>4.0349564000000002E-11</v>
          </cell>
          <cell r="C98">
            <v>1.4664601000000001E-11</v>
          </cell>
          <cell r="D98">
            <v>6.5629485000000004E-12</v>
          </cell>
          <cell r="E98">
            <v>3.6398149999999997E-12</v>
          </cell>
          <cell r="F98">
            <v>3.7113815000000003E-12</v>
          </cell>
          <cell r="G98">
            <v>4.6866542999999997E-12</v>
          </cell>
          <cell r="H98">
            <v>5.7007184999999999E-12</v>
          </cell>
          <cell r="I98">
            <v>6.7249305E-12</v>
          </cell>
          <cell r="J98">
            <v>6.7241265000000003E-12</v>
          </cell>
          <cell r="K98">
            <v>6.8958537000000001E-12</v>
          </cell>
          <cell r="L98">
            <v>7.6706799999999994E-12</v>
          </cell>
          <cell r="M98">
            <v>8.7578849999999995E-12</v>
          </cell>
          <cell r="N98">
            <v>9.6836669999999996E-12</v>
          </cell>
          <cell r="O98">
            <v>9.6170139999999999E-12</v>
          </cell>
          <cell r="P98">
            <v>2.6728208000000001E-11</v>
          </cell>
          <cell r="Q98" t="str">
            <v>NaN</v>
          </cell>
          <cell r="R98">
            <v>1.5380335E-4</v>
          </cell>
          <cell r="S98">
            <v>1.3427338999999999E-11</v>
          </cell>
          <cell r="T98">
            <v>1.0892297999999999E-11</v>
          </cell>
          <cell r="U98">
            <v>6.6836453999999999E-12</v>
          </cell>
          <cell r="V98">
            <v>7.5437000000000007E-12</v>
          </cell>
          <cell r="W98">
            <v>8.5703749999999992E-12</v>
          </cell>
          <cell r="X98">
            <v>7.2993825000000006E-12</v>
          </cell>
          <cell r="Y98">
            <v>9.4615780000000002E-12</v>
          </cell>
          <cell r="Z98" t="str">
            <v>NaN</v>
          </cell>
          <cell r="AA98" t="str">
            <v>NaN</v>
          </cell>
          <cell r="AB98" t="str">
            <v>NaN</v>
          </cell>
          <cell r="AC98" t="str">
            <v>NaN</v>
          </cell>
          <cell r="AD98" t="str">
            <v>NaN</v>
          </cell>
          <cell r="AE98" t="str">
            <v>NaN</v>
          </cell>
          <cell r="AF98">
            <v>8.2006714999999994E-3</v>
          </cell>
          <cell r="AG98">
            <v>7.8631725000000003E-5</v>
          </cell>
          <cell r="AH98" t="str">
            <v>NaN</v>
          </cell>
          <cell r="AI98">
            <v>7.0273712999999998E-3</v>
          </cell>
          <cell r="AJ98">
            <v>1.006131E-2</v>
          </cell>
        </row>
        <row r="99">
          <cell r="A99" t="str">
            <v>NaN</v>
          </cell>
          <cell r="B99">
            <v>6.0299830000000006E-11</v>
          </cell>
          <cell r="C99">
            <v>2.8294332E-11</v>
          </cell>
          <cell r="D99">
            <v>8.0704835000000006E-12</v>
          </cell>
          <cell r="E99">
            <v>4.5115219999999997E-12</v>
          </cell>
          <cell r="F99">
            <v>4.1622730000000003E-12</v>
          </cell>
          <cell r="G99">
            <v>5.0984940000000003E-12</v>
          </cell>
          <cell r="H99">
            <v>6.1244005000000003E-12</v>
          </cell>
          <cell r="I99">
            <v>6.9766835999999998E-12</v>
          </cell>
          <cell r="J99">
            <v>6.5779214000000003E-12</v>
          </cell>
          <cell r="K99">
            <v>6.5531010000000002E-12</v>
          </cell>
          <cell r="L99">
            <v>7.5667139999999993E-12</v>
          </cell>
          <cell r="M99">
            <v>7.9679994999999997E-12</v>
          </cell>
          <cell r="N99">
            <v>7.1014409999999999E-12</v>
          </cell>
          <cell r="O99">
            <v>8.2315230000000006E-12</v>
          </cell>
          <cell r="P99" t="str">
            <v>NaN</v>
          </cell>
          <cell r="Q99">
            <v>1.2627585999999999E-10</v>
          </cell>
          <cell r="R99">
            <v>1.3216381999999999E-10</v>
          </cell>
          <cell r="S99">
            <v>6.1838219999999997E-11</v>
          </cell>
          <cell r="T99">
            <v>1.3976356E-11</v>
          </cell>
          <cell r="U99">
            <v>8.3020420000000008E-12</v>
          </cell>
          <cell r="V99">
            <v>8.9454589999999996E-12</v>
          </cell>
          <cell r="W99">
            <v>1.0342106499999999E-11</v>
          </cell>
          <cell r="X99">
            <v>1.0556732000000001E-11</v>
          </cell>
          <cell r="Y99">
            <v>2.2991893E-11</v>
          </cell>
          <cell r="Z99" t="str">
            <v>NaN</v>
          </cell>
          <cell r="AA99" t="str">
            <v>NaN</v>
          </cell>
          <cell r="AB99" t="str">
            <v>NaN</v>
          </cell>
          <cell r="AC99" t="str">
            <v>NaN</v>
          </cell>
          <cell r="AD99" t="str">
            <v>NaN</v>
          </cell>
          <cell r="AE99" t="str">
            <v>NaN</v>
          </cell>
          <cell r="AF99">
            <v>1.7990325000000001E-2</v>
          </cell>
          <cell r="AG99">
            <v>2.4125034E-3</v>
          </cell>
          <cell r="AH99" t="str">
            <v>NaN</v>
          </cell>
          <cell r="AI99" t="str">
            <v>NaN</v>
          </cell>
          <cell r="AJ99" t="str">
            <v>NaN</v>
          </cell>
        </row>
        <row r="100">
          <cell r="A100" t="str">
            <v>NaN</v>
          </cell>
          <cell r="B100" t="str">
            <v>NaN</v>
          </cell>
          <cell r="C100">
            <v>3.8639213E-11</v>
          </cell>
          <cell r="D100">
            <v>9.5813719999999995E-12</v>
          </cell>
          <cell r="E100">
            <v>4.7093510000000001E-12</v>
          </cell>
          <cell r="F100">
            <v>4.2708301999999996E-12</v>
          </cell>
          <cell r="G100">
            <v>5.9733308E-12</v>
          </cell>
          <cell r="H100">
            <v>7.3325559999999993E-12</v>
          </cell>
          <cell r="I100">
            <v>8.1778729999999995E-12</v>
          </cell>
          <cell r="J100">
            <v>8.110585E-12</v>
          </cell>
          <cell r="K100">
            <v>8.0954539999999993E-12</v>
          </cell>
          <cell r="L100">
            <v>8.5257759999999998E-12</v>
          </cell>
          <cell r="M100">
            <v>8.0252280000000002E-12</v>
          </cell>
          <cell r="N100">
            <v>6.3255117000000003E-12</v>
          </cell>
          <cell r="O100">
            <v>9.2625360000000008E-12</v>
          </cell>
          <cell r="P100" t="str">
            <v>NaN</v>
          </cell>
          <cell r="Q100">
            <v>1.1810443E-10</v>
          </cell>
          <cell r="R100">
            <v>8.716271E-11</v>
          </cell>
          <cell r="S100">
            <v>6.1481540000000001E-11</v>
          </cell>
          <cell r="T100">
            <v>1.5806211999999999E-11</v>
          </cell>
          <cell r="U100">
            <v>9.8471829999999994E-12</v>
          </cell>
          <cell r="V100">
            <v>1.245358E-11</v>
          </cell>
          <cell r="W100">
            <v>1.522473E-11</v>
          </cell>
          <cell r="X100">
            <v>1.7254332000000002E-11</v>
          </cell>
          <cell r="Y100">
            <v>4.6597029999999997E-11</v>
          </cell>
          <cell r="Z100" t="str">
            <v>NaN</v>
          </cell>
          <cell r="AA100" t="str">
            <v>NaN</v>
          </cell>
          <cell r="AB100" t="str">
            <v>NaN</v>
          </cell>
          <cell r="AC100" t="str">
            <v>NaN</v>
          </cell>
          <cell r="AD100" t="str">
            <v>NaN</v>
          </cell>
          <cell r="AE100" t="str">
            <v>NaN</v>
          </cell>
          <cell r="AF100">
            <v>7.0274184999999996E-4</v>
          </cell>
          <cell r="AG100">
            <v>4.4526705000000003E-3</v>
          </cell>
          <cell r="AH100" t="str">
            <v>NaN</v>
          </cell>
          <cell r="AI100" t="str">
            <v>NaN</v>
          </cell>
          <cell r="AJ100" t="str">
            <v>NaN</v>
          </cell>
        </row>
        <row r="101">
          <cell r="A101" t="str">
            <v>NaN</v>
          </cell>
          <cell r="B101" t="str">
            <v>NaN</v>
          </cell>
          <cell r="C101">
            <v>1.7901544000000001E-3</v>
          </cell>
          <cell r="D101">
            <v>1.3760461000000001E-11</v>
          </cell>
          <cell r="E101">
            <v>3.9502620000000001E-12</v>
          </cell>
          <cell r="F101">
            <v>1.5764567999999999E-12</v>
          </cell>
          <cell r="G101">
            <v>1.5036473E-12</v>
          </cell>
          <cell r="H101">
            <v>2.7155061999999998E-12</v>
          </cell>
          <cell r="I101">
            <v>4.4499394999999996E-12</v>
          </cell>
          <cell r="J101">
            <v>6.0636569999999999E-12</v>
          </cell>
          <cell r="K101">
            <v>8.4800199999999996E-12</v>
          </cell>
          <cell r="L101">
            <v>9.7097220000000007E-12</v>
          </cell>
          <cell r="M101">
            <v>9.0249160000000008E-12</v>
          </cell>
          <cell r="N101">
            <v>8.7707729999999995E-12</v>
          </cell>
          <cell r="O101">
            <v>1.6484718000000001E-11</v>
          </cell>
          <cell r="P101" t="str">
            <v>NaN</v>
          </cell>
          <cell r="Q101">
            <v>1.4282922999999999E-10</v>
          </cell>
          <cell r="R101">
            <v>6.803708E-11</v>
          </cell>
          <cell r="S101">
            <v>4.9326230000000001E-11</v>
          </cell>
          <cell r="T101">
            <v>1.0701964999999999E-11</v>
          </cell>
          <cell r="U101">
            <v>8.9001819999999997E-12</v>
          </cell>
          <cell r="V101">
            <v>1.1322702E-11</v>
          </cell>
          <cell r="W101">
            <v>1.7777469999999999E-11</v>
          </cell>
          <cell r="X101">
            <v>2.1614189999999999E-11</v>
          </cell>
          <cell r="Y101">
            <v>2.1587593E-11</v>
          </cell>
          <cell r="Z101" t="str">
            <v>NaN</v>
          </cell>
          <cell r="AA101" t="str">
            <v>NaN</v>
          </cell>
          <cell r="AB101" t="str">
            <v>NaN</v>
          </cell>
          <cell r="AC101" t="str">
            <v>NaN</v>
          </cell>
          <cell r="AD101" t="str">
            <v>NaN</v>
          </cell>
          <cell r="AE101" t="str">
            <v>NaN</v>
          </cell>
          <cell r="AF101" t="str">
            <v>NaN</v>
          </cell>
          <cell r="AG101" t="str">
            <v>NaN</v>
          </cell>
          <cell r="AH101" t="str">
            <v>NaN</v>
          </cell>
          <cell r="AI101" t="str">
            <v>NaN</v>
          </cell>
          <cell r="AJ101" t="str">
            <v>NaN</v>
          </cell>
        </row>
        <row r="102">
          <cell r="A102" t="str">
            <v>NaN</v>
          </cell>
          <cell r="B102" t="str">
            <v>NaN</v>
          </cell>
          <cell r="C102">
            <v>1.6348312999999999E-11</v>
          </cell>
          <cell r="D102">
            <v>4.0587737999999999E-11</v>
          </cell>
          <cell r="E102">
            <v>2.8754056E-11</v>
          </cell>
          <cell r="F102">
            <v>2.3671759999999999E-11</v>
          </cell>
          <cell r="G102">
            <v>3.03331E-11</v>
          </cell>
          <cell r="H102">
            <v>3.3146731999999997E-11</v>
          </cell>
          <cell r="I102">
            <v>2.6372633E-11</v>
          </cell>
          <cell r="J102">
            <v>1.4311569E-11</v>
          </cell>
          <cell r="K102">
            <v>7.8366309999999993E-12</v>
          </cell>
          <cell r="L102">
            <v>4.9383990000000003E-12</v>
          </cell>
          <cell r="M102">
            <v>8.1045570000000002E-12</v>
          </cell>
          <cell r="N102">
            <v>1.5854209999999999E-11</v>
          </cell>
          <cell r="O102">
            <v>2.4675280000000001E-11</v>
          </cell>
          <cell r="P102" t="str">
            <v>NaN</v>
          </cell>
          <cell r="Q102" t="str">
            <v>NaN</v>
          </cell>
          <cell r="R102" t="str">
            <v>NaN</v>
          </cell>
          <cell r="S102">
            <v>2.3098810000000002E-3</v>
          </cell>
          <cell r="T102">
            <v>8.4670470000000003E-11</v>
          </cell>
          <cell r="U102">
            <v>5.4977203000000001E-11</v>
          </cell>
          <cell r="V102">
            <v>2.8275838E-11</v>
          </cell>
          <cell r="W102">
            <v>5.5694805999999998E-12</v>
          </cell>
          <cell r="X102">
            <v>2.6359479E-11</v>
          </cell>
          <cell r="Y102">
            <v>2.3484789999999999E-11</v>
          </cell>
          <cell r="Z102" t="str">
            <v>NaN</v>
          </cell>
          <cell r="AA102" t="str">
            <v>NaN</v>
          </cell>
          <cell r="AB102">
            <v>3.1727816999999999E-12</v>
          </cell>
          <cell r="AC102">
            <v>6.7248065000000003E-12</v>
          </cell>
          <cell r="AD102" t="str">
            <v>NaN</v>
          </cell>
          <cell r="AE102" t="str">
            <v>NaN</v>
          </cell>
          <cell r="AF102" t="str">
            <v>NaN</v>
          </cell>
          <cell r="AG102" t="str">
            <v>NaN</v>
          </cell>
          <cell r="AH102" t="str">
            <v>NaN</v>
          </cell>
          <cell r="AI102" t="str">
            <v>NaN</v>
          </cell>
          <cell r="AJ102" t="str">
            <v>NaN</v>
          </cell>
        </row>
        <row r="103">
          <cell r="A103" t="str">
            <v>NaN</v>
          </cell>
          <cell r="B103" t="str">
            <v>NaN</v>
          </cell>
          <cell r="C103" t="str">
            <v>NaN</v>
          </cell>
          <cell r="D103">
            <v>2.9254556000000002E-3</v>
          </cell>
          <cell r="E103">
            <v>1.0687292999999999E-3</v>
          </cell>
          <cell r="F103">
            <v>9.8868039999999995E-4</v>
          </cell>
          <cell r="G103">
            <v>8.1985885999999995E-4</v>
          </cell>
          <cell r="H103">
            <v>7.5176729999999997E-4</v>
          </cell>
          <cell r="I103">
            <v>7.6875649999999995E-4</v>
          </cell>
          <cell r="J103">
            <v>7.6775503000000005E-4</v>
          </cell>
          <cell r="K103">
            <v>6.0991086000000001E-5</v>
          </cell>
          <cell r="L103">
            <v>3.9679134999999997E-11</v>
          </cell>
          <cell r="M103">
            <v>2.2190619999999999E-11</v>
          </cell>
          <cell r="N103">
            <v>1.8842913000000001E-11</v>
          </cell>
          <cell r="O103" t="str">
            <v>NaN</v>
          </cell>
          <cell r="P103" t="str">
            <v>NaN</v>
          </cell>
          <cell r="Q103" t="str">
            <v>NaN</v>
          </cell>
          <cell r="R103" t="str">
            <v>NaN</v>
          </cell>
          <cell r="S103">
            <v>7.9408510000000005E-3</v>
          </cell>
          <cell r="T103">
            <v>4.3320249999999998E-3</v>
          </cell>
          <cell r="U103">
            <v>2.7106324999999999E-3</v>
          </cell>
          <cell r="V103">
            <v>1.4287989999999999E-3</v>
          </cell>
          <cell r="W103">
            <v>8.4461949999999997E-4</v>
          </cell>
          <cell r="X103">
            <v>5.5895359999999999E-11</v>
          </cell>
          <cell r="Y103">
            <v>4.4818002999999998E-11</v>
          </cell>
          <cell r="Z103">
            <v>2.0668702999999999E-11</v>
          </cell>
          <cell r="AA103">
            <v>1.2492171E-11</v>
          </cell>
          <cell r="AB103">
            <v>8.2794489999999997E-12</v>
          </cell>
          <cell r="AC103">
            <v>6.4509420000000003E-12</v>
          </cell>
          <cell r="AD103">
            <v>5.6242670000000001E-12</v>
          </cell>
          <cell r="AE103" t="str">
            <v>NaN</v>
          </cell>
          <cell r="AF103" t="str">
            <v>NaN</v>
          </cell>
          <cell r="AG103" t="str">
            <v>NaN</v>
          </cell>
          <cell r="AH103" t="str">
            <v>NaN</v>
          </cell>
          <cell r="AI103" t="str">
            <v>NaN</v>
          </cell>
          <cell r="AJ103" t="str">
            <v>NaN</v>
          </cell>
        </row>
        <row r="104">
          <cell r="A104" t="str">
            <v>NaN</v>
          </cell>
          <cell r="B104" t="str">
            <v>NaN</v>
          </cell>
          <cell r="C104" t="str">
            <v>NaN</v>
          </cell>
          <cell r="D104">
            <v>3.8823696999999999E-3</v>
          </cell>
          <cell r="E104">
            <v>2.5865049999999998E-3</v>
          </cell>
          <cell r="F104">
            <v>2.0804333000000001E-3</v>
          </cell>
          <cell r="G104">
            <v>2.0133397000000001E-3</v>
          </cell>
          <cell r="H104">
            <v>1.8195695E-3</v>
          </cell>
          <cell r="I104">
            <v>1.6346411999999999E-3</v>
          </cell>
          <cell r="J104">
            <v>1.4449216E-3</v>
          </cell>
          <cell r="K104">
            <v>1.2279052999999999E-3</v>
          </cell>
          <cell r="L104">
            <v>7.3139655000000001E-4</v>
          </cell>
          <cell r="M104">
            <v>3.7788439999999997E-11</v>
          </cell>
          <cell r="N104">
            <v>2.1658677999999999E-11</v>
          </cell>
          <cell r="O104" t="str">
            <v>NaN</v>
          </cell>
          <cell r="P104" t="str">
            <v>NaN</v>
          </cell>
          <cell r="Q104" t="str">
            <v>NaN</v>
          </cell>
          <cell r="R104" t="str">
            <v>NaN</v>
          </cell>
          <cell r="S104">
            <v>5.6585519999999999E-3</v>
          </cell>
          <cell r="T104">
            <v>4.9681960000000002E-3</v>
          </cell>
          <cell r="U104">
            <v>4.3099206000000003E-3</v>
          </cell>
          <cell r="V104">
            <v>3.1948986E-3</v>
          </cell>
          <cell r="W104">
            <v>2.6258992000000002E-3</v>
          </cell>
          <cell r="X104">
            <v>2.3778979999999998E-3</v>
          </cell>
          <cell r="Y104">
            <v>4.6530099000000001E-7</v>
          </cell>
          <cell r="Z104" t="str">
            <v>NaN</v>
          </cell>
          <cell r="AA104">
            <v>9.5803830000000005E-12</v>
          </cell>
          <cell r="AB104">
            <v>7.3283650000000001E-12</v>
          </cell>
          <cell r="AC104" t="str">
            <v>NaN</v>
          </cell>
          <cell r="AD104" t="str">
            <v>NaN</v>
          </cell>
          <cell r="AE104" t="str">
            <v>NaN</v>
          </cell>
          <cell r="AF104" t="str">
            <v>NaN</v>
          </cell>
          <cell r="AG104" t="str">
            <v>NaN</v>
          </cell>
          <cell r="AH104" t="str">
            <v>NaN</v>
          </cell>
          <cell r="AI104" t="str">
            <v>NaN</v>
          </cell>
          <cell r="AJ104" t="str">
            <v>NaN</v>
          </cell>
        </row>
        <row r="105">
          <cell r="A105" t="str">
            <v>NaN</v>
          </cell>
          <cell r="B105" t="str">
            <v>NaN</v>
          </cell>
          <cell r="C105" t="str">
            <v>NaN</v>
          </cell>
          <cell r="D105">
            <v>3.1649707999999999E-3</v>
          </cell>
          <cell r="E105">
            <v>1.9928495999999999E-3</v>
          </cell>
          <cell r="F105">
            <v>2.2397892999999999E-3</v>
          </cell>
          <cell r="G105">
            <v>1.9971477000000001E-3</v>
          </cell>
          <cell r="H105">
            <v>1.9544406999999998E-3</v>
          </cell>
          <cell r="I105">
            <v>1.8354534E-3</v>
          </cell>
          <cell r="J105">
            <v>1.8197796000000001E-3</v>
          </cell>
          <cell r="K105">
            <v>1.497756E-3</v>
          </cell>
          <cell r="L105">
            <v>1.0858501E-3</v>
          </cell>
          <cell r="M105">
            <v>2.2292650999999999E-4</v>
          </cell>
          <cell r="N105">
            <v>1.6747562999999999E-11</v>
          </cell>
          <cell r="O105" t="str">
            <v>NaN</v>
          </cell>
          <cell r="P105" t="str">
            <v>NaN</v>
          </cell>
          <cell r="Q105" t="str">
            <v>NaN</v>
          </cell>
          <cell r="R105" t="str">
            <v>NaN</v>
          </cell>
          <cell r="S105" t="str">
            <v>NaN</v>
          </cell>
          <cell r="T105">
            <v>4.9101259999999999E-3</v>
          </cell>
          <cell r="U105">
            <v>4.3592639999999998E-3</v>
          </cell>
          <cell r="V105">
            <v>4.1174530000000001E-3</v>
          </cell>
          <cell r="W105">
            <v>2.5635047000000001E-3</v>
          </cell>
          <cell r="X105">
            <v>2.4576596999999999E-3</v>
          </cell>
          <cell r="Y105">
            <v>1.4910704000000001E-3</v>
          </cell>
          <cell r="Z105">
            <v>4.4827882000000001E-4</v>
          </cell>
          <cell r="AA105" t="str">
            <v>NaN</v>
          </cell>
          <cell r="AB105" t="str">
            <v>NaN</v>
          </cell>
          <cell r="AC105" t="str">
            <v>NaN</v>
          </cell>
          <cell r="AD105" t="str">
            <v>NaN</v>
          </cell>
          <cell r="AE105" t="str">
            <v>NaN</v>
          </cell>
          <cell r="AF105" t="str">
            <v>NaN</v>
          </cell>
          <cell r="AG105" t="str">
            <v>NaN</v>
          </cell>
          <cell r="AH105" t="str">
            <v>NaN</v>
          </cell>
          <cell r="AI105" t="str">
            <v>NaN</v>
          </cell>
          <cell r="AJ105" t="str">
            <v>NaN</v>
          </cell>
        </row>
        <row r="106">
          <cell r="A106" t="str">
            <v>NaN</v>
          </cell>
          <cell r="B106" t="str">
            <v>NaN</v>
          </cell>
          <cell r="C106" t="str">
            <v>NaN</v>
          </cell>
          <cell r="D106" t="str">
            <v>NaN</v>
          </cell>
          <cell r="E106">
            <v>2.1817198000000002E-3</v>
          </cell>
          <cell r="F106">
            <v>2.5191727999999999E-3</v>
          </cell>
          <cell r="G106">
            <v>2.7451322E-3</v>
          </cell>
          <cell r="H106">
            <v>2.4062850999999998E-3</v>
          </cell>
          <cell r="I106">
            <v>1.7728516E-3</v>
          </cell>
          <cell r="J106">
            <v>1.7691471E-3</v>
          </cell>
          <cell r="K106">
            <v>1.6157605999999999E-3</v>
          </cell>
          <cell r="L106">
            <v>1.0744805E-3</v>
          </cell>
          <cell r="M106">
            <v>3.9763426E-4</v>
          </cell>
          <cell r="N106">
            <v>1.9807475E-11</v>
          </cell>
          <cell r="O106" t="str">
            <v>NaN</v>
          </cell>
          <cell r="P106" t="str">
            <v>NaN</v>
          </cell>
          <cell r="Q106" t="str">
            <v>NaN</v>
          </cell>
          <cell r="R106" t="str">
            <v>NaN</v>
          </cell>
          <cell r="S106" t="str">
            <v>NaN</v>
          </cell>
          <cell r="T106" t="str">
            <v>NaN</v>
          </cell>
          <cell r="U106">
            <v>3.6337880000000002E-3</v>
          </cell>
          <cell r="V106">
            <v>3.3447292999999999E-3</v>
          </cell>
          <cell r="W106">
            <v>2.2347042999999998E-3</v>
          </cell>
          <cell r="X106">
            <v>1.6787788E-3</v>
          </cell>
          <cell r="Y106">
            <v>1.1378075E-3</v>
          </cell>
          <cell r="Z106">
            <v>4.325167E-4</v>
          </cell>
          <cell r="AA106" t="str">
            <v>NaN</v>
          </cell>
          <cell r="AB106" t="str">
            <v>NaN</v>
          </cell>
          <cell r="AC106" t="str">
            <v>NaN</v>
          </cell>
          <cell r="AD106" t="str">
            <v>NaN</v>
          </cell>
          <cell r="AE106" t="str">
            <v>NaN</v>
          </cell>
          <cell r="AF106" t="str">
            <v>NaN</v>
          </cell>
          <cell r="AG106" t="str">
            <v>NaN</v>
          </cell>
          <cell r="AH106" t="str">
            <v>NaN</v>
          </cell>
          <cell r="AI106" t="str">
            <v>NaN</v>
          </cell>
          <cell r="AJ106" t="str">
            <v>NaN</v>
          </cell>
        </row>
        <row r="107">
          <cell r="A107" t="str">
            <v>NaN</v>
          </cell>
          <cell r="B107" t="str">
            <v>NaN</v>
          </cell>
          <cell r="C107" t="str">
            <v>NaN</v>
          </cell>
          <cell r="D107" t="str">
            <v>NaN</v>
          </cell>
          <cell r="E107">
            <v>1.4645831E-3</v>
          </cell>
          <cell r="F107">
            <v>1.62969E-3</v>
          </cell>
          <cell r="G107">
            <v>1.1410795000000001E-3</v>
          </cell>
          <cell r="H107">
            <v>1.5398880999999999E-3</v>
          </cell>
          <cell r="I107">
            <v>1.3110590000000001E-3</v>
          </cell>
          <cell r="J107">
            <v>2.3026146999999999E-3</v>
          </cell>
          <cell r="K107">
            <v>1.2006965E-3</v>
          </cell>
          <cell r="L107">
            <v>7.4508523999999995E-4</v>
          </cell>
          <cell r="M107">
            <v>2.0294169000000001E-11</v>
          </cell>
          <cell r="N107" t="str">
            <v>NaN</v>
          </cell>
          <cell r="O107" t="str">
            <v>NaN</v>
          </cell>
          <cell r="P107" t="str">
            <v>NaN</v>
          </cell>
          <cell r="Q107" t="str">
            <v>NaN</v>
          </cell>
          <cell r="R107" t="str">
            <v>NaN</v>
          </cell>
          <cell r="S107" t="str">
            <v>NaN</v>
          </cell>
          <cell r="T107" t="str">
            <v>NaN</v>
          </cell>
          <cell r="U107">
            <v>3.6606980000000001E-4</v>
          </cell>
          <cell r="V107">
            <v>7.4480170000000004E-4</v>
          </cell>
          <cell r="W107">
            <v>1.1141827E-4</v>
          </cell>
          <cell r="X107">
            <v>7.8754260000000003E-5</v>
          </cell>
          <cell r="Y107">
            <v>8.5540630000000001E-5</v>
          </cell>
          <cell r="Z107" t="str">
            <v>NaN</v>
          </cell>
          <cell r="AA107" t="str">
            <v>NaN</v>
          </cell>
          <cell r="AB107" t="str">
            <v>NaN</v>
          </cell>
          <cell r="AC107" t="str">
            <v>NaN</v>
          </cell>
          <cell r="AD107" t="str">
            <v>NaN</v>
          </cell>
          <cell r="AE107" t="str">
            <v>NaN</v>
          </cell>
          <cell r="AF107" t="str">
            <v>NaN</v>
          </cell>
          <cell r="AG107" t="str">
            <v>NaN</v>
          </cell>
          <cell r="AH107" t="str">
            <v>NaN</v>
          </cell>
          <cell r="AI107" t="str">
            <v>NaN</v>
          </cell>
          <cell r="AJ107" t="str">
            <v>NaN</v>
          </cell>
        </row>
        <row r="108">
          <cell r="A108" t="str">
            <v>NaN</v>
          </cell>
          <cell r="B108" t="str">
            <v>NaN</v>
          </cell>
          <cell r="C108" t="str">
            <v>NaN</v>
          </cell>
          <cell r="D108" t="str">
            <v>NaN</v>
          </cell>
          <cell r="E108" t="str">
            <v>NaN</v>
          </cell>
          <cell r="F108" t="str">
            <v>NaN</v>
          </cell>
          <cell r="G108">
            <v>3.0411094000000001E-5</v>
          </cell>
          <cell r="H108">
            <v>3.2779444E-5</v>
          </cell>
          <cell r="I108">
            <v>2.9086637000000002E-5</v>
          </cell>
          <cell r="J108">
            <v>1.2075249000000001E-3</v>
          </cell>
          <cell r="K108">
            <v>1.3105458599999999E-11</v>
          </cell>
          <cell r="L108">
            <v>3.9778399999999999E-12</v>
          </cell>
          <cell r="M108" t="str">
            <v>NaN</v>
          </cell>
          <cell r="N108" t="str">
            <v>NaN</v>
          </cell>
          <cell r="O108" t="str">
            <v>NaN</v>
          </cell>
          <cell r="P108" t="str">
            <v>NaN</v>
          </cell>
          <cell r="Q108" t="str">
            <v>NaN</v>
          </cell>
          <cell r="R108" t="str">
            <v>NaN</v>
          </cell>
          <cell r="S108" t="str">
            <v>NaN</v>
          </cell>
          <cell r="T108" t="str">
            <v>NaN</v>
          </cell>
          <cell r="U108">
            <v>7.2926810000000002E-5</v>
          </cell>
          <cell r="V108">
            <v>8.9181935999999999E-5</v>
          </cell>
          <cell r="W108">
            <v>3.8385708000000003E-5</v>
          </cell>
          <cell r="X108">
            <v>5.1191345999999998E-5</v>
          </cell>
          <cell r="Y108">
            <v>5.5228741999999997E-5</v>
          </cell>
          <cell r="Z108">
            <v>8.2858560000000005E-4</v>
          </cell>
          <cell r="AA108" t="str">
            <v>NaN</v>
          </cell>
          <cell r="AB108" t="str">
            <v>NaN</v>
          </cell>
          <cell r="AC108" t="str">
            <v>NaN</v>
          </cell>
          <cell r="AD108" t="str">
            <v>NaN</v>
          </cell>
          <cell r="AE108" t="str">
            <v>NaN</v>
          </cell>
          <cell r="AF108" t="str">
            <v>NaN</v>
          </cell>
          <cell r="AG108" t="str">
            <v>NaN</v>
          </cell>
          <cell r="AH108" t="str">
            <v>NaN</v>
          </cell>
          <cell r="AI108" t="str">
            <v>NaN</v>
          </cell>
          <cell r="AJ108" t="str">
            <v>NaN</v>
          </cell>
        </row>
        <row r="109">
          <cell r="A109" t="str">
            <v>NaN</v>
          </cell>
          <cell r="B109" t="str">
            <v>NaN</v>
          </cell>
          <cell r="C109" t="str">
            <v>NaN</v>
          </cell>
          <cell r="D109" t="str">
            <v>NaN</v>
          </cell>
          <cell r="E109" t="str">
            <v>NaN</v>
          </cell>
          <cell r="F109" t="str">
            <v>NaN</v>
          </cell>
          <cell r="G109" t="str">
            <v>NaN</v>
          </cell>
          <cell r="H109" t="str">
            <v>NaN</v>
          </cell>
          <cell r="I109" t="str">
            <v>NaN</v>
          </cell>
          <cell r="J109">
            <v>2.9408260000000002E-11</v>
          </cell>
          <cell r="K109" t="str">
            <v>NaN</v>
          </cell>
          <cell r="L109" t="str">
            <v>NaN</v>
          </cell>
          <cell r="M109" t="str">
            <v>NaN</v>
          </cell>
          <cell r="N109" t="str">
            <v>NaN</v>
          </cell>
          <cell r="O109" t="str">
            <v>NaN</v>
          </cell>
          <cell r="P109" t="str">
            <v>NaN</v>
          </cell>
          <cell r="Q109" t="str">
            <v>NaN</v>
          </cell>
          <cell r="R109" t="str">
            <v>NaN</v>
          </cell>
          <cell r="S109" t="str">
            <v>NaN</v>
          </cell>
          <cell r="T109">
            <v>6.4915429999999997E-12</v>
          </cell>
          <cell r="U109">
            <v>9.1176980000000007E-12</v>
          </cell>
          <cell r="V109" t="str">
            <v>NaN</v>
          </cell>
          <cell r="W109" t="str">
            <v>NaN</v>
          </cell>
          <cell r="X109">
            <v>2.4414156000000002E-12</v>
          </cell>
          <cell r="Y109">
            <v>4.7449713000000001E-12</v>
          </cell>
          <cell r="Z109">
            <v>5.0257969999999997E-12</v>
          </cell>
          <cell r="AA109">
            <v>5.7551242000000002E-12</v>
          </cell>
          <cell r="AB109">
            <v>5.0514275999999998E-12</v>
          </cell>
          <cell r="AC109" t="str">
            <v>NaN</v>
          </cell>
          <cell r="AD109" t="str">
            <v>NaN</v>
          </cell>
          <cell r="AE109" t="str">
            <v>NaN</v>
          </cell>
          <cell r="AF109" t="str">
            <v>NaN</v>
          </cell>
          <cell r="AG109" t="str">
            <v>NaN</v>
          </cell>
          <cell r="AH109" t="str">
            <v>NaN</v>
          </cell>
          <cell r="AI109" t="str">
            <v>NaN</v>
          </cell>
          <cell r="AJ109" t="str">
            <v>NaN</v>
          </cell>
        </row>
        <row r="110">
          <cell r="A110">
            <v>2.1078389999999999E-12</v>
          </cell>
          <cell r="B110">
            <v>2.1176754000000001E-12</v>
          </cell>
          <cell r="C110">
            <v>2.1344536000000001E-12</v>
          </cell>
          <cell r="D110">
            <v>2.1088084000000001E-12</v>
          </cell>
          <cell r="E110">
            <v>2.0446844999999999E-12</v>
          </cell>
          <cell r="F110">
            <v>2.0141644000000001E-12</v>
          </cell>
          <cell r="G110">
            <v>2.0091229999999999E-12</v>
          </cell>
          <cell r="H110">
            <v>2.0039302E-12</v>
          </cell>
          <cell r="I110">
            <v>1.9910603E-12</v>
          </cell>
          <cell r="J110">
            <v>1.9783873000000001E-12</v>
          </cell>
          <cell r="K110">
            <v>1.9609746000000001E-12</v>
          </cell>
          <cell r="L110">
            <v>1.9475107E-12</v>
          </cell>
          <cell r="M110">
            <v>1.9436072E-12</v>
          </cell>
          <cell r="N110">
            <v>1.9409013999999999E-12</v>
          </cell>
          <cell r="O110">
            <v>1.9762529999999999E-12</v>
          </cell>
          <cell r="P110">
            <v>2.0678219999999999E-12</v>
          </cell>
          <cell r="Q110">
            <v>2.1435813E-12</v>
          </cell>
          <cell r="R110">
            <v>2.1916904000000002E-12</v>
          </cell>
          <cell r="S110">
            <v>2.3398427000000002E-12</v>
          </cell>
          <cell r="T110">
            <v>2.3837164999999999E-12</v>
          </cell>
          <cell r="U110" t="str">
            <v>NaN</v>
          </cell>
          <cell r="V110" t="str">
            <v>NaN</v>
          </cell>
          <cell r="W110" t="str">
            <v>NaN</v>
          </cell>
          <cell r="X110" t="str">
            <v>NaN</v>
          </cell>
          <cell r="Y110">
            <v>2.3474827E-12</v>
          </cell>
          <cell r="Z110">
            <v>2.89735E-12</v>
          </cell>
          <cell r="AA110">
            <v>2.8491636E-12</v>
          </cell>
          <cell r="AB110">
            <v>2.7942305999999998E-12</v>
          </cell>
          <cell r="AC110">
            <v>2.6170000999999999E-12</v>
          </cell>
          <cell r="AD110">
            <v>2.4518442999999998E-12</v>
          </cell>
          <cell r="AE110">
            <v>2.5982004999999999E-12</v>
          </cell>
          <cell r="AF110">
            <v>2.5117342999999999E-12</v>
          </cell>
          <cell r="AG110">
            <v>2.3838207999999999E-12</v>
          </cell>
          <cell r="AH110">
            <v>2.5454941999999999E-12</v>
          </cell>
          <cell r="AI110">
            <v>2.5586192999999999E-12</v>
          </cell>
          <cell r="AJ110">
            <v>2.2504609999999999E-12</v>
          </cell>
        </row>
        <row r="112">
          <cell r="A112" t="str">
            <v>NaN</v>
          </cell>
          <cell r="B112" t="str">
            <v>NaN</v>
          </cell>
          <cell r="C112" t="str">
            <v>NaN</v>
          </cell>
          <cell r="D112" t="str">
            <v>NaN</v>
          </cell>
          <cell r="E112" t="str">
            <v>NaN</v>
          </cell>
          <cell r="F112" t="str">
            <v>NaN</v>
          </cell>
          <cell r="G112" t="str">
            <v>NaN</v>
          </cell>
          <cell r="H112" t="str">
            <v>NaN</v>
          </cell>
          <cell r="I112" t="str">
            <v>NaN</v>
          </cell>
          <cell r="J112" t="str">
            <v>NaN</v>
          </cell>
          <cell r="K112" t="str">
            <v>NaN</v>
          </cell>
          <cell r="L112" t="str">
            <v>NaN</v>
          </cell>
          <cell r="M112" t="str">
            <v>NaN</v>
          </cell>
          <cell r="N112" t="str">
            <v>NaN</v>
          </cell>
          <cell r="O112" t="str">
            <v>NaN</v>
          </cell>
          <cell r="P112" t="str">
            <v>NaN</v>
          </cell>
          <cell r="Q112" t="str">
            <v>NaN</v>
          </cell>
          <cell r="R112" t="str">
            <v>NaN</v>
          </cell>
          <cell r="S112" t="str">
            <v>NaN</v>
          </cell>
          <cell r="T112" t="str">
            <v>NaN</v>
          </cell>
          <cell r="U112" t="str">
            <v>NaN</v>
          </cell>
          <cell r="V112" t="str">
            <v>NaN</v>
          </cell>
          <cell r="W112" t="str">
            <v>NaN</v>
          </cell>
          <cell r="X112" t="str">
            <v>NaN</v>
          </cell>
          <cell r="Y112" t="str">
            <v>NaN</v>
          </cell>
          <cell r="Z112" t="str">
            <v>NaN</v>
          </cell>
          <cell r="AA112" t="str">
            <v>NaN</v>
          </cell>
          <cell r="AB112" t="str">
            <v>NaN</v>
          </cell>
          <cell r="AC112" t="str">
            <v>NaN</v>
          </cell>
          <cell r="AD112" t="str">
            <v>NaN</v>
          </cell>
          <cell r="AE112" t="str">
            <v>NaN</v>
          </cell>
          <cell r="AF112" t="str">
            <v>NaN</v>
          </cell>
          <cell r="AG112" t="str">
            <v>NaN</v>
          </cell>
          <cell r="AH112" t="str">
            <v>NaN</v>
          </cell>
          <cell r="AI112" t="str">
            <v>NaN</v>
          </cell>
          <cell r="AJ112" t="str">
            <v>NaN</v>
          </cell>
        </row>
        <row r="113">
          <cell r="A113" t="str">
            <v>NaN</v>
          </cell>
          <cell r="B113">
            <v>2.9077485000000002E-10</v>
          </cell>
          <cell r="C113">
            <v>2.1974807999999999E-10</v>
          </cell>
          <cell r="D113">
            <v>1.7290554000000001E-10</v>
          </cell>
          <cell r="E113">
            <v>9.9114626000000002E-11</v>
          </cell>
          <cell r="F113">
            <v>8.4433580000000001E-10</v>
          </cell>
          <cell r="G113">
            <v>8.6451684999999996E-10</v>
          </cell>
          <cell r="H113">
            <v>4.7991762999999997E-11</v>
          </cell>
          <cell r="I113">
            <v>8.8123389999999994E-11</v>
          </cell>
          <cell r="J113">
            <v>1.8089005E-10</v>
          </cell>
          <cell r="K113">
            <v>9.7427045999999994E-11</v>
          </cell>
          <cell r="L113">
            <v>1.7889292999999999E-10</v>
          </cell>
          <cell r="M113">
            <v>1.7187511000000001E-10</v>
          </cell>
          <cell r="N113">
            <v>1.7297589999999999E-10</v>
          </cell>
          <cell r="O113">
            <v>1.0318613E-10</v>
          </cell>
          <cell r="P113">
            <v>8.5823600000000004E-11</v>
          </cell>
          <cell r="Q113">
            <v>5.8128310000000004E-10</v>
          </cell>
          <cell r="R113">
            <v>4.3038795000000003E-11</v>
          </cell>
          <cell r="S113">
            <v>4.4139317000000002E-11</v>
          </cell>
          <cell r="T113">
            <v>1.1503126000000001E-10</v>
          </cell>
          <cell r="U113">
            <v>9.7415609999999997E-11</v>
          </cell>
          <cell r="V113">
            <v>1.6033593999999999E-10</v>
          </cell>
          <cell r="W113">
            <v>1.1674176000000001E-10</v>
          </cell>
          <cell r="X113">
            <v>1.6582433000000001E-10</v>
          </cell>
          <cell r="Y113">
            <v>1.7598159999999999E-10</v>
          </cell>
          <cell r="Z113">
            <v>1.8361353000000001E-10</v>
          </cell>
          <cell r="AA113">
            <v>1.9213161999999999E-10</v>
          </cell>
          <cell r="AB113">
            <v>2.0730508000000001E-10</v>
          </cell>
          <cell r="AC113">
            <v>2.2417884E-10</v>
          </cell>
          <cell r="AD113">
            <v>2.6145532999999997E-10</v>
          </cell>
          <cell r="AE113">
            <v>2.6123667000000002E-10</v>
          </cell>
          <cell r="AF113">
            <v>3.258175E-10</v>
          </cell>
          <cell r="AG113">
            <v>8.7831690000000002E-11</v>
          </cell>
          <cell r="AH113">
            <v>1.2563268000000001E-10</v>
          </cell>
          <cell r="AI113">
            <v>2.2354525E-10</v>
          </cell>
          <cell r="AJ113" t="str">
            <v>NaN</v>
          </cell>
        </row>
        <row r="114">
          <cell r="A114">
            <v>3.4947053E-3</v>
          </cell>
          <cell r="B114">
            <v>4.9699970000000003E-3</v>
          </cell>
          <cell r="C114">
            <v>1.5458078E-3</v>
          </cell>
          <cell r="D114">
            <v>1.7785259000000001E-3</v>
          </cell>
          <cell r="E114">
            <v>1.0888575000000001E-3</v>
          </cell>
          <cell r="F114">
            <v>4.6291089999999996E-9</v>
          </cell>
          <cell r="G114">
            <v>3.4712804000000002E-9</v>
          </cell>
          <cell r="H114">
            <v>2.1303963000000001E-9</v>
          </cell>
          <cell r="I114">
            <v>2.3616004999999999E-9</v>
          </cell>
          <cell r="J114">
            <v>3.925035E-9</v>
          </cell>
          <cell r="K114">
            <v>3.9566687999999998E-9</v>
          </cell>
          <cell r="L114">
            <v>4.1064102999999998E-9</v>
          </cell>
          <cell r="M114">
            <v>3.2831720000000002E-9</v>
          </cell>
          <cell r="N114">
            <v>3.5275589999999999E-9</v>
          </cell>
          <cell r="O114">
            <v>3.9127659999999999E-9</v>
          </cell>
          <cell r="P114">
            <v>3.6424939999999999E-9</v>
          </cell>
          <cell r="Q114">
            <v>3.3895136000000001E-9</v>
          </cell>
          <cell r="R114">
            <v>2.3420669999999998E-9</v>
          </cell>
          <cell r="S114">
            <v>2.217516E-9</v>
          </cell>
          <cell r="T114">
            <v>5.6957035E-9</v>
          </cell>
          <cell r="U114">
            <v>2.5578340000000001E-9</v>
          </cell>
          <cell r="V114">
            <v>1.170858E-9</v>
          </cell>
          <cell r="W114">
            <v>2.1913124000000001E-3</v>
          </cell>
          <cell r="X114">
            <v>7.2138365000000001E-3</v>
          </cell>
          <cell r="Y114">
            <v>7.222745E-3</v>
          </cell>
          <cell r="Z114">
            <v>6.9338500000000001E-3</v>
          </cell>
          <cell r="AA114">
            <v>6.8288324000000001E-3</v>
          </cell>
          <cell r="AB114">
            <v>6.3571349999999999E-3</v>
          </cell>
          <cell r="AC114">
            <v>1.8234712000000001E-9</v>
          </cell>
          <cell r="AD114">
            <v>1.4706928000000001E-3</v>
          </cell>
          <cell r="AE114">
            <v>5.5741434999999999E-3</v>
          </cell>
          <cell r="AF114">
            <v>1.7653297E-3</v>
          </cell>
          <cell r="AG114">
            <v>6.7580286000000003E-3</v>
          </cell>
          <cell r="AH114">
            <v>7.2258319999999997E-3</v>
          </cell>
          <cell r="AI114">
            <v>2.7241627999999999E-3</v>
          </cell>
          <cell r="AJ114">
            <v>1.4295327000000001E-3</v>
          </cell>
        </row>
        <row r="115">
          <cell r="A115">
            <v>7.0125530000000004E-3</v>
          </cell>
          <cell r="B115">
            <v>6.8944160000000004E-3</v>
          </cell>
          <cell r="C115">
            <v>6.5455655999999999E-3</v>
          </cell>
          <cell r="D115">
            <v>6.6466609999999999E-3</v>
          </cell>
          <cell r="E115">
            <v>6.4637708E-3</v>
          </cell>
          <cell r="F115">
            <v>6.2505620000000003E-3</v>
          </cell>
          <cell r="G115">
            <v>6.3518261999999997E-3</v>
          </cell>
          <cell r="H115">
            <v>6.5084649999999997E-3</v>
          </cell>
          <cell r="I115">
            <v>7.1880542999999998E-3</v>
          </cell>
          <cell r="J115">
            <v>7.3816217000000003E-3</v>
          </cell>
          <cell r="K115">
            <v>7.2702490000000003E-3</v>
          </cell>
          <cell r="L115">
            <v>7.0985079999999999E-3</v>
          </cell>
          <cell r="M115">
            <v>7.0592830000000004E-3</v>
          </cell>
          <cell r="N115">
            <v>7.0088236000000002E-3</v>
          </cell>
          <cell r="O115">
            <v>6.8552693999999999E-3</v>
          </cell>
          <cell r="P115">
            <v>6.4966566999999998E-3</v>
          </cell>
          <cell r="Q115">
            <v>6.4314749999999999E-3</v>
          </cell>
          <cell r="R115">
            <v>6.1494842999999999E-3</v>
          </cell>
          <cell r="S115">
            <v>6.9716769999999999E-3</v>
          </cell>
          <cell r="T115">
            <v>6.4376099999999999E-3</v>
          </cell>
          <cell r="U115">
            <v>7.196872E-3</v>
          </cell>
          <cell r="V115">
            <v>7.5203733999999996E-3</v>
          </cell>
          <cell r="W115">
            <v>7.7273079999999996E-3</v>
          </cell>
          <cell r="X115">
            <v>7.8565030000000008E-3</v>
          </cell>
          <cell r="Y115">
            <v>7.8963699999999998E-3</v>
          </cell>
          <cell r="Z115">
            <v>7.9082639999999999E-3</v>
          </cell>
          <cell r="AA115">
            <v>7.7486033999999999E-3</v>
          </cell>
          <cell r="AB115">
            <v>7.7099315999999999E-3</v>
          </cell>
          <cell r="AC115">
            <v>7.4177695999999996E-3</v>
          </cell>
          <cell r="AD115">
            <v>7.4857329999999996E-3</v>
          </cell>
          <cell r="AE115">
            <v>7.621704E-3</v>
          </cell>
          <cell r="AF115">
            <v>7.3719069999999996E-3</v>
          </cell>
          <cell r="AG115">
            <v>6.9740720000000004E-3</v>
          </cell>
          <cell r="AH115">
            <v>7.2490354000000002E-3</v>
          </cell>
          <cell r="AI115">
            <v>6.9569643E-3</v>
          </cell>
          <cell r="AJ115">
            <v>6.7920949999999997E-3</v>
          </cell>
        </row>
        <row r="116">
          <cell r="A116">
            <v>6.8543455999999997E-3</v>
          </cell>
          <cell r="B116">
            <v>6.8600457000000002E-3</v>
          </cell>
          <cell r="C116">
            <v>6.7483159999999999E-3</v>
          </cell>
          <cell r="D116">
            <v>6.9960329999999996E-3</v>
          </cell>
          <cell r="E116">
            <v>7.1009139999999998E-3</v>
          </cell>
          <cell r="F116">
            <v>6.9273026E-3</v>
          </cell>
          <cell r="G116">
            <v>6.9058085999999996E-3</v>
          </cell>
          <cell r="H116">
            <v>6.804063E-3</v>
          </cell>
          <cell r="I116">
            <v>7.2675960000000003E-3</v>
          </cell>
          <cell r="J116">
            <v>7.3673664999999999E-3</v>
          </cell>
          <cell r="K116">
            <v>7.3091844E-3</v>
          </cell>
          <cell r="L116">
            <v>7.1492976999999996E-3</v>
          </cell>
          <cell r="M116">
            <v>7.012407E-3</v>
          </cell>
          <cell r="N116">
            <v>6.893639E-3</v>
          </cell>
          <cell r="O116">
            <v>6.7733115999999999E-3</v>
          </cell>
          <cell r="P116">
            <v>6.6512020000000002E-3</v>
          </cell>
          <cell r="Q116">
            <v>6.5833925999999997E-3</v>
          </cell>
          <cell r="R116">
            <v>6.5318136000000002E-3</v>
          </cell>
          <cell r="S116">
            <v>5.3504260000000001E-3</v>
          </cell>
          <cell r="T116" t="str">
            <v>NaN</v>
          </cell>
          <cell r="U116">
            <v>7.8246770000000004E-3</v>
          </cell>
          <cell r="V116">
            <v>7.9331169999999999E-3</v>
          </cell>
          <cell r="W116">
            <v>8.0975760000000004E-3</v>
          </cell>
          <cell r="X116">
            <v>8.0783399999999998E-3</v>
          </cell>
          <cell r="Y116">
            <v>8.079213E-3</v>
          </cell>
          <cell r="Z116">
            <v>7.8701489999999999E-3</v>
          </cell>
          <cell r="AA116">
            <v>7.4364770000000004E-3</v>
          </cell>
          <cell r="AB116">
            <v>7.3291054E-3</v>
          </cell>
          <cell r="AC116">
            <v>7.1914129999999998E-3</v>
          </cell>
          <cell r="AD116">
            <v>7.3297381999999998E-3</v>
          </cell>
          <cell r="AE116">
            <v>7.6818676000000004E-3</v>
          </cell>
          <cell r="AF116">
            <v>7.4245958000000003E-3</v>
          </cell>
          <cell r="AG116">
            <v>6.6665522999999997E-3</v>
          </cell>
          <cell r="AH116">
            <v>6.6825994000000001E-3</v>
          </cell>
          <cell r="AI116">
            <v>6.4896303000000002E-3</v>
          </cell>
          <cell r="AJ116">
            <v>6.7084670000000001E-3</v>
          </cell>
        </row>
        <row r="117">
          <cell r="A117">
            <v>7.084885E-3</v>
          </cell>
          <cell r="B117">
            <v>7.309795E-3</v>
          </cell>
          <cell r="C117">
            <v>7.2055469999999996E-3</v>
          </cell>
          <cell r="D117">
            <v>7.1329753999999999E-3</v>
          </cell>
          <cell r="E117">
            <v>6.6159510000000001E-3</v>
          </cell>
          <cell r="F117">
            <v>4.4147177000000001E-3</v>
          </cell>
          <cell r="G117">
            <v>3.3000339999999999E-3</v>
          </cell>
          <cell r="H117">
            <v>2.0946069E-3</v>
          </cell>
          <cell r="I117">
            <v>2.984726E-3</v>
          </cell>
          <cell r="J117">
            <v>3.7105996E-3</v>
          </cell>
          <cell r="K117">
            <v>4.2157109999999996E-3</v>
          </cell>
          <cell r="L117">
            <v>4.4654830000000001E-3</v>
          </cell>
          <cell r="M117">
            <v>4.8113849999999996E-3</v>
          </cell>
          <cell r="N117">
            <v>5.1721292999999998E-3</v>
          </cell>
          <cell r="O117">
            <v>5.4213430000000003E-3</v>
          </cell>
          <cell r="P117">
            <v>5.4820664E-3</v>
          </cell>
          <cell r="Q117">
            <v>5.6040585E-3</v>
          </cell>
          <cell r="R117">
            <v>5.0345077000000004E-3</v>
          </cell>
          <cell r="S117">
            <v>4.0406827000000001E-3</v>
          </cell>
          <cell r="T117" t="str">
            <v>NaN</v>
          </cell>
          <cell r="U117">
            <v>7.6941869999999999E-3</v>
          </cell>
          <cell r="V117">
            <v>7.9451130000000002E-3</v>
          </cell>
          <cell r="W117">
            <v>8.0625955000000003E-3</v>
          </cell>
          <cell r="X117">
            <v>8.0558369999999997E-3</v>
          </cell>
          <cell r="Y117">
            <v>8.0742959999999999E-3</v>
          </cell>
          <cell r="Z117">
            <v>7.8934399999999998E-3</v>
          </cell>
          <cell r="AA117">
            <v>7.7512767000000003E-3</v>
          </cell>
          <cell r="AB117">
            <v>7.8077082999999997E-3</v>
          </cell>
          <cell r="AC117">
            <v>7.4727517000000004E-3</v>
          </cell>
          <cell r="AD117">
            <v>6.8520940000000004E-3</v>
          </cell>
          <cell r="AE117">
            <v>7.2742746999999996E-3</v>
          </cell>
          <cell r="AF117">
            <v>7.0678586999999996E-3</v>
          </cell>
          <cell r="AG117">
            <v>6.4471294000000004E-3</v>
          </cell>
          <cell r="AH117">
            <v>6.5927920000000001E-3</v>
          </cell>
          <cell r="AI117">
            <v>6.625644E-3</v>
          </cell>
          <cell r="AJ117">
            <v>6.8788853999999997E-3</v>
          </cell>
        </row>
        <row r="118">
          <cell r="A118">
            <v>7.0564599999999996E-3</v>
          </cell>
          <cell r="B118">
            <v>5.9313253E-3</v>
          </cell>
          <cell r="C118">
            <v>3.4245466999999999E-3</v>
          </cell>
          <cell r="D118">
            <v>1.6410960999999999E-3</v>
          </cell>
          <cell r="E118">
            <v>8.5977063000000002E-4</v>
          </cell>
          <cell r="F118">
            <v>6.9834745999999999E-4</v>
          </cell>
          <cell r="G118">
            <v>2.8076412999999999E-4</v>
          </cell>
          <cell r="H118">
            <v>4.7591806000000001E-4</v>
          </cell>
          <cell r="I118">
            <v>5.2533729999999995E-4</v>
          </cell>
          <cell r="J118">
            <v>6.4328604000000002E-4</v>
          </cell>
          <cell r="K118">
            <v>7.0506333999999996E-4</v>
          </cell>
          <cell r="L118">
            <v>7.4212659999999995E-4</v>
          </cell>
          <cell r="M118">
            <v>8.4146747E-4</v>
          </cell>
          <cell r="N118">
            <v>9.9666860000000002E-4</v>
          </cell>
          <cell r="O118">
            <v>1.1769097999999999E-3</v>
          </cell>
          <cell r="P118">
            <v>1.2505125E-3</v>
          </cell>
          <cell r="Q118">
            <v>1.3437585E-3</v>
          </cell>
          <cell r="R118">
            <v>9.878771000000001E-4</v>
          </cell>
          <cell r="S118">
            <v>4.7878649999999999E-4</v>
          </cell>
          <cell r="T118" t="str">
            <v>NaN</v>
          </cell>
          <cell r="U118">
            <v>2.5183241999999998E-3</v>
          </cell>
          <cell r="V118">
            <v>3.3133237000000002E-3</v>
          </cell>
          <cell r="W118">
            <v>4.0731504999999999E-3</v>
          </cell>
          <cell r="X118">
            <v>4.6940239999999998E-3</v>
          </cell>
          <cell r="Y118">
            <v>4.8894593000000002E-3</v>
          </cell>
          <cell r="Z118">
            <v>5.0414292999999997E-3</v>
          </cell>
          <cell r="AA118">
            <v>5.1508033999999999E-3</v>
          </cell>
          <cell r="AB118">
            <v>5.3682369999999997E-3</v>
          </cell>
          <cell r="AC118">
            <v>5.9749410000000001E-3</v>
          </cell>
          <cell r="AD118">
            <v>5.8485013000000004E-3</v>
          </cell>
          <cell r="AE118">
            <v>5.59882E-3</v>
          </cell>
          <cell r="AF118">
            <v>5.6522433E-3</v>
          </cell>
          <cell r="AG118">
            <v>5.3228640000000001E-3</v>
          </cell>
          <cell r="AH118">
            <v>6.1947241999999996E-3</v>
          </cell>
          <cell r="AI118">
            <v>6.7808334999999997E-3</v>
          </cell>
          <cell r="AJ118">
            <v>7.1580903999999999E-3</v>
          </cell>
        </row>
        <row r="119">
          <cell r="A119">
            <v>1.8039537000000001E-3</v>
          </cell>
          <cell r="B119">
            <v>6.687873E-4</v>
          </cell>
          <cell r="C119">
            <v>1.6058627E-11</v>
          </cell>
          <cell r="D119">
            <v>9.2446290000000002E-12</v>
          </cell>
          <cell r="E119" t="str">
            <v>NaN</v>
          </cell>
          <cell r="F119">
            <v>1.6088526E-3</v>
          </cell>
          <cell r="G119">
            <v>1.0354119E-4</v>
          </cell>
          <cell r="H119">
            <v>1.364116E-11</v>
          </cell>
          <cell r="I119">
            <v>1.4309218E-11</v>
          </cell>
          <cell r="J119">
            <v>1.3241144000000001E-11</v>
          </cell>
          <cell r="K119">
            <v>1.3988674999999999E-11</v>
          </cell>
          <cell r="L119">
            <v>1.2358453E-11</v>
          </cell>
          <cell r="M119">
            <v>1.0208163000000001E-11</v>
          </cell>
          <cell r="N119">
            <v>1.0147622000000001E-11</v>
          </cell>
          <cell r="O119">
            <v>1.1593650499999999E-11</v>
          </cell>
          <cell r="P119">
            <v>1.3234821E-11</v>
          </cell>
          <cell r="Q119">
            <v>1.4404302E-11</v>
          </cell>
          <cell r="R119">
            <v>8.1213240000000003E-12</v>
          </cell>
          <cell r="S119">
            <v>6.0446213999999997E-12</v>
          </cell>
          <cell r="T119" t="str">
            <v>NaN</v>
          </cell>
          <cell r="U119">
            <v>3.0368993000000001E-3</v>
          </cell>
          <cell r="V119">
            <v>5.5232269999999997E-4</v>
          </cell>
          <cell r="W119">
            <v>6.8268409999999995E-4</v>
          </cell>
          <cell r="X119">
            <v>1.0516244000000001E-3</v>
          </cell>
          <cell r="Y119">
            <v>1.1582357000000001E-3</v>
          </cell>
          <cell r="Z119">
            <v>1.0508402E-3</v>
          </cell>
          <cell r="AA119">
            <v>8.7369469999999997E-4</v>
          </cell>
          <cell r="AB119">
            <v>1.2687321000000001E-3</v>
          </cell>
          <cell r="AC119">
            <v>4.017774E-3</v>
          </cell>
          <cell r="AD119">
            <v>6.7687550000000002E-4</v>
          </cell>
          <cell r="AE119">
            <v>9.519715E-5</v>
          </cell>
          <cell r="AF119">
            <v>1.0722087000000001E-3</v>
          </cell>
          <cell r="AG119">
            <v>2.4572794999999999E-3</v>
          </cell>
          <cell r="AH119">
            <v>3.2264012999999999E-3</v>
          </cell>
          <cell r="AI119">
            <v>3.492083E-3</v>
          </cell>
          <cell r="AJ119">
            <v>3.029145E-3</v>
          </cell>
        </row>
        <row r="120">
          <cell r="A120">
            <v>8.5649719999999999E-12</v>
          </cell>
          <cell r="B120">
            <v>5.6100850000000003E-12</v>
          </cell>
          <cell r="C120">
            <v>3.419951E-12</v>
          </cell>
          <cell r="D120" t="str">
            <v>NaN</v>
          </cell>
          <cell r="E120" t="str">
            <v>NaN</v>
          </cell>
          <cell r="F120">
            <v>4.2813969999999998E-4</v>
          </cell>
          <cell r="G120">
            <v>4.8251260000000002E-12</v>
          </cell>
          <cell r="H120">
            <v>3.7094095000000002E-12</v>
          </cell>
          <cell r="I120">
            <v>3.0794436000000001E-12</v>
          </cell>
          <cell r="J120">
            <v>2.4074015000000001E-12</v>
          </cell>
          <cell r="K120">
            <v>1.9798932000000002E-12</v>
          </cell>
          <cell r="L120">
            <v>1.9249073000000002E-12</v>
          </cell>
          <cell r="M120">
            <v>2.1545639999999999E-12</v>
          </cell>
          <cell r="N120">
            <v>2.5140850000000002E-12</v>
          </cell>
          <cell r="O120">
            <v>2.7583350000000001E-12</v>
          </cell>
          <cell r="P120">
            <v>2.8443579999999999E-12</v>
          </cell>
          <cell r="Q120">
            <v>2.5729821999999999E-12</v>
          </cell>
          <cell r="R120">
            <v>2.8765334E-12</v>
          </cell>
          <cell r="S120">
            <v>4.007912E-12</v>
          </cell>
          <cell r="T120" t="str">
            <v>NaN</v>
          </cell>
          <cell r="U120" t="str">
            <v>NaN</v>
          </cell>
          <cell r="V120">
            <v>1.2654860999999999E-11</v>
          </cell>
          <cell r="W120">
            <v>6.8586052999999997E-12</v>
          </cell>
          <cell r="X120">
            <v>9.6262540000000008E-12</v>
          </cell>
          <cell r="Y120">
            <v>1.3015267E-11</v>
          </cell>
          <cell r="Z120">
            <v>7.5276070000000004E-12</v>
          </cell>
          <cell r="AA120">
            <v>4.7936082E-12</v>
          </cell>
          <cell r="AB120">
            <v>2.0882284E-11</v>
          </cell>
          <cell r="AC120" t="str">
            <v>NaN</v>
          </cell>
          <cell r="AD120">
            <v>2.1131364000000001E-11</v>
          </cell>
          <cell r="AE120">
            <v>5.1311503000000002E-12</v>
          </cell>
          <cell r="AF120">
            <v>3.2544150000000001E-12</v>
          </cell>
          <cell r="AG120">
            <v>3.0908630000000001E-12</v>
          </cell>
          <cell r="AH120">
            <v>6.379996E-12</v>
          </cell>
          <cell r="AI120">
            <v>1.3266949E-11</v>
          </cell>
          <cell r="AJ120">
            <v>8.0355640000000004E-12</v>
          </cell>
        </row>
        <row r="121">
          <cell r="A121">
            <v>4.1722384999999999E-12</v>
          </cell>
          <cell r="B121">
            <v>4.2869689999999997E-12</v>
          </cell>
          <cell r="C121" t="str">
            <v>NaN</v>
          </cell>
          <cell r="D121" t="str">
            <v>NaN</v>
          </cell>
          <cell r="E121" t="str">
            <v>NaN</v>
          </cell>
          <cell r="F121">
            <v>2.3666632999999999E-11</v>
          </cell>
          <cell r="G121">
            <v>3.8816852999999999E-12</v>
          </cell>
          <cell r="H121">
            <v>3.4381111E-12</v>
          </cell>
          <cell r="I121">
            <v>3.0156434999999999E-12</v>
          </cell>
          <cell r="J121">
            <v>2.5040670000000001E-12</v>
          </cell>
          <cell r="K121">
            <v>2.1814836999999998E-12</v>
          </cell>
          <cell r="L121">
            <v>1.8966992000000001E-12</v>
          </cell>
          <cell r="M121">
            <v>1.7802221000000001E-12</v>
          </cell>
          <cell r="N121">
            <v>1.8010150999999999E-12</v>
          </cell>
          <cell r="O121">
            <v>1.8142224000000001E-12</v>
          </cell>
          <cell r="P121">
            <v>1.8508022999999999E-12</v>
          </cell>
          <cell r="Q121">
            <v>1.9570670000000001E-12</v>
          </cell>
          <cell r="R121">
            <v>2.3677009999999999E-12</v>
          </cell>
          <cell r="S121">
            <v>2.9985073E-12</v>
          </cell>
          <cell r="T121" t="str">
            <v>NaN</v>
          </cell>
          <cell r="U121" t="str">
            <v>NaN</v>
          </cell>
          <cell r="V121">
            <v>4.9296479999999997E-5</v>
          </cell>
          <cell r="W121">
            <v>5.0449154E-12</v>
          </cell>
          <cell r="X121">
            <v>2.5023207999999998E-12</v>
          </cell>
          <cell r="Y121">
            <v>2.452822E-12</v>
          </cell>
          <cell r="Z121">
            <v>2.7180726999999999E-12</v>
          </cell>
          <cell r="AA121">
            <v>5.0586850000000001E-12</v>
          </cell>
          <cell r="AB121">
            <v>2.4274916999999998E-7</v>
          </cell>
          <cell r="AC121" t="str">
            <v>NaN</v>
          </cell>
          <cell r="AD121">
            <v>1.2390271E-11</v>
          </cell>
          <cell r="AE121">
            <v>7.4018329999999999E-12</v>
          </cell>
          <cell r="AF121">
            <v>4.7064422999999996E-12</v>
          </cell>
          <cell r="AG121">
            <v>3.9396706000000003E-12</v>
          </cell>
          <cell r="AH121">
            <v>3.7844559999999999E-12</v>
          </cell>
          <cell r="AI121">
            <v>3.9579503000000003E-12</v>
          </cell>
          <cell r="AJ121">
            <v>3.7069209999999999E-12</v>
          </cell>
        </row>
        <row r="122">
          <cell r="A122">
            <v>3.4273239999999999E-12</v>
          </cell>
          <cell r="B122">
            <v>3.2635249999999999E-12</v>
          </cell>
          <cell r="C122" t="str">
            <v>NaN</v>
          </cell>
          <cell r="D122" t="str">
            <v>NaN</v>
          </cell>
          <cell r="E122" t="str">
            <v>NaN</v>
          </cell>
          <cell r="F122">
            <v>1.5997288000000001E-5</v>
          </cell>
          <cell r="G122">
            <v>3.295098E-12</v>
          </cell>
          <cell r="H122">
            <v>2.6624560000000001E-12</v>
          </cell>
          <cell r="I122">
            <v>2.432025E-12</v>
          </cell>
          <cell r="J122">
            <v>2.2313514000000002E-12</v>
          </cell>
          <cell r="K122">
            <v>2.1400547999999999E-12</v>
          </cell>
          <cell r="L122">
            <v>1.8718844E-12</v>
          </cell>
          <cell r="M122">
            <v>1.7709399999999999E-12</v>
          </cell>
          <cell r="N122">
            <v>1.748066E-12</v>
          </cell>
          <cell r="O122">
            <v>1.8096765E-12</v>
          </cell>
          <cell r="P122">
            <v>1.9273342E-12</v>
          </cell>
          <cell r="Q122">
            <v>2.0971191000000001E-12</v>
          </cell>
          <cell r="R122">
            <v>2.2465521E-12</v>
          </cell>
          <cell r="S122">
            <v>2.3574050000000001E-12</v>
          </cell>
          <cell r="T122" t="str">
            <v>NaN</v>
          </cell>
          <cell r="U122" t="str">
            <v>NaN</v>
          </cell>
          <cell r="V122">
            <v>6.5632012999999997E-4</v>
          </cell>
          <cell r="W122">
            <v>5.4302804000000004E-12</v>
          </cell>
          <cell r="X122">
            <v>2.4171292000000002E-12</v>
          </cell>
          <cell r="Y122">
            <v>2.4782772999999999E-12</v>
          </cell>
          <cell r="Z122">
            <v>3.2925591999999998E-12</v>
          </cell>
          <cell r="AA122">
            <v>6.4288873999999998E-12</v>
          </cell>
          <cell r="AB122">
            <v>3.6101905000000001E-5</v>
          </cell>
          <cell r="AC122" t="str">
            <v>NaN</v>
          </cell>
          <cell r="AD122">
            <v>1.0337754E-5</v>
          </cell>
          <cell r="AE122">
            <v>7.7518589999999995E-12</v>
          </cell>
          <cell r="AF122">
            <v>4.2047839999999997E-12</v>
          </cell>
          <cell r="AG122">
            <v>4.1954325999999999E-12</v>
          </cell>
          <cell r="AH122">
            <v>4.0860847999999998E-12</v>
          </cell>
          <cell r="AI122">
            <v>4.1872225999999999E-12</v>
          </cell>
          <cell r="AJ122">
            <v>3.9054675000000001E-12</v>
          </cell>
        </row>
        <row r="123">
          <cell r="A123">
            <v>4.0259874E-12</v>
          </cell>
          <cell r="B123">
            <v>3.1046660000000001E-12</v>
          </cell>
          <cell r="C123" t="str">
            <v>NaN</v>
          </cell>
          <cell r="D123" t="str">
            <v>NaN</v>
          </cell>
          <cell r="E123" t="str">
            <v>NaN</v>
          </cell>
          <cell r="F123">
            <v>8.6040700000000001E-12</v>
          </cell>
          <cell r="G123">
            <v>3.0119778000000002E-12</v>
          </cell>
          <cell r="H123">
            <v>2.2145389000000001E-12</v>
          </cell>
          <cell r="I123">
            <v>1.8010964E-12</v>
          </cell>
          <cell r="J123">
            <v>1.7379185999999999E-12</v>
          </cell>
          <cell r="K123">
            <v>1.8277925000000001E-12</v>
          </cell>
          <cell r="L123">
            <v>1.7923544E-12</v>
          </cell>
          <cell r="M123">
            <v>1.7455448E-12</v>
          </cell>
          <cell r="N123">
            <v>1.8041765000000001E-12</v>
          </cell>
          <cell r="O123">
            <v>1.9598112000000002E-12</v>
          </cell>
          <cell r="P123">
            <v>2.0834038E-12</v>
          </cell>
          <cell r="Q123">
            <v>2.1986480000000002E-12</v>
          </cell>
          <cell r="R123">
            <v>2.2627076E-12</v>
          </cell>
          <cell r="S123">
            <v>2.1329793000000001E-12</v>
          </cell>
          <cell r="T123" t="str">
            <v>NaN</v>
          </cell>
          <cell r="U123" t="str">
            <v>NaN</v>
          </cell>
          <cell r="V123" t="str">
            <v>NaN</v>
          </cell>
          <cell r="W123">
            <v>3.8286488E-12</v>
          </cell>
          <cell r="X123">
            <v>2.8476572E-12</v>
          </cell>
          <cell r="Y123">
            <v>2.7701621E-12</v>
          </cell>
          <cell r="Z123">
            <v>3.5293157000000001E-12</v>
          </cell>
          <cell r="AA123">
            <v>7.5698080000000001E-12</v>
          </cell>
          <cell r="AB123" t="str">
            <v>NaN</v>
          </cell>
          <cell r="AC123" t="str">
            <v>NaN</v>
          </cell>
          <cell r="AD123">
            <v>4.7055293999999999E-4</v>
          </cell>
          <cell r="AE123">
            <v>4.9632446000000002E-5</v>
          </cell>
          <cell r="AF123">
            <v>4.4424204000000002E-12</v>
          </cell>
          <cell r="AG123">
            <v>4.5778049999999998E-12</v>
          </cell>
          <cell r="AH123">
            <v>5.0690969999999998E-12</v>
          </cell>
          <cell r="AI123">
            <v>5.3699084999999996E-12</v>
          </cell>
          <cell r="AJ123">
            <v>5.0203613000000002E-12</v>
          </cell>
        </row>
        <row r="124">
          <cell r="A124">
            <v>6.2702379999999998E-12</v>
          </cell>
          <cell r="B124">
            <v>4.3611760000000003E-12</v>
          </cell>
          <cell r="C124" t="str">
            <v>NaN</v>
          </cell>
          <cell r="D124" t="str">
            <v>NaN</v>
          </cell>
          <cell r="E124">
            <v>1.002232E-11</v>
          </cell>
          <cell r="F124">
            <v>1.7820256999999999E-11</v>
          </cell>
          <cell r="G124">
            <v>3.3362198E-12</v>
          </cell>
          <cell r="H124">
            <v>2.2866011999999999E-12</v>
          </cell>
          <cell r="I124">
            <v>1.735029E-12</v>
          </cell>
          <cell r="J124">
            <v>1.6788818E-12</v>
          </cell>
          <cell r="K124">
            <v>1.6262467E-12</v>
          </cell>
          <cell r="L124">
            <v>1.5513938999999999E-12</v>
          </cell>
          <cell r="M124">
            <v>1.8208073999999999E-12</v>
          </cell>
          <cell r="N124">
            <v>1.9963243000000002E-12</v>
          </cell>
          <cell r="O124">
            <v>2.2410861999999999E-12</v>
          </cell>
          <cell r="P124">
            <v>2.4431178000000001E-12</v>
          </cell>
          <cell r="Q124">
            <v>2.5396622999999998E-12</v>
          </cell>
          <cell r="R124">
            <v>3.3423535000000002E-12</v>
          </cell>
          <cell r="S124">
            <v>3.3483461000000001E-12</v>
          </cell>
          <cell r="T124" t="str">
            <v>NaN</v>
          </cell>
          <cell r="U124" t="str">
            <v>NaN</v>
          </cell>
          <cell r="V124" t="str">
            <v>NaN</v>
          </cell>
          <cell r="W124">
            <v>3.9575352999999998E-12</v>
          </cell>
          <cell r="X124">
            <v>3.5916560000000002E-12</v>
          </cell>
          <cell r="Y124">
            <v>3.6783540000000003E-12</v>
          </cell>
          <cell r="Z124">
            <v>4.3799730000000001E-12</v>
          </cell>
          <cell r="AA124">
            <v>2.2037936E-11</v>
          </cell>
          <cell r="AB124" t="str">
            <v>NaN</v>
          </cell>
          <cell r="AC124" t="str">
            <v>NaN</v>
          </cell>
          <cell r="AD124" t="str">
            <v>NaN</v>
          </cell>
          <cell r="AE124">
            <v>6.0251250000000001E-12</v>
          </cell>
          <cell r="AF124">
            <v>4.9655189999999999E-12</v>
          </cell>
          <cell r="AG124">
            <v>5.4298539999999998E-12</v>
          </cell>
          <cell r="AH124">
            <v>6.7969454000000002E-12</v>
          </cell>
          <cell r="AI124">
            <v>8.0374129999999999E-12</v>
          </cell>
          <cell r="AJ124">
            <v>7.8480880000000004E-12</v>
          </cell>
        </row>
        <row r="125">
          <cell r="A125">
            <v>1.2410723E-11</v>
          </cell>
          <cell r="B125">
            <v>7.1883857000000002E-12</v>
          </cell>
          <cell r="C125" t="str">
            <v>NaN</v>
          </cell>
          <cell r="D125" t="str">
            <v>NaN</v>
          </cell>
          <cell r="E125">
            <v>1.1943921E-11</v>
          </cell>
          <cell r="F125">
            <v>8.7404609999999999E-12</v>
          </cell>
          <cell r="G125">
            <v>4.2363616999999997E-12</v>
          </cell>
          <cell r="H125">
            <v>2.0308812999999999E-12</v>
          </cell>
          <cell r="I125">
            <v>1.8695314E-12</v>
          </cell>
          <cell r="J125">
            <v>1.5144565E-12</v>
          </cell>
          <cell r="K125">
            <v>1.5802112999999999E-12</v>
          </cell>
          <cell r="L125">
            <v>1.7490366999999999E-12</v>
          </cell>
          <cell r="M125">
            <v>2.0459319999999999E-12</v>
          </cell>
          <cell r="N125">
            <v>2.3546114999999999E-12</v>
          </cell>
          <cell r="O125">
            <v>2.7565788000000001E-12</v>
          </cell>
          <cell r="P125">
            <v>3.2237953999999998E-12</v>
          </cell>
          <cell r="Q125">
            <v>3.5182331999999999E-12</v>
          </cell>
          <cell r="R125">
            <v>5.3600032E-12</v>
          </cell>
          <cell r="S125" t="str">
            <v>NaN</v>
          </cell>
          <cell r="T125" t="str">
            <v>NaN</v>
          </cell>
          <cell r="U125" t="str">
            <v>NaN</v>
          </cell>
          <cell r="V125" t="str">
            <v>NaN</v>
          </cell>
          <cell r="W125">
            <v>5.7834292999999997E-12</v>
          </cell>
          <cell r="X125">
            <v>4.3824150000000002E-12</v>
          </cell>
          <cell r="Y125">
            <v>5.1886577000000001E-12</v>
          </cell>
          <cell r="Z125">
            <v>6.0217073999999999E-12</v>
          </cell>
          <cell r="AA125">
            <v>9.1117154999999998E-4</v>
          </cell>
          <cell r="AB125" t="str">
            <v>NaN</v>
          </cell>
          <cell r="AC125" t="str">
            <v>NaN</v>
          </cell>
          <cell r="AD125" t="str">
            <v>NaN</v>
          </cell>
          <cell r="AE125">
            <v>5.052928E-12</v>
          </cell>
          <cell r="AF125">
            <v>5.9237249999999998E-12</v>
          </cell>
          <cell r="AG125">
            <v>7.1291643999999996E-12</v>
          </cell>
          <cell r="AH125">
            <v>9.845698E-12</v>
          </cell>
          <cell r="AI125">
            <v>1.7820913E-11</v>
          </cell>
          <cell r="AJ125">
            <v>4.9604851999999999E-5</v>
          </cell>
        </row>
        <row r="126">
          <cell r="A126">
            <v>1.3219125999999999E-3</v>
          </cell>
          <cell r="B126">
            <v>1.14930504E-11</v>
          </cell>
          <cell r="C126" t="str">
            <v>NaN</v>
          </cell>
          <cell r="D126" t="str">
            <v>NaN</v>
          </cell>
          <cell r="E126">
            <v>5.7866077E-12</v>
          </cell>
          <cell r="F126">
            <v>8.8592215000000003E-12</v>
          </cell>
          <cell r="G126">
            <v>4.5773736000000004E-12</v>
          </cell>
          <cell r="H126">
            <v>3.1661247000000001E-12</v>
          </cell>
          <cell r="I126">
            <v>1.8946359999999998E-12</v>
          </cell>
          <cell r="J126">
            <v>1.5958956E-12</v>
          </cell>
          <cell r="K126">
            <v>1.4775629999999999E-12</v>
          </cell>
          <cell r="L126">
            <v>1.6398226999999999E-12</v>
          </cell>
          <cell r="M126">
            <v>2.0863674999999999E-12</v>
          </cell>
          <cell r="N126">
            <v>2.7130613000000001E-12</v>
          </cell>
          <cell r="O126">
            <v>3.4417378000000002E-12</v>
          </cell>
          <cell r="P126">
            <v>4.4277307999999998E-12</v>
          </cell>
          <cell r="Q126">
            <v>5.3855031999999999E-12</v>
          </cell>
          <cell r="R126">
            <v>5.6295180000000001E-5</v>
          </cell>
          <cell r="S126" t="str">
            <v>NaN</v>
          </cell>
          <cell r="T126" t="str">
            <v>NaN</v>
          </cell>
          <cell r="U126" t="str">
            <v>NaN</v>
          </cell>
          <cell r="V126" t="str">
            <v>NaN</v>
          </cell>
          <cell r="W126">
            <v>4.805595E-12</v>
          </cell>
          <cell r="X126">
            <v>5.0730459999999998E-12</v>
          </cell>
          <cell r="Y126">
            <v>7.4899374999999993E-12</v>
          </cell>
          <cell r="Z126">
            <v>9.2450940000000004E-12</v>
          </cell>
          <cell r="AA126">
            <v>1.1484245000000001E-3</v>
          </cell>
          <cell r="AB126" t="str">
            <v>NaN</v>
          </cell>
          <cell r="AC126" t="str">
            <v>NaN</v>
          </cell>
          <cell r="AD126" t="str">
            <v>NaN</v>
          </cell>
          <cell r="AE126">
            <v>4.5699585999999996E-12</v>
          </cell>
          <cell r="AF126">
            <v>6.3493875999999997E-12</v>
          </cell>
          <cell r="AG126">
            <v>8.1973010000000008E-12</v>
          </cell>
          <cell r="AH126">
            <v>2.0036488000000001E-11</v>
          </cell>
          <cell r="AI126">
            <v>3.4689577000000002E-4</v>
          </cell>
          <cell r="AJ126">
            <v>8.7435620000000003E-4</v>
          </cell>
        </row>
        <row r="127">
          <cell r="A127">
            <v>4.687297E-3</v>
          </cell>
          <cell r="B127">
            <v>1.6461198E-3</v>
          </cell>
          <cell r="C127">
            <v>3.9999206000000001E-12</v>
          </cell>
          <cell r="D127">
            <v>4.0756070000000001E-12</v>
          </cell>
          <cell r="E127">
            <v>6.2163985E-12</v>
          </cell>
          <cell r="F127">
            <v>8.0628846000000003E-12</v>
          </cell>
          <cell r="G127">
            <v>6.0229937000000001E-12</v>
          </cell>
          <cell r="H127">
            <v>5.0291900000000003E-12</v>
          </cell>
          <cell r="I127">
            <v>2.4175462000000002E-12</v>
          </cell>
          <cell r="J127">
            <v>2.3989455999999999E-12</v>
          </cell>
          <cell r="K127">
            <v>1.999667E-12</v>
          </cell>
          <cell r="L127">
            <v>2.1984218000000001E-12</v>
          </cell>
          <cell r="M127">
            <v>3.1159875000000001E-12</v>
          </cell>
          <cell r="N127">
            <v>4.9567915E-12</v>
          </cell>
          <cell r="O127">
            <v>8.9150229999999994E-12</v>
          </cell>
          <cell r="P127">
            <v>1.5779487000000001E-11</v>
          </cell>
          <cell r="Q127">
            <v>1.7644005999999999E-11</v>
          </cell>
          <cell r="R127">
            <v>6.8762665999999996E-4</v>
          </cell>
          <cell r="S127" t="str">
            <v>NaN</v>
          </cell>
          <cell r="T127" t="str">
            <v>NaN</v>
          </cell>
          <cell r="U127" t="str">
            <v>NaN</v>
          </cell>
          <cell r="V127" t="str">
            <v>NaN</v>
          </cell>
          <cell r="W127">
            <v>4.028996E-12</v>
          </cell>
          <cell r="X127">
            <v>7.2143520000000002E-12</v>
          </cell>
          <cell r="Y127">
            <v>1.149623E-3</v>
          </cell>
          <cell r="Z127">
            <v>2.2312247000000002E-3</v>
          </cell>
          <cell r="AA127">
            <v>1.5229142000000001E-3</v>
          </cell>
          <cell r="AB127" t="str">
            <v>NaN</v>
          </cell>
          <cell r="AC127" t="str">
            <v>NaN</v>
          </cell>
          <cell r="AD127" t="str">
            <v>NaN</v>
          </cell>
          <cell r="AE127">
            <v>4.5472860000000002E-12</v>
          </cell>
          <cell r="AF127">
            <v>1.2521819000000001E-11</v>
          </cell>
          <cell r="AG127">
            <v>1.4086614E-11</v>
          </cell>
          <cell r="AH127">
            <v>2.43386E-4</v>
          </cell>
          <cell r="AI127">
            <v>7.9320336E-4</v>
          </cell>
          <cell r="AJ127">
            <v>2.3289706999999999E-3</v>
          </cell>
        </row>
        <row r="128">
          <cell r="A128">
            <v>3.2290355000000001E-3</v>
          </cell>
          <cell r="B128">
            <v>1.3537237999999999E-11</v>
          </cell>
          <cell r="C128">
            <v>4.0467349999999997E-12</v>
          </cell>
          <cell r="D128">
            <v>4.1367309999999997E-12</v>
          </cell>
          <cell r="E128">
            <v>4.0152755000000001E-12</v>
          </cell>
          <cell r="F128">
            <v>5.9025927000000001E-12</v>
          </cell>
          <cell r="G128">
            <v>6.9828305000000003E-12</v>
          </cell>
          <cell r="H128">
            <v>4.8851470000000003E-12</v>
          </cell>
          <cell r="I128">
            <v>4.296236E-12</v>
          </cell>
          <cell r="J128">
            <v>4.5944385000000003E-12</v>
          </cell>
          <cell r="K128">
            <v>4.8960575000000002E-12</v>
          </cell>
          <cell r="L128">
            <v>5.1983349999999998E-12</v>
          </cell>
          <cell r="M128">
            <v>7.2715660000000004E-12</v>
          </cell>
          <cell r="N128">
            <v>1.2430832E-11</v>
          </cell>
          <cell r="O128">
            <v>2.5996176E-11</v>
          </cell>
          <cell r="P128">
            <v>1.0549009E-3</v>
          </cell>
          <cell r="Q128">
            <v>2.0002697000000001E-3</v>
          </cell>
          <cell r="R128">
            <v>2.9051225000000002E-4</v>
          </cell>
          <cell r="S128" t="str">
            <v>NaN</v>
          </cell>
          <cell r="T128" t="str">
            <v>NaN</v>
          </cell>
          <cell r="U128" t="str">
            <v>NaN</v>
          </cell>
          <cell r="V128" t="str">
            <v>NaN</v>
          </cell>
          <cell r="W128">
            <v>6.4916882999999996E-12</v>
          </cell>
          <cell r="X128">
            <v>1.6005414E-11</v>
          </cell>
          <cell r="Y128">
            <v>1.4847013E-3</v>
          </cell>
          <cell r="Z128">
            <v>3.8334480000000002E-3</v>
          </cell>
          <cell r="AA128">
            <v>3.5511766999999999E-3</v>
          </cell>
          <cell r="AB128" t="str">
            <v>NaN</v>
          </cell>
          <cell r="AC128" t="str">
            <v>NaN</v>
          </cell>
          <cell r="AD128" t="str">
            <v>NaN</v>
          </cell>
          <cell r="AE128">
            <v>6.1169424999999998E-12</v>
          </cell>
          <cell r="AF128">
            <v>1.4189423E-11</v>
          </cell>
          <cell r="AG128">
            <v>5.6074529999999997E-4</v>
          </cell>
          <cell r="AH128">
            <v>1.9278374000000001E-3</v>
          </cell>
          <cell r="AI128">
            <v>2.4085090000000001E-3</v>
          </cell>
          <cell r="AJ128">
            <v>3.0534849999999999E-3</v>
          </cell>
        </row>
        <row r="129">
          <cell r="A129" t="str">
            <v>NaN</v>
          </cell>
          <cell r="B129" t="str">
            <v>NaN</v>
          </cell>
          <cell r="C129">
            <v>3.8383337E-12</v>
          </cell>
          <cell r="D129">
            <v>9.0712149999999993E-12</v>
          </cell>
          <cell r="E129">
            <v>7.0843230000000002E-5</v>
          </cell>
          <cell r="F129">
            <v>7.2441944000000002E-12</v>
          </cell>
          <cell r="G129">
            <v>5.4675825000000002E-12</v>
          </cell>
          <cell r="H129">
            <v>3.8392205999999998E-12</v>
          </cell>
          <cell r="I129">
            <v>3.6092017000000002E-12</v>
          </cell>
          <cell r="J129">
            <v>3.7097489999999998E-12</v>
          </cell>
          <cell r="K129">
            <v>3.8897509999999998E-12</v>
          </cell>
          <cell r="L129">
            <v>4.0646600000000002E-12</v>
          </cell>
          <cell r="M129">
            <v>4.8781299999999999E-12</v>
          </cell>
          <cell r="N129">
            <v>6.0146319999999997E-12</v>
          </cell>
          <cell r="O129">
            <v>8.1158489999999998E-12</v>
          </cell>
          <cell r="P129">
            <v>1.6405332000000001E-11</v>
          </cell>
          <cell r="Q129">
            <v>1.208069E-3</v>
          </cell>
          <cell r="R129">
            <v>1.4180731E-3</v>
          </cell>
          <cell r="S129" t="str">
            <v>NaN</v>
          </cell>
          <cell r="T129" t="str">
            <v>NaN</v>
          </cell>
          <cell r="U129" t="str">
            <v>NaN</v>
          </cell>
          <cell r="V129">
            <v>3.3315450999999999E-12</v>
          </cell>
          <cell r="W129">
            <v>4.2437217000000002E-12</v>
          </cell>
          <cell r="X129">
            <v>4.4070884000000002E-12</v>
          </cell>
          <cell r="Y129">
            <v>6.9362920000000001E-12</v>
          </cell>
          <cell r="Z129">
            <v>1.7426725000000001E-11</v>
          </cell>
          <cell r="AA129">
            <v>2.5798623000000001E-3</v>
          </cell>
          <cell r="AB129" t="str">
            <v>NaN</v>
          </cell>
          <cell r="AC129" t="str">
            <v>NaN</v>
          </cell>
          <cell r="AD129" t="str">
            <v>NaN</v>
          </cell>
          <cell r="AE129">
            <v>1.0132612999999999E-11</v>
          </cell>
          <cell r="AF129">
            <v>1.2600599999999999E-11</v>
          </cell>
          <cell r="AG129">
            <v>3.6475752000000002E-3</v>
          </cell>
          <cell r="AH129">
            <v>9.9635809999999996E-4</v>
          </cell>
          <cell r="AI129">
            <v>1.6090614000000001E-3</v>
          </cell>
          <cell r="AJ129">
            <v>3.8038782999999998E-3</v>
          </cell>
        </row>
        <row r="130">
          <cell r="A130" t="str">
            <v>NaN</v>
          </cell>
          <cell r="B130" t="str">
            <v>NaN</v>
          </cell>
          <cell r="C130">
            <v>7.1885275999999997E-12</v>
          </cell>
          <cell r="D130">
            <v>1.0832724E-11</v>
          </cell>
          <cell r="E130">
            <v>9.5150769999999998E-12</v>
          </cell>
          <cell r="F130">
            <v>5.4055857000000001E-12</v>
          </cell>
          <cell r="G130">
            <v>4.3617926E-12</v>
          </cell>
          <cell r="H130">
            <v>4.1354929999999999E-12</v>
          </cell>
          <cell r="I130">
            <v>4.7171204000000002E-12</v>
          </cell>
          <cell r="J130">
            <v>5.2653307000000001E-12</v>
          </cell>
          <cell r="K130">
            <v>5.1180430000000004E-12</v>
          </cell>
          <cell r="L130">
            <v>4.9628443999999996E-12</v>
          </cell>
          <cell r="M130">
            <v>5.3743702E-12</v>
          </cell>
          <cell r="N130">
            <v>6.2414375000000003E-12</v>
          </cell>
          <cell r="O130">
            <v>8.0761274E-12</v>
          </cell>
          <cell r="P130">
            <v>1.5903050000000001E-11</v>
          </cell>
          <cell r="Q130">
            <v>1.791137E-4</v>
          </cell>
          <cell r="R130">
            <v>1.4359799999999999E-5</v>
          </cell>
          <cell r="S130" t="str">
            <v>NaN</v>
          </cell>
          <cell r="T130" t="str">
            <v>NaN</v>
          </cell>
          <cell r="U130" t="str">
            <v>NaN</v>
          </cell>
          <cell r="V130">
            <v>1.0216184E-11</v>
          </cell>
          <cell r="W130">
            <v>4.8991882999999997E-12</v>
          </cell>
          <cell r="X130">
            <v>5.3482460000000001E-12</v>
          </cell>
          <cell r="Y130">
            <v>7.2106319999999999E-12</v>
          </cell>
          <cell r="Z130">
            <v>1.8490632999999999E-11</v>
          </cell>
          <cell r="AA130">
            <v>3.3872058000000002E-3</v>
          </cell>
          <cell r="AB130" t="str">
            <v>NaN</v>
          </cell>
          <cell r="AC130" t="str">
            <v>NaN</v>
          </cell>
          <cell r="AD130" t="str">
            <v>NaN</v>
          </cell>
          <cell r="AE130">
            <v>3.6817593999999999E-3</v>
          </cell>
          <cell r="AF130">
            <v>5.0723355000000003E-4</v>
          </cell>
          <cell r="AG130">
            <v>1.9153444000000001E-11</v>
          </cell>
          <cell r="AH130">
            <v>8.9991365000000004E-12</v>
          </cell>
          <cell r="AI130">
            <v>8.1417419999999995E-12</v>
          </cell>
          <cell r="AJ130">
            <v>7.9048575999999995E-4</v>
          </cell>
        </row>
        <row r="131">
          <cell r="A131" t="str">
            <v>NaN</v>
          </cell>
          <cell r="B131">
            <v>8.9610150000000001E-12</v>
          </cell>
          <cell r="C131">
            <v>4.8064902999999998E-12</v>
          </cell>
          <cell r="D131">
            <v>6.5725354999999996E-12</v>
          </cell>
          <cell r="E131">
            <v>4.1587359999999998E-12</v>
          </cell>
          <cell r="F131">
            <v>4.0264988000000004E-12</v>
          </cell>
          <cell r="G131">
            <v>4.8197500000000003E-12</v>
          </cell>
          <cell r="H131">
            <v>6.1956194999999999E-12</v>
          </cell>
          <cell r="I131">
            <v>1.0471481000000001E-11</v>
          </cell>
          <cell r="J131">
            <v>1.8264317000000001E-11</v>
          </cell>
          <cell r="K131">
            <v>2.6862366E-11</v>
          </cell>
          <cell r="L131">
            <v>3.0830057000000001E-4</v>
          </cell>
          <cell r="M131">
            <v>1.3331838E-4</v>
          </cell>
          <cell r="N131">
            <v>2.6563797999999998E-11</v>
          </cell>
          <cell r="O131">
            <v>1.7437806E-11</v>
          </cell>
          <cell r="P131">
            <v>2.2827051000000001E-11</v>
          </cell>
          <cell r="Q131">
            <v>2.3706176000000001E-11</v>
          </cell>
          <cell r="R131">
            <v>2.7237890000000001E-11</v>
          </cell>
          <cell r="S131" t="str">
            <v>NaN</v>
          </cell>
          <cell r="T131" t="str">
            <v>NaN</v>
          </cell>
          <cell r="U131">
            <v>5.6004913999999997E-12</v>
          </cell>
          <cell r="V131">
            <v>8.9172250000000007E-12</v>
          </cell>
          <cell r="W131">
            <v>1.6746012999999999E-11</v>
          </cell>
          <cell r="X131">
            <v>1.7639508E-11</v>
          </cell>
          <cell r="Y131">
            <v>1.4456137000000001E-11</v>
          </cell>
          <cell r="Z131">
            <v>1.0985449999999999E-11</v>
          </cell>
          <cell r="AA131">
            <v>6.6682039999999998E-11</v>
          </cell>
          <cell r="AB131" t="str">
            <v>NaN</v>
          </cell>
          <cell r="AC131" t="str">
            <v>NaN</v>
          </cell>
          <cell r="AD131" t="str">
            <v>NaN</v>
          </cell>
          <cell r="AE131">
            <v>7.1624639999999997E-10</v>
          </cell>
          <cell r="AF131">
            <v>2.3620106000000001E-11</v>
          </cell>
          <cell r="AG131">
            <v>8.3382095000000008E-12</v>
          </cell>
          <cell r="AH131">
            <v>9.3624650000000001E-12</v>
          </cell>
          <cell r="AI131">
            <v>9.7916810000000003E-12</v>
          </cell>
          <cell r="AJ131">
            <v>3.2358991E-3</v>
          </cell>
        </row>
        <row r="132">
          <cell r="A132" t="str">
            <v>NaN</v>
          </cell>
          <cell r="B132">
            <v>5.2485869999999998E-12</v>
          </cell>
          <cell r="C132">
            <v>2.7941010000000002E-12</v>
          </cell>
          <cell r="D132">
            <v>2.4248755999999999E-12</v>
          </cell>
          <cell r="E132">
            <v>1.9961627999999998E-12</v>
          </cell>
          <cell r="F132">
            <v>2.60607E-12</v>
          </cell>
          <cell r="G132">
            <v>3.5089544E-12</v>
          </cell>
          <cell r="H132">
            <v>4.6442614999999999E-12</v>
          </cell>
          <cell r="I132">
            <v>6.5615325999999997E-12</v>
          </cell>
          <cell r="J132">
            <v>9.1077140000000001E-12</v>
          </cell>
          <cell r="K132">
            <v>1.4233828E-11</v>
          </cell>
          <cell r="L132">
            <v>1.9323692E-11</v>
          </cell>
          <cell r="M132">
            <v>2.9631185999999998E-11</v>
          </cell>
          <cell r="N132">
            <v>2.6136913999999999E-11</v>
          </cell>
          <cell r="O132">
            <v>3.3883812E-11</v>
          </cell>
          <cell r="P132">
            <v>5.3328119999999999E-4</v>
          </cell>
          <cell r="Q132">
            <v>4.6212333000000003E-3</v>
          </cell>
          <cell r="R132">
            <v>4.1076964999999998E-3</v>
          </cell>
          <cell r="S132" t="str">
            <v>NaN</v>
          </cell>
          <cell r="T132" t="str">
            <v>NaN</v>
          </cell>
          <cell r="U132">
            <v>7.0232903999999999E-12</v>
          </cell>
          <cell r="V132">
            <v>1.1160238E-11</v>
          </cell>
          <cell r="W132">
            <v>9.354315E-12</v>
          </cell>
          <cell r="X132">
            <v>1.0749995E-11</v>
          </cell>
          <cell r="Y132">
            <v>8.1666970000000003E-4</v>
          </cell>
          <cell r="Z132" t="str">
            <v>NaN</v>
          </cell>
          <cell r="AA132" t="str">
            <v>NaN</v>
          </cell>
          <cell r="AB132" t="str">
            <v>NaN</v>
          </cell>
          <cell r="AC132" t="str">
            <v>NaN</v>
          </cell>
          <cell r="AD132" t="str">
            <v>NaN</v>
          </cell>
          <cell r="AE132" t="str">
            <v>NaN</v>
          </cell>
          <cell r="AF132">
            <v>2.2879925000000001E-3</v>
          </cell>
          <cell r="AG132">
            <v>8.5395300000000005E-12</v>
          </cell>
          <cell r="AH132">
            <v>2.5935376000000001E-3</v>
          </cell>
          <cell r="AI132">
            <v>3.3861479999999998E-3</v>
          </cell>
          <cell r="AJ132">
            <v>1.794775E-11</v>
          </cell>
        </row>
        <row r="133">
          <cell r="A133" t="str">
            <v>NaN</v>
          </cell>
          <cell r="B133">
            <v>4.3791962E-12</v>
          </cell>
          <cell r="C133">
            <v>2.1407950999999999E-12</v>
          </cell>
          <cell r="D133">
            <v>2.3332584E-12</v>
          </cell>
          <cell r="E133">
            <v>1.6865013000000001E-12</v>
          </cell>
          <cell r="F133">
            <v>2.1024113000000001E-12</v>
          </cell>
          <cell r="G133">
            <v>2.8349542999999998E-12</v>
          </cell>
          <cell r="H133">
            <v>3.0059703000000001E-12</v>
          </cell>
          <cell r="I133">
            <v>3.4658254999999998E-12</v>
          </cell>
          <cell r="J133">
            <v>4.0772793000000002E-12</v>
          </cell>
          <cell r="K133">
            <v>5.1618919999999999E-12</v>
          </cell>
          <cell r="L133">
            <v>5.3635246999999996E-12</v>
          </cell>
          <cell r="M133">
            <v>6.4806699999999997E-12</v>
          </cell>
          <cell r="N133">
            <v>8.7001440000000004E-12</v>
          </cell>
          <cell r="O133">
            <v>7.6082520000000008E-12</v>
          </cell>
          <cell r="P133">
            <v>9.3919720000000004E-12</v>
          </cell>
          <cell r="Q133">
            <v>5.8004829999999999E-4</v>
          </cell>
          <cell r="R133">
            <v>2.4715370000000002E-3</v>
          </cell>
          <cell r="S133" t="str">
            <v>NaN</v>
          </cell>
          <cell r="T133">
            <v>2.9161540000000003E-11</v>
          </cell>
          <cell r="U133">
            <v>7.7217910000000001E-12</v>
          </cell>
          <cell r="V133">
            <v>5.8263200000000002E-12</v>
          </cell>
          <cell r="W133">
            <v>6.6917510000000002E-12</v>
          </cell>
          <cell r="X133">
            <v>5.8638215999999997E-12</v>
          </cell>
          <cell r="Y133">
            <v>3.8722535999999998E-12</v>
          </cell>
          <cell r="Z133" t="str">
            <v>NaN</v>
          </cell>
          <cell r="AA133" t="str">
            <v>NaN</v>
          </cell>
          <cell r="AB133" t="str">
            <v>NaN</v>
          </cell>
          <cell r="AC133" t="str">
            <v>NaN</v>
          </cell>
          <cell r="AD133" t="str">
            <v>NaN</v>
          </cell>
          <cell r="AE133" t="str">
            <v>NaN</v>
          </cell>
          <cell r="AF133">
            <v>6.3173463999999999E-3</v>
          </cell>
          <cell r="AG133">
            <v>6.1495253000000003E-10</v>
          </cell>
          <cell r="AH133">
            <v>2.0346252E-10</v>
          </cell>
          <cell r="AI133">
            <v>2.2590100000000001E-3</v>
          </cell>
          <cell r="AJ133">
            <v>1.4894626999999999E-10</v>
          </cell>
        </row>
        <row r="134">
          <cell r="A134" t="str">
            <v>NaN</v>
          </cell>
          <cell r="B134">
            <v>6.4868657000000001E-12</v>
          </cell>
          <cell r="C134">
            <v>2.7123555000000002E-12</v>
          </cell>
          <cell r="D134">
            <v>2.2679768E-12</v>
          </cell>
          <cell r="E134">
            <v>1.6371880000000001E-12</v>
          </cell>
          <cell r="F134">
            <v>2.0884822000000001E-12</v>
          </cell>
          <cell r="G134">
            <v>3.1370833000000001E-12</v>
          </cell>
          <cell r="H134">
            <v>3.9504230000000002E-12</v>
          </cell>
          <cell r="I134">
            <v>4.9519976000000001E-12</v>
          </cell>
          <cell r="J134">
            <v>5.7377379999999998E-12</v>
          </cell>
          <cell r="K134">
            <v>6.4435483999999998E-12</v>
          </cell>
          <cell r="L134">
            <v>6.7207915000000001E-12</v>
          </cell>
          <cell r="M134">
            <v>7.3832099999999996E-12</v>
          </cell>
          <cell r="N134">
            <v>6.8806509999999999E-12</v>
          </cell>
          <cell r="O134">
            <v>6.0157932999999996E-12</v>
          </cell>
          <cell r="P134">
            <v>1.7752811000000001E-11</v>
          </cell>
          <cell r="Q134">
            <v>4.5662206000000004E-3</v>
          </cell>
          <cell r="R134" t="str">
            <v>NaN</v>
          </cell>
          <cell r="S134">
            <v>1.6002415999999998E-11</v>
          </cell>
          <cell r="T134">
            <v>7.1714712999999999E-12</v>
          </cell>
          <cell r="U134">
            <v>4.4954093000000001E-12</v>
          </cell>
          <cell r="V134">
            <v>5.5536895000000001E-12</v>
          </cell>
          <cell r="W134">
            <v>5.7077815000000002E-12</v>
          </cell>
          <cell r="X134">
            <v>4.9871300000000004E-12</v>
          </cell>
          <cell r="Y134">
            <v>4.4888056E-12</v>
          </cell>
          <cell r="Z134" t="str">
            <v>NaN</v>
          </cell>
          <cell r="AA134" t="str">
            <v>NaN</v>
          </cell>
          <cell r="AB134" t="str">
            <v>NaN</v>
          </cell>
          <cell r="AC134" t="str">
            <v>NaN</v>
          </cell>
          <cell r="AD134" t="str">
            <v>NaN</v>
          </cell>
          <cell r="AE134" t="str">
            <v>NaN</v>
          </cell>
          <cell r="AF134">
            <v>7.4599413E-3</v>
          </cell>
          <cell r="AG134">
            <v>7.1974343000000002E-10</v>
          </cell>
          <cell r="AH134">
            <v>3.6163137000000001E-3</v>
          </cell>
          <cell r="AI134">
            <v>6.4662069999999999E-3</v>
          </cell>
          <cell r="AJ134">
            <v>6.7980200000000001E-3</v>
          </cell>
        </row>
        <row r="135">
          <cell r="A135" t="str">
            <v>NaN</v>
          </cell>
          <cell r="B135">
            <v>3.7036683E-11</v>
          </cell>
          <cell r="C135">
            <v>1.1286801000000001E-11</v>
          </cell>
          <cell r="D135">
            <v>5.2498990000000003E-12</v>
          </cell>
          <cell r="E135">
            <v>3.2000840000000001E-12</v>
          </cell>
          <cell r="F135">
            <v>3.2412833E-12</v>
          </cell>
          <cell r="G135">
            <v>3.8956906000000003E-12</v>
          </cell>
          <cell r="H135">
            <v>4.5608156999999999E-12</v>
          </cell>
          <cell r="I135">
            <v>5.3899699999999999E-12</v>
          </cell>
          <cell r="J135">
            <v>5.2974470000000001E-12</v>
          </cell>
          <cell r="K135">
            <v>5.5349489999999998E-12</v>
          </cell>
          <cell r="L135">
            <v>6.1258424999999999E-12</v>
          </cell>
          <cell r="M135">
            <v>7.1335194999999998E-12</v>
          </cell>
          <cell r="N135">
            <v>7.8107299999999998E-12</v>
          </cell>
          <cell r="O135">
            <v>7.2699276999999998E-12</v>
          </cell>
          <cell r="P135">
            <v>1.7253390000000001E-11</v>
          </cell>
          <cell r="Q135" t="str">
            <v>NaN</v>
          </cell>
          <cell r="R135">
            <v>1.3367033E-4</v>
          </cell>
          <cell r="S135">
            <v>9.1949879999999998E-12</v>
          </cell>
          <cell r="T135">
            <v>7.5133519999999996E-12</v>
          </cell>
          <cell r="U135">
            <v>5.2652480000000001E-12</v>
          </cell>
          <cell r="V135">
            <v>6.154269E-12</v>
          </cell>
          <cell r="W135">
            <v>6.9097682999999998E-12</v>
          </cell>
          <cell r="X135">
            <v>5.6961496999999999E-12</v>
          </cell>
          <cell r="Y135">
            <v>7.0860810000000002E-12</v>
          </cell>
          <cell r="Z135" t="str">
            <v>NaN</v>
          </cell>
          <cell r="AA135" t="str">
            <v>NaN</v>
          </cell>
          <cell r="AB135" t="str">
            <v>NaN</v>
          </cell>
          <cell r="AC135" t="str">
            <v>NaN</v>
          </cell>
          <cell r="AD135" t="str">
            <v>NaN</v>
          </cell>
          <cell r="AE135" t="str">
            <v>NaN</v>
          </cell>
          <cell r="AF135">
            <v>9.5797420000000005E-3</v>
          </cell>
          <cell r="AG135">
            <v>2.0862556E-4</v>
          </cell>
          <cell r="AH135" t="str">
            <v>NaN</v>
          </cell>
          <cell r="AI135">
            <v>1.0024053E-2</v>
          </cell>
          <cell r="AJ135">
            <v>6.1846150000000001E-3</v>
          </cell>
        </row>
        <row r="136">
          <cell r="A136" t="str">
            <v>NaN</v>
          </cell>
          <cell r="B136">
            <v>1.0027320000000001E-10</v>
          </cell>
          <cell r="C136">
            <v>2.9777812000000003E-11</v>
          </cell>
          <cell r="D136">
            <v>7.2133239999999997E-12</v>
          </cell>
          <cell r="E136">
            <v>4.0551516000000003E-12</v>
          </cell>
          <cell r="F136">
            <v>3.6079625000000001E-12</v>
          </cell>
          <cell r="G136">
            <v>4.2444576000000001E-12</v>
          </cell>
          <cell r="H136">
            <v>4.9328032999999996E-12</v>
          </cell>
          <cell r="I136">
            <v>5.5522635E-12</v>
          </cell>
          <cell r="J136">
            <v>5.3021240000000003E-12</v>
          </cell>
          <cell r="K136">
            <v>5.2450770000000004E-12</v>
          </cell>
          <cell r="L136">
            <v>6.1176893000000004E-12</v>
          </cell>
          <cell r="M136">
            <v>6.5234436999999996E-12</v>
          </cell>
          <cell r="N136">
            <v>5.9117810000000003E-12</v>
          </cell>
          <cell r="O136">
            <v>7.0372067999999998E-12</v>
          </cell>
          <cell r="P136" t="str">
            <v>NaN</v>
          </cell>
          <cell r="Q136">
            <v>1.2691948999999999E-10</v>
          </cell>
          <cell r="R136">
            <v>1.5879597999999999E-10</v>
          </cell>
          <cell r="S136">
            <v>6.2429110000000001E-11</v>
          </cell>
          <cell r="T136">
            <v>1.2047781E-11</v>
          </cell>
          <cell r="U136">
            <v>6.9534257000000001E-12</v>
          </cell>
          <cell r="V136">
            <v>7.2919015000000005E-12</v>
          </cell>
          <cell r="W136">
            <v>8.5317050000000006E-12</v>
          </cell>
          <cell r="X136">
            <v>8.8046514999999997E-12</v>
          </cell>
          <cell r="Y136">
            <v>2.1036954999999999E-11</v>
          </cell>
          <cell r="Z136" t="str">
            <v>NaN</v>
          </cell>
          <cell r="AA136" t="str">
            <v>NaN</v>
          </cell>
          <cell r="AB136" t="str">
            <v>NaN</v>
          </cell>
          <cell r="AC136" t="str">
            <v>NaN</v>
          </cell>
          <cell r="AD136" t="str">
            <v>NaN</v>
          </cell>
          <cell r="AE136" t="str">
            <v>NaN</v>
          </cell>
          <cell r="AF136">
            <v>1.0409119E-2</v>
          </cell>
          <cell r="AG136">
            <v>5.9338943E-3</v>
          </cell>
          <cell r="AH136" t="str">
            <v>NaN</v>
          </cell>
          <cell r="AI136" t="str">
            <v>NaN</v>
          </cell>
          <cell r="AJ136" t="str">
            <v>NaN</v>
          </cell>
        </row>
        <row r="137">
          <cell r="A137" t="str">
            <v>NaN</v>
          </cell>
          <cell r="B137" t="str">
            <v>NaN</v>
          </cell>
          <cell r="C137">
            <v>5.8646670000000003E-11</v>
          </cell>
          <cell r="D137">
            <v>8.7989740000000003E-12</v>
          </cell>
          <cell r="E137">
            <v>4.2522595999999997E-12</v>
          </cell>
          <cell r="F137">
            <v>3.9681220000000002E-12</v>
          </cell>
          <cell r="G137">
            <v>5.3547926000000003E-12</v>
          </cell>
          <cell r="H137">
            <v>5.9453276000000003E-12</v>
          </cell>
          <cell r="I137">
            <v>6.3911155000000002E-12</v>
          </cell>
          <cell r="J137">
            <v>6.5540400000000002E-12</v>
          </cell>
          <cell r="K137">
            <v>6.8473043999999998E-12</v>
          </cell>
          <cell r="L137">
            <v>7.3916199999999996E-12</v>
          </cell>
          <cell r="M137">
            <v>6.5308266999999997E-12</v>
          </cell>
          <cell r="N137">
            <v>5.4455319999999997E-12</v>
          </cell>
          <cell r="O137">
            <v>8.0317119999999999E-12</v>
          </cell>
          <cell r="P137" t="str">
            <v>NaN</v>
          </cell>
          <cell r="Q137">
            <v>1.7388875E-10</v>
          </cell>
          <cell r="R137">
            <v>1.1925111000000001E-10</v>
          </cell>
          <cell r="S137">
            <v>8.4095240000000004E-11</v>
          </cell>
          <cell r="T137">
            <v>1.5030151999999999E-11</v>
          </cell>
          <cell r="U137">
            <v>8.6745810000000006E-12</v>
          </cell>
          <cell r="V137">
            <v>1.0903224499999999E-11</v>
          </cell>
          <cell r="W137">
            <v>1.39689085E-11</v>
          </cell>
          <cell r="X137">
            <v>1.6185426000000001E-11</v>
          </cell>
          <cell r="Y137">
            <v>6.2110719999999995E-11</v>
          </cell>
          <cell r="Z137" t="str">
            <v>NaN</v>
          </cell>
          <cell r="AA137" t="str">
            <v>NaN</v>
          </cell>
          <cell r="AB137" t="str">
            <v>NaN</v>
          </cell>
          <cell r="AC137" t="str">
            <v>NaN</v>
          </cell>
          <cell r="AD137" t="str">
            <v>NaN</v>
          </cell>
          <cell r="AE137" t="str">
            <v>NaN</v>
          </cell>
          <cell r="AF137">
            <v>8.54665E-4</v>
          </cell>
          <cell r="AG137">
            <v>1.2275836E-2</v>
          </cell>
          <cell r="AH137" t="str">
            <v>NaN</v>
          </cell>
          <cell r="AI137" t="str">
            <v>NaN</v>
          </cell>
          <cell r="AJ137" t="str">
            <v>NaN</v>
          </cell>
        </row>
        <row r="138">
          <cell r="A138" t="str">
            <v>NaN</v>
          </cell>
          <cell r="B138" t="str">
            <v>NaN</v>
          </cell>
          <cell r="C138">
            <v>4.3700650000000002E-3</v>
          </cell>
          <cell r="D138">
            <v>1.5626153000000001E-11</v>
          </cell>
          <cell r="E138">
            <v>3.5757670000000001E-12</v>
          </cell>
          <cell r="F138">
            <v>1.4942742999999999E-12</v>
          </cell>
          <cell r="G138">
            <v>1.5291396000000001E-12</v>
          </cell>
          <cell r="H138">
            <v>2.7004054E-12</v>
          </cell>
          <cell r="I138">
            <v>3.9889316000000002E-12</v>
          </cell>
          <cell r="J138">
            <v>4.9754262999999998E-12</v>
          </cell>
          <cell r="K138">
            <v>6.9975610000000001E-12</v>
          </cell>
          <cell r="L138">
            <v>8.0770880000000003E-12</v>
          </cell>
          <cell r="M138">
            <v>7.8810280000000001E-12</v>
          </cell>
          <cell r="N138">
            <v>8.3361570000000002E-12</v>
          </cell>
          <cell r="O138">
            <v>1.9667453000000001E-11</v>
          </cell>
          <cell r="P138" t="str">
            <v>NaN</v>
          </cell>
          <cell r="Q138">
            <v>3.311124E-10</v>
          </cell>
          <cell r="R138">
            <v>6.7750379999999998E-11</v>
          </cell>
          <cell r="S138">
            <v>3.5034797999999998E-11</v>
          </cell>
          <cell r="T138">
            <v>8.4009865000000005E-12</v>
          </cell>
          <cell r="U138">
            <v>7.7274220000000001E-12</v>
          </cell>
          <cell r="V138">
            <v>9.8728066000000003E-12</v>
          </cell>
          <cell r="W138">
            <v>1.7828425E-11</v>
          </cell>
          <cell r="X138">
            <v>2.409207E-11</v>
          </cell>
          <cell r="Y138">
            <v>1.9469393E-11</v>
          </cell>
          <cell r="Z138" t="str">
            <v>NaN</v>
          </cell>
          <cell r="AA138" t="str">
            <v>NaN</v>
          </cell>
          <cell r="AB138" t="str">
            <v>NaN</v>
          </cell>
          <cell r="AC138" t="str">
            <v>NaN</v>
          </cell>
          <cell r="AD138" t="str">
            <v>NaN</v>
          </cell>
          <cell r="AE138" t="str">
            <v>NaN</v>
          </cell>
          <cell r="AF138" t="str">
            <v>NaN</v>
          </cell>
          <cell r="AG138" t="str">
            <v>NaN</v>
          </cell>
          <cell r="AH138" t="str">
            <v>NaN</v>
          </cell>
          <cell r="AI138" t="str">
            <v>NaN</v>
          </cell>
          <cell r="AJ138" t="str">
            <v>NaN</v>
          </cell>
        </row>
        <row r="139">
          <cell r="A139" t="str">
            <v>NaN</v>
          </cell>
          <cell r="B139" t="str">
            <v>NaN</v>
          </cell>
          <cell r="C139">
            <v>2.2552339999999999E-11</v>
          </cell>
          <cell r="D139">
            <v>1.2116463E-10</v>
          </cell>
          <cell r="E139">
            <v>6.5889265999999994E-11</v>
          </cell>
          <cell r="F139">
            <v>6.1204125000000002E-11</v>
          </cell>
          <cell r="G139">
            <v>7.3547785999999996E-11</v>
          </cell>
          <cell r="H139">
            <v>6.8275593999999999E-11</v>
          </cell>
          <cell r="I139">
            <v>2.8915140999999998E-11</v>
          </cell>
          <cell r="J139">
            <v>1.2311489499999999E-11</v>
          </cell>
          <cell r="K139">
            <v>6.8360676999999999E-12</v>
          </cell>
          <cell r="L139">
            <v>4.5899100000000002E-12</v>
          </cell>
          <cell r="M139">
            <v>6.7496702999999996E-12</v>
          </cell>
          <cell r="N139">
            <v>2.3342502E-11</v>
          </cell>
          <cell r="O139">
            <v>3.8407565000000003E-11</v>
          </cell>
          <cell r="P139" t="str">
            <v>NaN</v>
          </cell>
          <cell r="Q139" t="str">
            <v>NaN</v>
          </cell>
          <cell r="R139" t="str">
            <v>NaN</v>
          </cell>
          <cell r="S139">
            <v>6.4329416000000004E-3</v>
          </cell>
          <cell r="T139">
            <v>2.8766298000000001E-10</v>
          </cell>
          <cell r="U139">
            <v>1.8278653999999999E-10</v>
          </cell>
          <cell r="V139">
            <v>3.7071182999999999E-11</v>
          </cell>
          <cell r="W139">
            <v>5.2732298E-12</v>
          </cell>
          <cell r="X139">
            <v>4.0156502999999998E-11</v>
          </cell>
          <cell r="Y139">
            <v>2.9698202000000001E-11</v>
          </cell>
          <cell r="Z139" t="str">
            <v>NaN</v>
          </cell>
          <cell r="AA139" t="str">
            <v>NaN</v>
          </cell>
          <cell r="AB139">
            <v>3.0075157E-12</v>
          </cell>
          <cell r="AC139">
            <v>8.6584559999999996E-12</v>
          </cell>
          <cell r="AD139" t="str">
            <v>NaN</v>
          </cell>
          <cell r="AE139" t="str">
            <v>NaN</v>
          </cell>
          <cell r="AF139" t="str">
            <v>NaN</v>
          </cell>
          <cell r="AG139" t="str">
            <v>NaN</v>
          </cell>
          <cell r="AH139" t="str">
            <v>NaN</v>
          </cell>
          <cell r="AI139" t="str">
            <v>NaN</v>
          </cell>
          <cell r="AJ139" t="str">
            <v>NaN</v>
          </cell>
        </row>
        <row r="140">
          <cell r="A140" t="str">
            <v>NaN</v>
          </cell>
          <cell r="B140" t="str">
            <v>NaN</v>
          </cell>
          <cell r="C140" t="str">
            <v>NaN</v>
          </cell>
          <cell r="D140">
            <v>7.3016835000000004E-3</v>
          </cell>
          <cell r="E140">
            <v>3.0033775E-3</v>
          </cell>
          <cell r="F140">
            <v>2.6310299999999999E-3</v>
          </cell>
          <cell r="G140">
            <v>2.143542E-3</v>
          </cell>
          <cell r="H140">
            <v>2.4597459E-3</v>
          </cell>
          <cell r="I140">
            <v>2.5783768000000001E-3</v>
          </cell>
          <cell r="J140">
            <v>2.2467272000000001E-3</v>
          </cell>
          <cell r="K140">
            <v>1.6628030000000001E-4</v>
          </cell>
          <cell r="L140">
            <v>9.0121015000000006E-11</v>
          </cell>
          <cell r="M140">
            <v>4.1144203000000002E-11</v>
          </cell>
          <cell r="N140">
            <v>3.6580846000000002E-11</v>
          </cell>
          <cell r="O140" t="str">
            <v>NaN</v>
          </cell>
          <cell r="P140" t="str">
            <v>NaN</v>
          </cell>
          <cell r="Q140" t="str">
            <v>NaN</v>
          </cell>
          <cell r="R140" t="str">
            <v>NaN</v>
          </cell>
          <cell r="S140">
            <v>1.4789083999999999E-2</v>
          </cell>
          <cell r="T140">
            <v>1.1006477000000001E-2</v>
          </cell>
          <cell r="U140">
            <v>7.7318205000000001E-3</v>
          </cell>
          <cell r="V140">
            <v>5.9796125000000002E-3</v>
          </cell>
          <cell r="W140">
            <v>3.1702240000000001E-3</v>
          </cell>
          <cell r="X140">
            <v>1.3620015E-10</v>
          </cell>
          <cell r="Y140">
            <v>1.3912883E-10</v>
          </cell>
          <cell r="Z140">
            <v>3.6443463000000001E-11</v>
          </cell>
          <cell r="AA140">
            <v>1.6197316000000001E-11</v>
          </cell>
          <cell r="AB140">
            <v>1.0921835000000001E-11</v>
          </cell>
          <cell r="AC140">
            <v>1.25147314E-11</v>
          </cell>
          <cell r="AD140">
            <v>6.6740007999999997E-12</v>
          </cell>
          <cell r="AE140" t="str">
            <v>NaN</v>
          </cell>
          <cell r="AF140" t="str">
            <v>NaN</v>
          </cell>
          <cell r="AG140" t="str">
            <v>NaN</v>
          </cell>
          <cell r="AH140" t="str">
            <v>NaN</v>
          </cell>
          <cell r="AI140" t="str">
            <v>NaN</v>
          </cell>
          <cell r="AJ140" t="str">
            <v>NaN</v>
          </cell>
        </row>
        <row r="141">
          <cell r="A141" t="str">
            <v>NaN</v>
          </cell>
          <cell r="B141" t="str">
            <v>NaN</v>
          </cell>
          <cell r="C141" t="str">
            <v>NaN</v>
          </cell>
          <cell r="D141">
            <v>9.7029009999999999E-3</v>
          </cell>
          <cell r="E141">
            <v>6.0799466000000003E-3</v>
          </cell>
          <cell r="F141">
            <v>6.0655246000000003E-3</v>
          </cell>
          <cell r="G141">
            <v>5.8458204999999996E-3</v>
          </cell>
          <cell r="H141">
            <v>5.3075800000000001E-3</v>
          </cell>
          <cell r="I141">
            <v>4.7721389999999999E-3</v>
          </cell>
          <cell r="J141">
            <v>4.2785844000000003E-3</v>
          </cell>
          <cell r="K141">
            <v>3.5614243000000002E-3</v>
          </cell>
          <cell r="L141">
            <v>2.0127865000000001E-3</v>
          </cell>
          <cell r="M141">
            <v>1.0150021E-10</v>
          </cell>
          <cell r="N141">
            <v>4.8948002E-11</v>
          </cell>
          <cell r="O141" t="str">
            <v>NaN</v>
          </cell>
          <cell r="P141" t="str">
            <v>NaN</v>
          </cell>
          <cell r="Q141" t="str">
            <v>NaN</v>
          </cell>
          <cell r="R141" t="str">
            <v>NaN</v>
          </cell>
          <cell r="S141">
            <v>1.4384014000000001E-2</v>
          </cell>
          <cell r="T141">
            <v>1.3565786E-2</v>
          </cell>
          <cell r="U141">
            <v>1.216016E-2</v>
          </cell>
          <cell r="V141">
            <v>1.0463177000000001E-2</v>
          </cell>
          <cell r="W141">
            <v>9.6842279999999996E-3</v>
          </cell>
          <cell r="X141">
            <v>7.7958102000000003E-3</v>
          </cell>
          <cell r="Y141">
            <v>1.7895770999999999E-6</v>
          </cell>
          <cell r="Z141" t="str">
            <v>NaN</v>
          </cell>
          <cell r="AA141">
            <v>2.5359609000000001E-11</v>
          </cell>
          <cell r="AB141">
            <v>2.0217054000000001E-11</v>
          </cell>
          <cell r="AC141" t="str">
            <v>NaN</v>
          </cell>
          <cell r="AD141" t="str">
            <v>NaN</v>
          </cell>
          <cell r="AE141" t="str">
            <v>NaN</v>
          </cell>
          <cell r="AF141" t="str">
            <v>NaN</v>
          </cell>
          <cell r="AG141" t="str">
            <v>NaN</v>
          </cell>
          <cell r="AH141" t="str">
            <v>NaN</v>
          </cell>
          <cell r="AI141" t="str">
            <v>NaN</v>
          </cell>
          <cell r="AJ141" t="str">
            <v>NaN</v>
          </cell>
        </row>
        <row r="142">
          <cell r="A142" t="str">
            <v>NaN</v>
          </cell>
          <cell r="B142" t="str">
            <v>NaN</v>
          </cell>
          <cell r="C142" t="str">
            <v>NaN</v>
          </cell>
          <cell r="D142">
            <v>8.9303149999999994E-3</v>
          </cell>
          <cell r="E142">
            <v>5.9830276000000003E-3</v>
          </cell>
          <cell r="F142">
            <v>6.5287543E-3</v>
          </cell>
          <cell r="G142">
            <v>5.5730129999999999E-3</v>
          </cell>
          <cell r="H142">
            <v>5.421314E-3</v>
          </cell>
          <cell r="I142">
            <v>5.0074250000000002E-3</v>
          </cell>
          <cell r="J142">
            <v>5.1173666000000001E-3</v>
          </cell>
          <cell r="K142">
            <v>4.1091440000000003E-3</v>
          </cell>
          <cell r="L142">
            <v>2.9378757000000002E-3</v>
          </cell>
          <cell r="M142">
            <v>6.0668349999999996E-4</v>
          </cell>
          <cell r="N142">
            <v>4.5575930000000002E-11</v>
          </cell>
          <cell r="O142" t="str">
            <v>NaN</v>
          </cell>
          <cell r="P142" t="str">
            <v>NaN</v>
          </cell>
          <cell r="Q142" t="str">
            <v>NaN</v>
          </cell>
          <cell r="R142" t="str">
            <v>NaN</v>
          </cell>
          <cell r="S142" t="str">
            <v>NaN</v>
          </cell>
          <cell r="T142">
            <v>1.3836433E-2</v>
          </cell>
          <cell r="U142">
            <v>1.2903005E-2</v>
          </cell>
          <cell r="V142">
            <v>1.067833E-2</v>
          </cell>
          <cell r="W142">
            <v>8.3873119999999992E-3</v>
          </cell>
          <cell r="X142">
            <v>9.9797870000000004E-3</v>
          </cell>
          <cell r="Y142">
            <v>5.5152005999999998E-3</v>
          </cell>
          <cell r="Z142">
            <v>1.6923582E-3</v>
          </cell>
          <cell r="AA142" t="str">
            <v>NaN</v>
          </cell>
          <cell r="AB142" t="str">
            <v>NaN</v>
          </cell>
          <cell r="AC142" t="str">
            <v>NaN</v>
          </cell>
          <cell r="AD142" t="str">
            <v>NaN</v>
          </cell>
          <cell r="AE142" t="str">
            <v>NaN</v>
          </cell>
          <cell r="AF142" t="str">
            <v>NaN</v>
          </cell>
          <cell r="AG142" t="str">
            <v>NaN</v>
          </cell>
          <cell r="AH142" t="str">
            <v>NaN</v>
          </cell>
          <cell r="AI142" t="str">
            <v>NaN</v>
          </cell>
          <cell r="AJ142" t="str">
            <v>NaN</v>
          </cell>
        </row>
        <row r="143">
          <cell r="A143" t="str">
            <v>NaN</v>
          </cell>
          <cell r="B143" t="str">
            <v>NaN</v>
          </cell>
          <cell r="C143" t="str">
            <v>NaN</v>
          </cell>
          <cell r="D143" t="str">
            <v>NaN</v>
          </cell>
          <cell r="E143">
            <v>5.2132554999999997E-3</v>
          </cell>
          <cell r="F143">
            <v>5.9719322999999998E-3</v>
          </cell>
          <cell r="G143">
            <v>6.3592624000000002E-3</v>
          </cell>
          <cell r="H143">
            <v>5.6060585000000003E-3</v>
          </cell>
          <cell r="I143">
            <v>4.6155633999999997E-3</v>
          </cell>
          <cell r="J143">
            <v>4.6686823000000001E-3</v>
          </cell>
          <cell r="K143">
            <v>4.1651559999999997E-3</v>
          </cell>
          <cell r="L143">
            <v>2.7032644000000001E-3</v>
          </cell>
          <cell r="M143">
            <v>9.8126640000000009E-4</v>
          </cell>
          <cell r="N143">
            <v>5.4794447000000001E-11</v>
          </cell>
          <cell r="O143" t="str">
            <v>NaN</v>
          </cell>
          <cell r="P143" t="str">
            <v>NaN</v>
          </cell>
          <cell r="Q143" t="str">
            <v>NaN</v>
          </cell>
          <cell r="R143" t="str">
            <v>NaN</v>
          </cell>
          <cell r="S143" t="str">
            <v>NaN</v>
          </cell>
          <cell r="T143" t="str">
            <v>NaN</v>
          </cell>
          <cell r="U143">
            <v>1.1139306E-2</v>
          </cell>
          <cell r="V143">
            <v>8.4666749999999999E-3</v>
          </cell>
          <cell r="W143">
            <v>4.8188650000000003E-3</v>
          </cell>
          <cell r="X143">
            <v>5.2272530000000003E-3</v>
          </cell>
          <cell r="Y143">
            <v>4.6881079999999999E-3</v>
          </cell>
          <cell r="Z143">
            <v>1.9457615E-3</v>
          </cell>
          <cell r="AA143" t="str">
            <v>NaN</v>
          </cell>
          <cell r="AB143" t="str">
            <v>NaN</v>
          </cell>
          <cell r="AC143" t="str">
            <v>NaN</v>
          </cell>
          <cell r="AD143" t="str">
            <v>NaN</v>
          </cell>
          <cell r="AE143" t="str">
            <v>NaN</v>
          </cell>
          <cell r="AF143" t="str">
            <v>NaN</v>
          </cell>
          <cell r="AG143" t="str">
            <v>NaN</v>
          </cell>
          <cell r="AH143" t="str">
            <v>NaN</v>
          </cell>
          <cell r="AI143" t="str">
            <v>NaN</v>
          </cell>
          <cell r="AJ143" t="str">
            <v>NaN</v>
          </cell>
        </row>
        <row r="144">
          <cell r="A144" t="str">
            <v>NaN</v>
          </cell>
          <cell r="B144" t="str">
            <v>NaN</v>
          </cell>
          <cell r="C144" t="str">
            <v>NaN</v>
          </cell>
          <cell r="D144" t="str">
            <v>NaN</v>
          </cell>
          <cell r="E144">
            <v>2.0666130000000001E-3</v>
          </cell>
          <cell r="F144">
            <v>4.4513781999999998E-3</v>
          </cell>
          <cell r="G144">
            <v>2.7679699000000002E-3</v>
          </cell>
          <cell r="H144">
            <v>4.5764693000000002E-3</v>
          </cell>
          <cell r="I144">
            <v>3.5283152999999999E-3</v>
          </cell>
          <cell r="J144">
            <v>5.0204502999999998E-3</v>
          </cell>
          <cell r="K144">
            <v>2.8720239999999999E-3</v>
          </cell>
          <cell r="L144">
            <v>1.8338196E-3</v>
          </cell>
          <cell r="M144">
            <v>5.145226E-11</v>
          </cell>
          <cell r="N144" t="str">
            <v>NaN</v>
          </cell>
          <cell r="O144" t="str">
            <v>NaN</v>
          </cell>
          <cell r="P144" t="str">
            <v>NaN</v>
          </cell>
          <cell r="Q144" t="str">
            <v>NaN</v>
          </cell>
          <cell r="R144" t="str">
            <v>NaN</v>
          </cell>
          <cell r="S144" t="str">
            <v>NaN</v>
          </cell>
          <cell r="T144" t="str">
            <v>NaN</v>
          </cell>
          <cell r="U144">
            <v>2.0331924000000002E-3</v>
          </cell>
          <cell r="V144">
            <v>3.1272187E-3</v>
          </cell>
          <cell r="W144">
            <v>1.2095353E-3</v>
          </cell>
          <cell r="X144">
            <v>1.2407919999999999E-4</v>
          </cell>
          <cell r="Y144">
            <v>2.5825034000000001E-4</v>
          </cell>
          <cell r="Z144" t="str">
            <v>NaN</v>
          </cell>
          <cell r="AA144" t="str">
            <v>NaN</v>
          </cell>
          <cell r="AB144" t="str">
            <v>NaN</v>
          </cell>
          <cell r="AC144" t="str">
            <v>NaN</v>
          </cell>
          <cell r="AD144" t="str">
            <v>NaN</v>
          </cell>
          <cell r="AE144" t="str">
            <v>NaN</v>
          </cell>
          <cell r="AF144" t="str">
            <v>NaN</v>
          </cell>
          <cell r="AG144" t="str">
            <v>NaN</v>
          </cell>
          <cell r="AH144" t="str">
            <v>NaN</v>
          </cell>
          <cell r="AI144" t="str">
            <v>NaN</v>
          </cell>
          <cell r="AJ144" t="str">
            <v>NaN</v>
          </cell>
        </row>
        <row r="145">
          <cell r="A145" t="str">
            <v>NaN</v>
          </cell>
          <cell r="B145" t="str">
            <v>NaN</v>
          </cell>
          <cell r="C145" t="str">
            <v>NaN</v>
          </cell>
          <cell r="D145" t="str">
            <v>NaN</v>
          </cell>
          <cell r="E145" t="str">
            <v>NaN</v>
          </cell>
          <cell r="F145" t="str">
            <v>NaN</v>
          </cell>
          <cell r="G145">
            <v>1.7752929999999999E-4</v>
          </cell>
          <cell r="H145">
            <v>1.8812004000000001E-4</v>
          </cell>
          <cell r="I145">
            <v>2.1396102000000001E-4</v>
          </cell>
          <cell r="J145">
            <v>1.9173473999999999E-3</v>
          </cell>
          <cell r="K145">
            <v>1.1640107599999999E-10</v>
          </cell>
          <cell r="L145">
            <v>3.988144E-11</v>
          </cell>
          <cell r="M145" t="str">
            <v>NaN</v>
          </cell>
          <cell r="N145" t="str">
            <v>NaN</v>
          </cell>
          <cell r="O145" t="str">
            <v>NaN</v>
          </cell>
          <cell r="P145" t="str">
            <v>NaN</v>
          </cell>
          <cell r="Q145" t="str">
            <v>NaN</v>
          </cell>
          <cell r="R145" t="str">
            <v>NaN</v>
          </cell>
          <cell r="S145" t="str">
            <v>NaN</v>
          </cell>
          <cell r="T145" t="str">
            <v>NaN</v>
          </cell>
          <cell r="U145">
            <v>3.6381399999999997E-5</v>
          </cell>
          <cell r="V145">
            <v>5.1796804000000003E-5</v>
          </cell>
          <cell r="W145">
            <v>1.3170155999999999E-5</v>
          </cell>
          <cell r="X145">
            <v>1.8408861999999999E-5</v>
          </cell>
          <cell r="Y145">
            <v>3.2764193999999997E-5</v>
          </cell>
          <cell r="Z145">
            <v>1.4791413999999999E-3</v>
          </cell>
          <cell r="AA145" t="str">
            <v>NaN</v>
          </cell>
          <cell r="AB145" t="str">
            <v>NaN</v>
          </cell>
          <cell r="AC145" t="str">
            <v>NaN</v>
          </cell>
          <cell r="AD145" t="str">
            <v>NaN</v>
          </cell>
          <cell r="AE145" t="str">
            <v>NaN</v>
          </cell>
          <cell r="AF145" t="str">
            <v>NaN</v>
          </cell>
          <cell r="AG145" t="str">
            <v>NaN</v>
          </cell>
          <cell r="AH145" t="str">
            <v>NaN</v>
          </cell>
          <cell r="AI145" t="str">
            <v>NaN</v>
          </cell>
          <cell r="AJ145" t="str">
            <v>NaN</v>
          </cell>
        </row>
        <row r="146">
          <cell r="A146" t="str">
            <v>NaN</v>
          </cell>
          <cell r="B146" t="str">
            <v>NaN</v>
          </cell>
          <cell r="C146" t="str">
            <v>NaN</v>
          </cell>
          <cell r="D146" t="str">
            <v>NaN</v>
          </cell>
          <cell r="E146" t="str">
            <v>NaN</v>
          </cell>
          <cell r="F146" t="str">
            <v>NaN</v>
          </cell>
          <cell r="G146" t="str">
            <v>NaN</v>
          </cell>
          <cell r="H146" t="str">
            <v>NaN</v>
          </cell>
          <cell r="I146" t="str">
            <v>NaN</v>
          </cell>
          <cell r="J146">
            <v>7.0738325000000002E-11</v>
          </cell>
          <cell r="K146" t="str">
            <v>NaN</v>
          </cell>
          <cell r="L146" t="str">
            <v>NaN</v>
          </cell>
          <cell r="M146" t="str">
            <v>NaN</v>
          </cell>
          <cell r="N146" t="str">
            <v>NaN</v>
          </cell>
          <cell r="O146" t="str">
            <v>NaN</v>
          </cell>
          <cell r="P146" t="str">
            <v>NaN</v>
          </cell>
          <cell r="Q146" t="str">
            <v>NaN</v>
          </cell>
          <cell r="R146" t="str">
            <v>NaN</v>
          </cell>
          <cell r="S146" t="str">
            <v>NaN</v>
          </cell>
          <cell r="T146">
            <v>8.1272759999999998E-11</v>
          </cell>
          <cell r="U146">
            <v>1.1794123000000001E-10</v>
          </cell>
          <cell r="V146" t="str">
            <v>NaN</v>
          </cell>
          <cell r="W146" t="str">
            <v>NaN</v>
          </cell>
          <cell r="X146">
            <v>3.2985725000000001E-11</v>
          </cell>
          <cell r="Y146">
            <v>6.3590129999999995E-11</v>
          </cell>
          <cell r="Z146">
            <v>6.2666539999999995E-11</v>
          </cell>
          <cell r="AA146">
            <v>7.8541514000000003E-11</v>
          </cell>
          <cell r="AB146">
            <v>6.5185899999999995E-11</v>
          </cell>
          <cell r="AC146" t="str">
            <v>NaN</v>
          </cell>
          <cell r="AD146" t="str">
            <v>NaN</v>
          </cell>
          <cell r="AE146" t="str">
            <v>NaN</v>
          </cell>
          <cell r="AF146" t="str">
            <v>NaN</v>
          </cell>
          <cell r="AG146" t="str">
            <v>NaN</v>
          </cell>
          <cell r="AH146" t="str">
            <v>NaN</v>
          </cell>
          <cell r="AI146" t="str">
            <v>NaN</v>
          </cell>
          <cell r="AJ146" t="str">
            <v>NaN</v>
          </cell>
        </row>
        <row r="147">
          <cell r="A147">
            <v>1.6970142999999999E-12</v>
          </cell>
          <cell r="B147">
            <v>1.7034888E-12</v>
          </cell>
          <cell r="C147">
            <v>1.7145788000000001E-12</v>
          </cell>
          <cell r="D147">
            <v>1.697621E-12</v>
          </cell>
          <cell r="E147">
            <v>1.6549292E-12</v>
          </cell>
          <cell r="F147">
            <v>1.6344561999999999E-12</v>
          </cell>
          <cell r="G147">
            <v>1.6310435999999999E-12</v>
          </cell>
          <cell r="H147">
            <v>1.6274772E-12</v>
          </cell>
          <cell r="I147">
            <v>1.6186874E-12</v>
          </cell>
          <cell r="J147">
            <v>1.6101051000000001E-12</v>
          </cell>
          <cell r="K147">
            <v>1.5985517999999999E-12</v>
          </cell>
          <cell r="L147">
            <v>1.5894229E-12</v>
          </cell>
          <cell r="M147">
            <v>1.5866466E-12</v>
          </cell>
          <cell r="N147">
            <v>1.5848082E-12</v>
          </cell>
          <cell r="O147">
            <v>1.6088142999999999E-12</v>
          </cell>
          <cell r="P147">
            <v>1.6702503E-12</v>
          </cell>
          <cell r="Q147">
            <v>1.7204760999999999E-12</v>
          </cell>
          <cell r="R147">
            <v>1.7520701000000001E-12</v>
          </cell>
          <cell r="S147">
            <v>1.8479831000000001E-12</v>
          </cell>
          <cell r="T147">
            <v>1.8762527999999998E-12</v>
          </cell>
          <cell r="U147" t="str">
            <v>NaN</v>
          </cell>
          <cell r="V147" t="str">
            <v>NaN</v>
          </cell>
          <cell r="W147" t="str">
            <v>NaN</v>
          </cell>
          <cell r="X147" t="str">
            <v>NaN</v>
          </cell>
          <cell r="Y147">
            <v>1.9817709000000001E-12</v>
          </cell>
          <cell r="Z147">
            <v>2.353994E-12</v>
          </cell>
          <cell r="AA147">
            <v>2.4208781999999998E-12</v>
          </cell>
          <cell r="AB147">
            <v>1.1089775E-11</v>
          </cell>
          <cell r="AC147">
            <v>1.0297309E-11</v>
          </cell>
          <cell r="AD147">
            <v>2.0635297E-12</v>
          </cell>
          <cell r="AE147">
            <v>2.1608906E-12</v>
          </cell>
          <cell r="AF147">
            <v>2.0810083000000001E-12</v>
          </cell>
          <cell r="AG147">
            <v>1.9377804000000001E-12</v>
          </cell>
          <cell r="AH147">
            <v>2.1150605E-12</v>
          </cell>
          <cell r="AI147">
            <v>2.0942120000000002E-12</v>
          </cell>
          <cell r="AJ147">
            <v>1.7929918E-12</v>
          </cell>
        </row>
        <row r="149">
          <cell r="A149" t="str">
            <v>NaN</v>
          </cell>
          <cell r="B149" t="str">
            <v>NaN</v>
          </cell>
          <cell r="C149" t="str">
            <v>NaN</v>
          </cell>
          <cell r="D149" t="str">
            <v>NaN</v>
          </cell>
          <cell r="E149" t="str">
            <v>NaN</v>
          </cell>
          <cell r="F149" t="str">
            <v>NaN</v>
          </cell>
          <cell r="G149" t="str">
            <v>NaN</v>
          </cell>
          <cell r="H149" t="str">
            <v>NaN</v>
          </cell>
          <cell r="I149" t="str">
            <v>NaN</v>
          </cell>
          <cell r="J149" t="str">
            <v>NaN</v>
          </cell>
          <cell r="K149" t="str">
            <v>NaN</v>
          </cell>
          <cell r="L149" t="str">
            <v>NaN</v>
          </cell>
          <cell r="M149" t="str">
            <v>NaN</v>
          </cell>
          <cell r="N149" t="str">
            <v>NaN</v>
          </cell>
          <cell r="O149" t="str">
            <v>NaN</v>
          </cell>
          <cell r="P149" t="str">
            <v>NaN</v>
          </cell>
          <cell r="Q149" t="str">
            <v>NaN</v>
          </cell>
          <cell r="R149" t="str">
            <v>NaN</v>
          </cell>
          <cell r="S149" t="str">
            <v>NaN</v>
          </cell>
          <cell r="T149" t="str">
            <v>NaN</v>
          </cell>
          <cell r="U149" t="str">
            <v>NaN</v>
          </cell>
          <cell r="V149" t="str">
            <v>NaN</v>
          </cell>
          <cell r="W149" t="str">
            <v>NaN</v>
          </cell>
          <cell r="X149" t="str">
            <v>NaN</v>
          </cell>
          <cell r="Y149" t="str">
            <v>NaN</v>
          </cell>
          <cell r="Z149" t="str">
            <v>NaN</v>
          </cell>
          <cell r="AA149" t="str">
            <v>NaN</v>
          </cell>
          <cell r="AB149" t="str">
            <v>NaN</v>
          </cell>
          <cell r="AC149" t="str">
            <v>NaN</v>
          </cell>
          <cell r="AD149" t="str">
            <v>NaN</v>
          </cell>
          <cell r="AE149" t="str">
            <v>NaN</v>
          </cell>
          <cell r="AF149" t="str">
            <v>NaN</v>
          </cell>
          <cell r="AG149" t="str">
            <v>NaN</v>
          </cell>
          <cell r="AH149" t="str">
            <v>NaN</v>
          </cell>
          <cell r="AI149" t="str">
            <v>NaN</v>
          </cell>
          <cell r="AJ149" t="str">
            <v>NaN</v>
          </cell>
        </row>
        <row r="150">
          <cell r="A150" t="str">
            <v>NaN</v>
          </cell>
          <cell r="B150">
            <v>1.1878007E-10</v>
          </cell>
          <cell r="C150">
            <v>8.6779485999999997E-11</v>
          </cell>
          <cell r="D150">
            <v>6.7567020000000004E-11</v>
          </cell>
          <cell r="E150">
            <v>3.6667474999999997E-11</v>
          </cell>
          <cell r="F150">
            <v>4.1466150000000001E-10</v>
          </cell>
          <cell r="G150">
            <v>4.3106076999999997E-10</v>
          </cell>
          <cell r="H150">
            <v>1.7663942999999998E-11</v>
          </cell>
          <cell r="I150">
            <v>3.3761130000000001E-11</v>
          </cell>
          <cell r="J150">
            <v>6.9626283999999997E-11</v>
          </cell>
          <cell r="K150">
            <v>3.8821880000000001E-11</v>
          </cell>
          <cell r="L150">
            <v>6.942288E-11</v>
          </cell>
          <cell r="M150">
            <v>6.6697349999999995E-11</v>
          </cell>
          <cell r="N150">
            <v>6.7267420000000001E-11</v>
          </cell>
          <cell r="O150">
            <v>4.1025863000000002E-11</v>
          </cell>
          <cell r="P150">
            <v>3.2464552000000001E-11</v>
          </cell>
          <cell r="Q150">
            <v>2.9111596000000002E-10</v>
          </cell>
          <cell r="R150">
            <v>1.6049338999999999E-11</v>
          </cell>
          <cell r="S150">
            <v>1.6301805E-11</v>
          </cell>
          <cell r="T150">
            <v>4.4004876E-11</v>
          </cell>
          <cell r="U150">
            <v>3.8470085000000001E-11</v>
          </cell>
          <cell r="V150">
            <v>6.2553980000000003E-11</v>
          </cell>
          <cell r="W150">
            <v>4.6855353E-11</v>
          </cell>
          <cell r="X150">
            <v>6.6257054999999999E-11</v>
          </cell>
          <cell r="Y150">
            <v>7.2339952999999998E-11</v>
          </cell>
          <cell r="Z150">
            <v>7.2979115999999997E-11</v>
          </cell>
          <cell r="AA150">
            <v>7.6721635999999995E-11</v>
          </cell>
          <cell r="AB150">
            <v>8.3073119999999995E-11</v>
          </cell>
          <cell r="AC150">
            <v>8.9518683999999995E-11</v>
          </cell>
          <cell r="AD150">
            <v>1.04683935E-10</v>
          </cell>
          <cell r="AE150">
            <v>1.03231465E-10</v>
          </cell>
          <cell r="AF150">
            <v>1.2736123000000001E-10</v>
          </cell>
          <cell r="AG150">
            <v>3.360805E-11</v>
          </cell>
          <cell r="AH150">
            <v>4.9155570000000003E-11</v>
          </cell>
          <cell r="AI150">
            <v>8.9748530000000005E-11</v>
          </cell>
          <cell r="AJ150" t="str">
            <v>NaN</v>
          </cell>
        </row>
        <row r="151">
          <cell r="A151">
            <v>1.6257680999999999E-3</v>
          </cell>
          <cell r="B151">
            <v>2.2368933999999999E-3</v>
          </cell>
          <cell r="C151">
            <v>7.2163139999999995E-4</v>
          </cell>
          <cell r="D151">
            <v>8.3682639999999996E-4</v>
          </cell>
          <cell r="E151">
            <v>5.2997126E-4</v>
          </cell>
          <cell r="F151">
            <v>2.1669724E-9</v>
          </cell>
          <cell r="G151">
            <v>1.6327004999999999E-9</v>
          </cell>
          <cell r="H151">
            <v>1.0344998E-9</v>
          </cell>
          <cell r="I151">
            <v>1.2050035E-9</v>
          </cell>
          <cell r="J151">
            <v>1.9569688000000002E-9</v>
          </cell>
          <cell r="K151">
            <v>1.9266393000000001E-9</v>
          </cell>
          <cell r="L151">
            <v>1.9912699999999999E-9</v>
          </cell>
          <cell r="M151">
            <v>1.5959223999999999E-9</v>
          </cell>
          <cell r="N151">
            <v>1.7152368E-9</v>
          </cell>
          <cell r="O151">
            <v>1.9008282000000002E-9</v>
          </cell>
          <cell r="P151">
            <v>1.8030935999999999E-9</v>
          </cell>
          <cell r="Q151">
            <v>1.6492401E-9</v>
          </cell>
          <cell r="R151">
            <v>1.0271619E-9</v>
          </cell>
          <cell r="S151">
            <v>1.0076923E-9</v>
          </cell>
          <cell r="T151">
            <v>2.7209717000000001E-9</v>
          </cell>
          <cell r="U151">
            <v>1.2209671999999999E-9</v>
          </cell>
          <cell r="V151">
            <v>5.5277199999999996E-10</v>
          </cell>
          <cell r="W151">
            <v>1.0024197000000001E-3</v>
          </cell>
          <cell r="X151">
            <v>3.0858140000000001E-3</v>
          </cell>
          <cell r="Y151">
            <v>3.1544375000000001E-3</v>
          </cell>
          <cell r="Z151">
            <v>3.1225154999999999E-3</v>
          </cell>
          <cell r="AA151">
            <v>3.0171074999999999E-3</v>
          </cell>
          <cell r="AB151">
            <v>2.9493007E-3</v>
          </cell>
          <cell r="AC151">
            <v>9.0996789999999996E-10</v>
          </cell>
          <cell r="AD151">
            <v>6.9562040000000001E-4</v>
          </cell>
          <cell r="AE151">
            <v>2.4935722E-3</v>
          </cell>
          <cell r="AF151">
            <v>8.2991490000000005E-4</v>
          </cell>
          <cell r="AG151">
            <v>2.9566428000000001E-3</v>
          </cell>
          <cell r="AH151">
            <v>3.1339072000000001E-3</v>
          </cell>
          <cell r="AI151">
            <v>1.2400982999999999E-3</v>
          </cell>
          <cell r="AJ151">
            <v>6.7763229999999995E-4</v>
          </cell>
        </row>
        <row r="152">
          <cell r="A152">
            <v>3.4280105000000002E-3</v>
          </cell>
          <cell r="B152">
            <v>3.3777282E-3</v>
          </cell>
          <cell r="C152">
            <v>3.2758848E-3</v>
          </cell>
          <cell r="D152">
            <v>3.2764297999999998E-3</v>
          </cell>
          <cell r="E152">
            <v>3.2091734000000002E-3</v>
          </cell>
          <cell r="F152">
            <v>3.1749679999999998E-3</v>
          </cell>
          <cell r="G152">
            <v>3.2206392E-3</v>
          </cell>
          <cell r="H152">
            <v>3.268651E-3</v>
          </cell>
          <cell r="I152">
            <v>3.5090079000000001E-3</v>
          </cell>
          <cell r="J152">
            <v>3.8067767999999998E-3</v>
          </cell>
          <cell r="K152">
            <v>3.7778178E-3</v>
          </cell>
          <cell r="L152">
            <v>3.6357245000000001E-3</v>
          </cell>
          <cell r="M152">
            <v>3.4823484999999999E-3</v>
          </cell>
          <cell r="N152">
            <v>3.4324855E-3</v>
          </cell>
          <cell r="O152">
            <v>3.3575695000000001E-3</v>
          </cell>
          <cell r="P152">
            <v>3.1945369999999999E-3</v>
          </cell>
          <cell r="Q152">
            <v>3.1884207999999998E-3</v>
          </cell>
          <cell r="R152">
            <v>3.136813E-3</v>
          </cell>
          <cell r="S152">
            <v>3.359885E-3</v>
          </cell>
          <cell r="T152">
            <v>3.3026023000000001E-3</v>
          </cell>
          <cell r="U152">
            <v>3.4764593E-3</v>
          </cell>
          <cell r="V152">
            <v>4.3617515000000003E-3</v>
          </cell>
          <cell r="W152">
            <v>4.6311878000000004E-3</v>
          </cell>
          <cell r="X152">
            <v>4.5605144E-3</v>
          </cell>
          <cell r="Y152">
            <v>4.3762200000000001E-3</v>
          </cell>
          <cell r="Z152">
            <v>4.2513079999999996E-3</v>
          </cell>
          <cell r="AA152">
            <v>3.8444817000000001E-3</v>
          </cell>
          <cell r="AB152">
            <v>3.7290002000000002E-3</v>
          </cell>
          <cell r="AC152">
            <v>3.6360412000000001E-3</v>
          </cell>
          <cell r="AD152">
            <v>3.6437003999999999E-3</v>
          </cell>
          <cell r="AE152">
            <v>3.7657109000000001E-3</v>
          </cell>
          <cell r="AF152">
            <v>3.6420657000000001E-3</v>
          </cell>
          <cell r="AG152">
            <v>3.5044680000000002E-3</v>
          </cell>
          <cell r="AH152">
            <v>3.5749079999999999E-3</v>
          </cell>
          <cell r="AI152">
            <v>3.4842194999999999E-3</v>
          </cell>
          <cell r="AJ152">
            <v>3.4091337999999998E-3</v>
          </cell>
        </row>
        <row r="153">
          <cell r="A153">
            <v>3.990632E-3</v>
          </cell>
          <cell r="B153">
            <v>3.9429269999999997E-3</v>
          </cell>
          <cell r="C153">
            <v>3.8554280000000002E-3</v>
          </cell>
          <cell r="D153">
            <v>3.8900966999999998E-3</v>
          </cell>
          <cell r="E153">
            <v>3.9036027000000002E-3</v>
          </cell>
          <cell r="F153">
            <v>3.8006621999999999E-3</v>
          </cell>
          <cell r="G153">
            <v>3.7736252000000001E-3</v>
          </cell>
          <cell r="H153">
            <v>3.7088630000000002E-3</v>
          </cell>
          <cell r="I153">
            <v>4.0638222999999996E-3</v>
          </cell>
          <cell r="J153">
            <v>4.365168E-3</v>
          </cell>
          <cell r="K153">
            <v>4.3250624999999999E-3</v>
          </cell>
          <cell r="L153">
            <v>4.0129060000000001E-3</v>
          </cell>
          <cell r="M153">
            <v>3.8514026000000001E-3</v>
          </cell>
          <cell r="N153">
            <v>3.7434910999999999E-3</v>
          </cell>
          <cell r="O153">
            <v>3.6752676000000001E-3</v>
          </cell>
          <cell r="P153">
            <v>3.6335135999999999E-3</v>
          </cell>
          <cell r="Q153">
            <v>3.6079364000000001E-3</v>
          </cell>
          <cell r="R153">
            <v>3.5623233000000002E-3</v>
          </cell>
          <cell r="S153">
            <v>3.0393386000000001E-3</v>
          </cell>
          <cell r="T153" t="str">
            <v>NaN</v>
          </cell>
          <cell r="U153">
            <v>5.4510740000000002E-3</v>
          </cell>
          <cell r="V153">
            <v>5.5122855000000002E-3</v>
          </cell>
          <cell r="W153">
            <v>5.5857006999999997E-3</v>
          </cell>
          <cell r="X153">
            <v>5.2317166999999998E-3</v>
          </cell>
          <cell r="Y153">
            <v>4.9110109999999998E-3</v>
          </cell>
          <cell r="Z153">
            <v>4.3892222E-3</v>
          </cell>
          <cell r="AA153">
            <v>4.1573599999999997E-3</v>
          </cell>
          <cell r="AB153">
            <v>4.1137756999999999E-3</v>
          </cell>
          <cell r="AC153">
            <v>4.0625595E-3</v>
          </cell>
          <cell r="AD153">
            <v>4.0953164E-3</v>
          </cell>
          <cell r="AE153">
            <v>4.2375829999999996E-3</v>
          </cell>
          <cell r="AF153">
            <v>4.1635637000000001E-3</v>
          </cell>
          <cell r="AG153">
            <v>3.9433604000000001E-3</v>
          </cell>
          <cell r="AH153">
            <v>3.9708879999999997E-3</v>
          </cell>
          <cell r="AI153">
            <v>3.8108367E-3</v>
          </cell>
          <cell r="AJ153">
            <v>3.9747654999999996E-3</v>
          </cell>
        </row>
        <row r="154">
          <cell r="A154">
            <v>4.4079083E-3</v>
          </cell>
          <cell r="B154">
            <v>4.4181263000000002E-3</v>
          </cell>
          <cell r="C154">
            <v>4.3133766999999996E-3</v>
          </cell>
          <cell r="D154">
            <v>4.3156276999999996E-3</v>
          </cell>
          <cell r="E154">
            <v>4.2520860000000004E-3</v>
          </cell>
          <cell r="F154">
            <v>3.2095740000000002E-3</v>
          </cell>
          <cell r="G154">
            <v>2.4923115999999999E-3</v>
          </cell>
          <cell r="H154">
            <v>1.5209812999999999E-3</v>
          </cell>
          <cell r="I154">
            <v>2.1190825000000002E-3</v>
          </cell>
          <cell r="J154">
            <v>2.5699680000000002E-3</v>
          </cell>
          <cell r="K154">
            <v>2.8591725999999999E-3</v>
          </cell>
          <cell r="L154">
            <v>2.9879462000000001E-3</v>
          </cell>
          <cell r="M154">
            <v>3.1618096E-3</v>
          </cell>
          <cell r="N154">
            <v>3.3369254999999999E-3</v>
          </cell>
          <cell r="O154">
            <v>3.4393895999999999E-3</v>
          </cell>
          <cell r="P154">
            <v>3.4768680000000001E-3</v>
          </cell>
          <cell r="Q154">
            <v>3.5998760000000001E-3</v>
          </cell>
          <cell r="R154">
            <v>3.4317150000000001E-3</v>
          </cell>
          <cell r="S154">
            <v>2.7633412E-3</v>
          </cell>
          <cell r="T154" t="str">
            <v>NaN</v>
          </cell>
          <cell r="U154">
            <v>5.854204E-3</v>
          </cell>
          <cell r="V154">
            <v>5.9845269999999999E-3</v>
          </cell>
          <cell r="W154">
            <v>5.9942826999999999E-3</v>
          </cell>
          <cell r="X154">
            <v>5.6750383E-3</v>
          </cell>
          <cell r="Y154">
            <v>5.1721385999999999E-3</v>
          </cell>
          <cell r="Z154">
            <v>4.7100772999999997E-3</v>
          </cell>
          <cell r="AA154">
            <v>4.6215370000000002E-3</v>
          </cell>
          <cell r="AB154">
            <v>4.6305790000000001E-3</v>
          </cell>
          <cell r="AC154">
            <v>4.4972450000000004E-3</v>
          </cell>
          <cell r="AD154">
            <v>4.2720270000000003E-3</v>
          </cell>
          <cell r="AE154">
            <v>3.541883E-3</v>
          </cell>
          <cell r="AF154">
            <v>4.3668659999999996E-3</v>
          </cell>
          <cell r="AG154">
            <v>3.8654675999999998E-3</v>
          </cell>
          <cell r="AH154">
            <v>4.1292150000000003E-3</v>
          </cell>
          <cell r="AI154">
            <v>4.0756506000000003E-3</v>
          </cell>
          <cell r="AJ154">
            <v>4.3203575000000001E-3</v>
          </cell>
        </row>
        <row r="155">
          <cell r="A155">
            <v>4.6170493999999999E-3</v>
          </cell>
          <cell r="B155">
            <v>4.2543290000000003E-3</v>
          </cell>
          <cell r="C155">
            <v>2.7403620000000001E-3</v>
          </cell>
          <cell r="D155">
            <v>1.3150493999999999E-3</v>
          </cell>
          <cell r="E155">
            <v>6.9916685000000005E-4</v>
          </cell>
          <cell r="F155">
            <v>5.8414939999999998E-4</v>
          </cell>
          <cell r="G155">
            <v>2.2226447E-4</v>
          </cell>
          <cell r="H155">
            <v>3.7547805999999998E-4</v>
          </cell>
          <cell r="I155">
            <v>4.0129264000000002E-4</v>
          </cell>
          <cell r="J155">
            <v>4.8860669999999996E-4</v>
          </cell>
          <cell r="K155">
            <v>5.440423E-4</v>
          </cell>
          <cell r="L155">
            <v>5.8454147000000002E-4</v>
          </cell>
          <cell r="M155">
            <v>6.6686740000000005E-4</v>
          </cell>
          <cell r="N155">
            <v>7.9812540000000003E-4</v>
          </cell>
          <cell r="O155">
            <v>9.5192563999999999E-4</v>
          </cell>
          <cell r="P155">
            <v>1.0156174E-3</v>
          </cell>
          <cell r="Q155">
            <v>1.1065402999999999E-3</v>
          </cell>
          <cell r="R155">
            <v>7.8966590000000003E-4</v>
          </cell>
          <cell r="S155">
            <v>3.6427593999999999E-4</v>
          </cell>
          <cell r="T155" t="str">
            <v>NaN</v>
          </cell>
          <cell r="U155">
            <v>2.4310471E-3</v>
          </cell>
          <cell r="V155">
            <v>3.1121585E-3</v>
          </cell>
          <cell r="W155">
            <v>3.4089475E-3</v>
          </cell>
          <cell r="X155">
            <v>3.6320456000000002E-3</v>
          </cell>
          <cell r="Y155">
            <v>3.7290994000000002E-3</v>
          </cell>
          <cell r="Z155">
            <v>3.7781575E-3</v>
          </cell>
          <cell r="AA155">
            <v>3.7611599999999999E-3</v>
          </cell>
          <cell r="AB155">
            <v>4.0529509999999999E-3</v>
          </cell>
          <cell r="AC155">
            <v>4.4488440000000004E-3</v>
          </cell>
          <cell r="AD155">
            <v>3.9988593000000001E-3</v>
          </cell>
          <cell r="AE155">
            <v>3.7015173999999998E-3</v>
          </cell>
          <cell r="AF155">
            <v>3.3769764E-3</v>
          </cell>
          <cell r="AG155">
            <v>3.3415536999999999E-3</v>
          </cell>
          <cell r="AH155">
            <v>3.5355450000000002E-3</v>
          </cell>
          <cell r="AI155">
            <v>4.3064089999999998E-3</v>
          </cell>
          <cell r="AJ155">
            <v>4.6526570000000001E-3</v>
          </cell>
        </row>
        <row r="156">
          <cell r="A156">
            <v>1.5944513000000001E-3</v>
          </cell>
          <cell r="B156">
            <v>5.5246527000000004E-4</v>
          </cell>
          <cell r="C156">
            <v>1.373997E-11</v>
          </cell>
          <cell r="D156">
            <v>9.085803E-12</v>
          </cell>
          <cell r="E156" t="str">
            <v>NaN</v>
          </cell>
          <cell r="F156">
            <v>1.7868058999999999E-3</v>
          </cell>
          <cell r="G156">
            <v>8.010452E-5</v>
          </cell>
          <cell r="H156">
            <v>1.2463319E-11</v>
          </cell>
          <cell r="I156">
            <v>1.2979989E-11</v>
          </cell>
          <cell r="J156">
            <v>1.1749449E-11</v>
          </cell>
          <cell r="K156">
            <v>1.2065400000000001E-11</v>
          </cell>
          <cell r="L156">
            <v>1.0996425E-11</v>
          </cell>
          <cell r="M156">
            <v>9.4996460000000003E-12</v>
          </cell>
          <cell r="N156">
            <v>9.4104089999999999E-12</v>
          </cell>
          <cell r="O156">
            <v>1.0405664000000001E-11</v>
          </cell>
          <cell r="P156">
            <v>1.15427425E-11</v>
          </cell>
          <cell r="Q156">
            <v>1.2294593000000001E-11</v>
          </cell>
          <cell r="R156">
            <v>7.8380309999999996E-12</v>
          </cell>
          <cell r="S156">
            <v>6.584425E-12</v>
          </cell>
          <cell r="T156" t="str">
            <v>NaN</v>
          </cell>
          <cell r="U156">
            <v>2.9519093000000001E-3</v>
          </cell>
          <cell r="V156">
            <v>5.3737770000000004E-4</v>
          </cell>
          <cell r="W156">
            <v>5.9044174999999996E-4</v>
          </cell>
          <cell r="X156">
            <v>8.8443235E-4</v>
          </cell>
          <cell r="Y156">
            <v>9.7408290000000001E-4</v>
          </cell>
          <cell r="Z156">
            <v>8.9814945000000004E-4</v>
          </cell>
          <cell r="AA156">
            <v>7.2977529999999999E-4</v>
          </cell>
          <cell r="AB156">
            <v>1.1734132E-3</v>
          </cell>
          <cell r="AC156">
            <v>4.103911E-3</v>
          </cell>
          <cell r="AD156">
            <v>6.9287340000000002E-4</v>
          </cell>
          <cell r="AE156">
            <v>7.3710864000000001E-5</v>
          </cell>
          <cell r="AF156">
            <v>8.9636345999999996E-4</v>
          </cell>
          <cell r="AG156">
            <v>2.1018690000000001E-3</v>
          </cell>
          <cell r="AH156">
            <v>2.8670385999999999E-3</v>
          </cell>
          <cell r="AI156">
            <v>3.2010481000000002E-3</v>
          </cell>
          <cell r="AJ156">
            <v>2.7892189999999999E-3</v>
          </cell>
        </row>
        <row r="157">
          <cell r="A157">
            <v>8.7427340000000001E-12</v>
          </cell>
          <cell r="B157">
            <v>6.2524663999999999E-12</v>
          </cell>
          <cell r="C157">
            <v>3.8081382999999998E-12</v>
          </cell>
          <cell r="D157" t="str">
            <v>NaN</v>
          </cell>
          <cell r="E157" t="str">
            <v>NaN</v>
          </cell>
          <cell r="F157">
            <v>4.2148890000000001E-4</v>
          </cell>
          <cell r="G157">
            <v>5.1604720000000001E-12</v>
          </cell>
          <cell r="H157">
            <v>3.9306980000000003E-12</v>
          </cell>
          <cell r="I157">
            <v>3.1733902000000002E-12</v>
          </cell>
          <cell r="J157">
            <v>2.4199665999999999E-12</v>
          </cell>
          <cell r="K157">
            <v>1.9798540000000002E-12</v>
          </cell>
          <cell r="L157">
            <v>1.9211926000000001E-12</v>
          </cell>
          <cell r="M157">
            <v>2.2028014999999999E-12</v>
          </cell>
          <cell r="N157">
            <v>2.5500062000000002E-12</v>
          </cell>
          <cell r="O157">
            <v>2.7897034000000001E-12</v>
          </cell>
          <cell r="P157">
            <v>2.8782299999999999E-12</v>
          </cell>
          <cell r="Q157">
            <v>2.6206761999999999E-12</v>
          </cell>
          <cell r="R157">
            <v>2.9175622E-12</v>
          </cell>
          <cell r="S157">
            <v>4.5333575999999998E-12</v>
          </cell>
          <cell r="T157" t="str">
            <v>NaN</v>
          </cell>
          <cell r="U157" t="str">
            <v>NaN</v>
          </cell>
          <cell r="V157">
            <v>1.2638935E-11</v>
          </cell>
          <cell r="W157">
            <v>7.2685390000000003E-12</v>
          </cell>
          <cell r="X157">
            <v>9.0435529999999995E-12</v>
          </cell>
          <cell r="Y157">
            <v>1.1438664000000001E-11</v>
          </cell>
          <cell r="Z157">
            <v>7.3763210000000004E-12</v>
          </cell>
          <cell r="AA157">
            <v>5.1531900000000002E-12</v>
          </cell>
          <cell r="AB157">
            <v>1.7575430000000001E-11</v>
          </cell>
          <cell r="AC157" t="str">
            <v>NaN</v>
          </cell>
          <cell r="AD157">
            <v>1.8684654999999999E-11</v>
          </cell>
          <cell r="AE157">
            <v>5.6965700000000002E-12</v>
          </cell>
          <cell r="AF157">
            <v>3.3842768E-12</v>
          </cell>
          <cell r="AG157">
            <v>3.2427825999999999E-12</v>
          </cell>
          <cell r="AH157">
            <v>6.6107519999999998E-12</v>
          </cell>
          <cell r="AI157">
            <v>1.16018185E-11</v>
          </cell>
          <cell r="AJ157">
            <v>8.2782410000000002E-12</v>
          </cell>
        </row>
        <row r="158">
          <cell r="A158">
            <v>4.7167300000000002E-12</v>
          </cell>
          <cell r="B158">
            <v>5.0675935000000002E-12</v>
          </cell>
          <cell r="C158" t="str">
            <v>NaN</v>
          </cell>
          <cell r="D158" t="str">
            <v>NaN</v>
          </cell>
          <cell r="E158" t="str">
            <v>NaN</v>
          </cell>
          <cell r="F158">
            <v>2.1112467999999998E-11</v>
          </cell>
          <cell r="G158">
            <v>4.3302644000000003E-12</v>
          </cell>
          <cell r="H158">
            <v>3.553886E-12</v>
          </cell>
          <cell r="I158">
            <v>2.9879166000000001E-12</v>
          </cell>
          <cell r="J158">
            <v>2.4794197000000002E-12</v>
          </cell>
          <cell r="K158">
            <v>2.1856015E-12</v>
          </cell>
          <cell r="L158">
            <v>1.9039920000000002E-12</v>
          </cell>
          <cell r="M158">
            <v>1.7786779999999999E-12</v>
          </cell>
          <cell r="N158">
            <v>1.7896092E-12</v>
          </cell>
          <cell r="O158">
            <v>1.7942504E-12</v>
          </cell>
          <cell r="P158">
            <v>1.8268839999999999E-12</v>
          </cell>
          <cell r="Q158">
            <v>1.9375253999999999E-12</v>
          </cell>
          <cell r="R158">
            <v>2.4129232E-12</v>
          </cell>
          <cell r="S158">
            <v>3.2652292000000002E-12</v>
          </cell>
          <cell r="T158" t="str">
            <v>NaN</v>
          </cell>
          <cell r="U158" t="str">
            <v>NaN</v>
          </cell>
          <cell r="V158">
            <v>4.3129722999999998E-5</v>
          </cell>
          <cell r="W158">
            <v>5.6374660000000003E-12</v>
          </cell>
          <cell r="X158">
            <v>2.5284286E-12</v>
          </cell>
          <cell r="Y158">
            <v>2.466621E-12</v>
          </cell>
          <cell r="Z158">
            <v>2.7859622E-12</v>
          </cell>
          <cell r="AA158">
            <v>5.7097703000000004E-12</v>
          </cell>
          <cell r="AB158">
            <v>2.0501610999999999E-7</v>
          </cell>
          <cell r="AC158" t="str">
            <v>NaN</v>
          </cell>
          <cell r="AD158">
            <v>1.2961727E-11</v>
          </cell>
          <cell r="AE158">
            <v>8.2783870000000005E-12</v>
          </cell>
          <cell r="AF158">
            <v>5.235863E-12</v>
          </cell>
          <cell r="AG158">
            <v>4.4178949999999999E-12</v>
          </cell>
          <cell r="AH158">
            <v>4.4225799999999999E-12</v>
          </cell>
          <cell r="AI158">
            <v>4.5669653000000004E-12</v>
          </cell>
          <cell r="AJ158">
            <v>4.2332274999999999E-12</v>
          </cell>
        </row>
        <row r="159">
          <cell r="A159">
            <v>3.9436275E-12</v>
          </cell>
          <cell r="B159">
            <v>3.8276947000000001E-12</v>
          </cell>
          <cell r="C159" t="str">
            <v>NaN</v>
          </cell>
          <cell r="D159" t="str">
            <v>NaN</v>
          </cell>
          <cell r="E159" t="str">
            <v>NaN</v>
          </cell>
          <cell r="F159">
            <v>1.4879339999999999E-5</v>
          </cell>
          <cell r="G159">
            <v>3.5857060000000002E-12</v>
          </cell>
          <cell r="H159">
            <v>2.7025977000000001E-12</v>
          </cell>
          <cell r="I159">
            <v>2.4575516999999999E-12</v>
          </cell>
          <cell r="J159">
            <v>2.2488977000000001E-12</v>
          </cell>
          <cell r="K159">
            <v>2.1530724E-12</v>
          </cell>
          <cell r="L159">
            <v>1.8909684999999999E-12</v>
          </cell>
          <cell r="M159">
            <v>1.7814763999999999E-12</v>
          </cell>
          <cell r="N159">
            <v>1.7581628000000001E-12</v>
          </cell>
          <cell r="O159">
            <v>1.8278537999999999E-12</v>
          </cell>
          <cell r="P159">
            <v>1.9543605000000001E-12</v>
          </cell>
          <cell r="Q159">
            <v>2.136071E-12</v>
          </cell>
          <cell r="R159">
            <v>2.3155896E-12</v>
          </cell>
          <cell r="S159">
            <v>2.4524774999999998E-12</v>
          </cell>
          <cell r="T159" t="str">
            <v>NaN</v>
          </cell>
          <cell r="U159" t="str">
            <v>NaN</v>
          </cell>
          <cell r="V159">
            <v>8.0818969999999998E-4</v>
          </cell>
          <cell r="W159">
            <v>6.2012760000000001E-12</v>
          </cell>
          <cell r="X159">
            <v>2.4700351999999999E-12</v>
          </cell>
          <cell r="Y159">
            <v>2.5657670000000002E-12</v>
          </cell>
          <cell r="Z159">
            <v>3.6415430000000004E-12</v>
          </cell>
          <cell r="AA159">
            <v>7.4767100000000004E-12</v>
          </cell>
          <cell r="AB159">
            <v>3.2848322000000002E-5</v>
          </cell>
          <cell r="AC159" t="str">
            <v>NaN</v>
          </cell>
          <cell r="AD159">
            <v>9.6613890000000003E-6</v>
          </cell>
          <cell r="AE159">
            <v>8.9816480000000007E-12</v>
          </cell>
          <cell r="AF159">
            <v>4.9579900000000004E-12</v>
          </cell>
          <cell r="AG159">
            <v>4.9816397E-12</v>
          </cell>
          <cell r="AH159">
            <v>4.8797459999999998E-12</v>
          </cell>
          <cell r="AI159">
            <v>5.0200755E-12</v>
          </cell>
          <cell r="AJ159">
            <v>4.5941635999999999E-12</v>
          </cell>
        </row>
        <row r="160">
          <cell r="A160">
            <v>4.6333899999999999E-12</v>
          </cell>
          <cell r="B160">
            <v>3.4504326000000002E-12</v>
          </cell>
          <cell r="C160" t="str">
            <v>NaN</v>
          </cell>
          <cell r="D160" t="str">
            <v>NaN</v>
          </cell>
          <cell r="E160" t="str">
            <v>NaN</v>
          </cell>
          <cell r="F160">
            <v>9.6467079999999999E-12</v>
          </cell>
          <cell r="G160">
            <v>3.2537245000000002E-12</v>
          </cell>
          <cell r="H160">
            <v>2.2615779000000001E-12</v>
          </cell>
          <cell r="I160">
            <v>1.825212E-12</v>
          </cell>
          <cell r="J160">
            <v>1.7590272E-12</v>
          </cell>
          <cell r="K160">
            <v>1.8572461000000002E-12</v>
          </cell>
          <cell r="L160">
            <v>1.8145071999999999E-12</v>
          </cell>
          <cell r="M160">
            <v>1.7678413E-12</v>
          </cell>
          <cell r="N160">
            <v>1.8356575E-12</v>
          </cell>
          <cell r="O160">
            <v>2.0068719000000002E-12</v>
          </cell>
          <cell r="P160">
            <v>2.1504769999999998E-12</v>
          </cell>
          <cell r="Q160">
            <v>2.277803E-12</v>
          </cell>
          <cell r="R160">
            <v>2.3624381999999999E-12</v>
          </cell>
          <cell r="S160">
            <v>2.1868197E-12</v>
          </cell>
          <cell r="T160" t="str">
            <v>NaN</v>
          </cell>
          <cell r="U160" t="str">
            <v>NaN</v>
          </cell>
          <cell r="V160" t="str">
            <v>NaN</v>
          </cell>
          <cell r="W160">
            <v>4.2643149999999997E-12</v>
          </cell>
          <cell r="X160">
            <v>3.0234749999999999E-12</v>
          </cell>
          <cell r="Y160">
            <v>3.0048815000000001E-12</v>
          </cell>
          <cell r="Z160">
            <v>4.0789416000000001E-12</v>
          </cell>
          <cell r="AA160">
            <v>9.1229439999999998E-12</v>
          </cell>
          <cell r="AB160" t="str">
            <v>NaN</v>
          </cell>
          <cell r="AC160" t="str">
            <v>NaN</v>
          </cell>
          <cell r="AD160">
            <v>6.3550420000000002E-4</v>
          </cell>
          <cell r="AE160">
            <v>4.6475496000000002E-5</v>
          </cell>
          <cell r="AF160">
            <v>5.3437600000000002E-12</v>
          </cell>
          <cell r="AG160">
            <v>5.4856344999999997E-12</v>
          </cell>
          <cell r="AH160">
            <v>6.04854E-12</v>
          </cell>
          <cell r="AI160">
            <v>6.3677550000000003E-12</v>
          </cell>
          <cell r="AJ160">
            <v>5.9004394000000003E-12</v>
          </cell>
        </row>
        <row r="161">
          <cell r="A161">
            <v>7.3065959999999997E-12</v>
          </cell>
          <cell r="B161">
            <v>5.1266950000000003E-12</v>
          </cell>
          <cell r="C161" t="str">
            <v>NaN</v>
          </cell>
          <cell r="D161" t="str">
            <v>NaN</v>
          </cell>
          <cell r="E161">
            <v>1.1561313999999999E-11</v>
          </cell>
          <cell r="F161">
            <v>1.8258793999999999E-11</v>
          </cell>
          <cell r="G161">
            <v>3.7793267000000003E-12</v>
          </cell>
          <cell r="H161">
            <v>2.3658609999999999E-12</v>
          </cell>
          <cell r="I161">
            <v>1.7383199E-12</v>
          </cell>
          <cell r="J161">
            <v>1.6837407000000001E-12</v>
          </cell>
          <cell r="K161">
            <v>1.6273863000000001E-12</v>
          </cell>
          <cell r="L161">
            <v>1.5471198999999999E-12</v>
          </cell>
          <cell r="M161">
            <v>1.8402798999999999E-12</v>
          </cell>
          <cell r="N161">
            <v>2.0450570000000001E-12</v>
          </cell>
          <cell r="O161">
            <v>2.3251853999999999E-12</v>
          </cell>
          <cell r="P161">
            <v>2.5860331999999999E-12</v>
          </cell>
          <cell r="Q161">
            <v>2.7157597E-12</v>
          </cell>
          <cell r="R161">
            <v>3.9286747000000004E-12</v>
          </cell>
          <cell r="S161">
            <v>3.6783084999999998E-12</v>
          </cell>
          <cell r="T161" t="str">
            <v>NaN</v>
          </cell>
          <cell r="U161" t="str">
            <v>NaN</v>
          </cell>
          <cell r="V161" t="str">
            <v>NaN</v>
          </cell>
          <cell r="W161">
            <v>4.7877787000000001E-12</v>
          </cell>
          <cell r="X161">
            <v>4.1367335000000003E-12</v>
          </cell>
          <cell r="Y161">
            <v>4.3467235000000003E-12</v>
          </cell>
          <cell r="Z161">
            <v>5.3539050000000001E-12</v>
          </cell>
          <cell r="AA161">
            <v>2.4276867E-11</v>
          </cell>
          <cell r="AB161" t="str">
            <v>NaN</v>
          </cell>
          <cell r="AC161" t="str">
            <v>NaN</v>
          </cell>
          <cell r="AD161" t="str">
            <v>NaN</v>
          </cell>
          <cell r="AE161">
            <v>7.0761864000000003E-12</v>
          </cell>
          <cell r="AF161">
            <v>6.028034E-12</v>
          </cell>
          <cell r="AG161">
            <v>6.5721807E-12</v>
          </cell>
          <cell r="AH161">
            <v>7.9962430000000008E-12</v>
          </cell>
          <cell r="AI161">
            <v>9.2532869999999995E-12</v>
          </cell>
          <cell r="AJ161">
            <v>9.0250729999999993E-12</v>
          </cell>
        </row>
        <row r="162">
          <cell r="A162">
            <v>1.5287042000000001E-11</v>
          </cell>
          <cell r="B162">
            <v>8.8209970000000004E-12</v>
          </cell>
          <cell r="C162" t="str">
            <v>NaN</v>
          </cell>
          <cell r="D162" t="str">
            <v>NaN</v>
          </cell>
          <cell r="E162">
            <v>1.2859713999999999E-11</v>
          </cell>
          <cell r="F162">
            <v>1.0785185E-11</v>
          </cell>
          <cell r="G162">
            <v>4.9963500000000002E-12</v>
          </cell>
          <cell r="H162">
            <v>2.1500904E-12</v>
          </cell>
          <cell r="I162">
            <v>1.9525174E-12</v>
          </cell>
          <cell r="J162">
            <v>1.5617576E-12</v>
          </cell>
          <cell r="K162">
            <v>1.5968043999999999E-12</v>
          </cell>
          <cell r="L162">
            <v>1.7518311E-12</v>
          </cell>
          <cell r="M162">
            <v>2.0757162999999998E-12</v>
          </cell>
          <cell r="N162">
            <v>2.4463099999999999E-12</v>
          </cell>
          <cell r="O162">
            <v>2.9877397999999998E-12</v>
          </cell>
          <cell r="P162">
            <v>3.6032024E-12</v>
          </cell>
          <cell r="Q162">
            <v>4.0121065999999996E-12</v>
          </cell>
          <cell r="R162">
            <v>6.6173719999999996E-12</v>
          </cell>
          <cell r="S162" t="str">
            <v>NaN</v>
          </cell>
          <cell r="T162" t="str">
            <v>NaN</v>
          </cell>
          <cell r="U162" t="str">
            <v>NaN</v>
          </cell>
          <cell r="V162" t="str">
            <v>NaN</v>
          </cell>
          <cell r="W162">
            <v>7.5881019999999995E-12</v>
          </cell>
          <cell r="X162">
            <v>5.2785980000000002E-12</v>
          </cell>
          <cell r="Y162">
            <v>6.4121907E-12</v>
          </cell>
          <cell r="Z162">
            <v>7.5192780000000003E-12</v>
          </cell>
          <cell r="AA162">
            <v>1.0446009E-3</v>
          </cell>
          <cell r="AB162" t="str">
            <v>NaN</v>
          </cell>
          <cell r="AC162" t="str">
            <v>NaN</v>
          </cell>
          <cell r="AD162" t="str">
            <v>NaN</v>
          </cell>
          <cell r="AE162">
            <v>6.5051120000000003E-12</v>
          </cell>
          <cell r="AF162">
            <v>7.4374310000000007E-12</v>
          </cell>
          <cell r="AG162">
            <v>8.6184340000000008E-12</v>
          </cell>
          <cell r="AH162">
            <v>1.16393995E-11</v>
          </cell>
          <cell r="AI162">
            <v>1.9741063000000001E-11</v>
          </cell>
          <cell r="AJ162">
            <v>5.4168046E-5</v>
          </cell>
        </row>
        <row r="163">
          <cell r="A163">
            <v>1.6928519999999999E-3</v>
          </cell>
          <cell r="B163">
            <v>1.4521531999999999E-11</v>
          </cell>
          <cell r="C163" t="str">
            <v>NaN</v>
          </cell>
          <cell r="D163" t="str">
            <v>NaN</v>
          </cell>
          <cell r="E163">
            <v>6.9549652000000003E-12</v>
          </cell>
          <cell r="F163">
            <v>1.0068191E-11</v>
          </cell>
          <cell r="G163">
            <v>5.0537029999999999E-12</v>
          </cell>
          <cell r="H163">
            <v>3.4259837E-12</v>
          </cell>
          <cell r="I163">
            <v>1.9868087000000002E-12</v>
          </cell>
          <cell r="J163">
            <v>1.6624567000000001E-12</v>
          </cell>
          <cell r="K163">
            <v>1.540626E-12</v>
          </cell>
          <cell r="L163">
            <v>1.7000267999999999E-12</v>
          </cell>
          <cell r="M163">
            <v>2.1640070000000001E-12</v>
          </cell>
          <cell r="N163">
            <v>2.9335052000000001E-12</v>
          </cell>
          <cell r="O163">
            <v>3.9020375E-12</v>
          </cell>
          <cell r="P163">
            <v>5.1217219999999997E-12</v>
          </cell>
          <cell r="Q163">
            <v>6.3865540000000004E-12</v>
          </cell>
          <cell r="R163">
            <v>5.4379558000000002E-5</v>
          </cell>
          <cell r="S163" t="str">
            <v>NaN</v>
          </cell>
          <cell r="T163" t="str">
            <v>NaN</v>
          </cell>
          <cell r="U163" t="str">
            <v>NaN</v>
          </cell>
          <cell r="V163" t="str">
            <v>NaN</v>
          </cell>
          <cell r="W163">
            <v>6.3649692999999997E-12</v>
          </cell>
          <cell r="X163">
            <v>6.2043386999999999E-12</v>
          </cell>
          <cell r="Y163">
            <v>9.1932320000000007E-12</v>
          </cell>
          <cell r="Z163">
            <v>1.1797993999999999E-11</v>
          </cell>
          <cell r="AA163">
            <v>1.3470273999999999E-3</v>
          </cell>
          <cell r="AB163" t="str">
            <v>NaN</v>
          </cell>
          <cell r="AC163" t="str">
            <v>NaN</v>
          </cell>
          <cell r="AD163" t="str">
            <v>NaN</v>
          </cell>
          <cell r="AE163">
            <v>5.9227006999999998E-12</v>
          </cell>
          <cell r="AF163">
            <v>7.6314720000000003E-12</v>
          </cell>
          <cell r="AG163">
            <v>9.7252109999999997E-12</v>
          </cell>
          <cell r="AH163">
            <v>2.3811794999999999E-11</v>
          </cell>
          <cell r="AI163">
            <v>4.2485934999999999E-4</v>
          </cell>
          <cell r="AJ163">
            <v>1.1312881000000001E-3</v>
          </cell>
        </row>
        <row r="164">
          <cell r="A164">
            <v>4.7321743000000001E-3</v>
          </cell>
          <cell r="B164">
            <v>1.5770165E-3</v>
          </cell>
          <cell r="C164">
            <v>4.5191874999999996E-12</v>
          </cell>
          <cell r="D164">
            <v>5.2555044000000001E-12</v>
          </cell>
          <cell r="E164">
            <v>7.2104959999999997E-12</v>
          </cell>
          <cell r="F164">
            <v>8.6414890000000004E-12</v>
          </cell>
          <cell r="G164">
            <v>6.2569646000000003E-12</v>
          </cell>
          <cell r="H164">
            <v>5.1333274E-12</v>
          </cell>
          <cell r="I164">
            <v>2.5031862000000002E-12</v>
          </cell>
          <cell r="J164">
            <v>2.4966772999999999E-12</v>
          </cell>
          <cell r="K164">
            <v>2.0816453999999999E-12</v>
          </cell>
          <cell r="L164">
            <v>2.2987569E-12</v>
          </cell>
          <cell r="M164">
            <v>3.3406603999999999E-12</v>
          </cell>
          <cell r="N164">
            <v>5.5030072999999996E-12</v>
          </cell>
          <cell r="O164">
            <v>9.8687850000000003E-12</v>
          </cell>
          <cell r="P164">
            <v>1.7544260999999999E-11</v>
          </cell>
          <cell r="Q164">
            <v>1.9873045999999999E-11</v>
          </cell>
          <cell r="R164">
            <v>8.7620269999999999E-4</v>
          </cell>
          <cell r="S164" t="str">
            <v>NaN</v>
          </cell>
          <cell r="T164" t="str">
            <v>NaN</v>
          </cell>
          <cell r="U164" t="str">
            <v>NaN</v>
          </cell>
          <cell r="V164" t="str">
            <v>NaN</v>
          </cell>
          <cell r="W164">
            <v>4.9771124999999998E-12</v>
          </cell>
          <cell r="X164">
            <v>8.4557499999999998E-12</v>
          </cell>
          <cell r="Y164">
            <v>1.2653793E-3</v>
          </cell>
          <cell r="Z164">
            <v>2.4703676E-3</v>
          </cell>
          <cell r="AA164">
            <v>1.6672767999999999E-3</v>
          </cell>
          <cell r="AB164" t="str">
            <v>NaN</v>
          </cell>
          <cell r="AC164" t="str">
            <v>NaN</v>
          </cell>
          <cell r="AD164" t="str">
            <v>NaN</v>
          </cell>
          <cell r="AE164">
            <v>5.8347540000000002E-12</v>
          </cell>
          <cell r="AF164">
            <v>1.3167301499999999E-11</v>
          </cell>
          <cell r="AG164">
            <v>1.5334121000000001E-11</v>
          </cell>
          <cell r="AH164">
            <v>2.6103399999999999E-4</v>
          </cell>
          <cell r="AI164">
            <v>9.1812489999999996E-4</v>
          </cell>
          <cell r="AJ164">
            <v>2.7385703000000002E-3</v>
          </cell>
        </row>
        <row r="165">
          <cell r="A165">
            <v>3.2966298E-3</v>
          </cell>
          <cell r="B165">
            <v>1.4323419E-11</v>
          </cell>
          <cell r="C165">
            <v>4.3274859999999999E-12</v>
          </cell>
          <cell r="D165">
            <v>4.8218877000000001E-12</v>
          </cell>
          <cell r="E165">
            <v>4.5870907000000004E-12</v>
          </cell>
          <cell r="F165">
            <v>6.1263359999999996E-12</v>
          </cell>
          <cell r="G165">
            <v>7.0367260000000002E-12</v>
          </cell>
          <cell r="H165">
            <v>4.9790540000000002E-12</v>
          </cell>
          <cell r="I165">
            <v>4.3652412000000004E-12</v>
          </cell>
          <cell r="J165">
            <v>4.6520158000000002E-12</v>
          </cell>
          <cell r="K165">
            <v>4.9540172000000003E-12</v>
          </cell>
          <cell r="L165">
            <v>5.2877753999999997E-12</v>
          </cell>
          <cell r="M165">
            <v>7.3514674999999997E-12</v>
          </cell>
          <cell r="N165">
            <v>1.2461031999999999E-11</v>
          </cell>
          <cell r="O165">
            <v>2.5840635E-11</v>
          </cell>
          <cell r="P165">
            <v>1.0507943E-3</v>
          </cell>
          <cell r="Q165">
            <v>2.0263712E-3</v>
          </cell>
          <cell r="R165">
            <v>3.3289997000000003E-4</v>
          </cell>
          <cell r="S165" t="str">
            <v>NaN</v>
          </cell>
          <cell r="T165" t="str">
            <v>NaN</v>
          </cell>
          <cell r="U165" t="str">
            <v>NaN</v>
          </cell>
          <cell r="V165" t="str">
            <v>NaN</v>
          </cell>
          <cell r="W165">
            <v>6.5485316999999999E-12</v>
          </cell>
          <cell r="X165">
            <v>1.5950486E-11</v>
          </cell>
          <cell r="Y165">
            <v>1.4798032000000001E-3</v>
          </cell>
          <cell r="Z165">
            <v>3.8647882000000001E-3</v>
          </cell>
          <cell r="AA165">
            <v>3.5687689999999998E-3</v>
          </cell>
          <cell r="AB165" t="str">
            <v>NaN</v>
          </cell>
          <cell r="AC165" t="str">
            <v>NaN</v>
          </cell>
          <cell r="AD165" t="str">
            <v>NaN</v>
          </cell>
          <cell r="AE165">
            <v>6.2531313E-12</v>
          </cell>
          <cell r="AF165">
            <v>1.4442088000000001E-11</v>
          </cell>
          <cell r="AG165">
            <v>5.6934249999999998E-4</v>
          </cell>
          <cell r="AH165">
            <v>1.9831687999999998E-3</v>
          </cell>
          <cell r="AI165">
            <v>2.4428990000000001E-3</v>
          </cell>
          <cell r="AJ165">
            <v>3.118362E-3</v>
          </cell>
        </row>
        <row r="166">
          <cell r="A166" t="str">
            <v>NaN</v>
          </cell>
          <cell r="B166" t="str">
            <v>NaN</v>
          </cell>
          <cell r="C166">
            <v>3.8867290000000002E-12</v>
          </cell>
          <cell r="D166">
            <v>9.0994310000000007E-12</v>
          </cell>
          <cell r="E166">
            <v>7.0251814999999998E-5</v>
          </cell>
          <cell r="F166">
            <v>7.2645189999999997E-12</v>
          </cell>
          <cell r="G166">
            <v>5.4527116000000002E-12</v>
          </cell>
          <cell r="H166">
            <v>3.8521199999999999E-12</v>
          </cell>
          <cell r="I166">
            <v>3.6309957000000001E-12</v>
          </cell>
          <cell r="J166">
            <v>3.7397309999999996E-12</v>
          </cell>
          <cell r="K166">
            <v>3.9290559999999999E-12</v>
          </cell>
          <cell r="L166">
            <v>4.1150569999999999E-12</v>
          </cell>
          <cell r="M166">
            <v>4.9292253999999998E-12</v>
          </cell>
          <cell r="N166">
            <v>6.0763830000000001E-12</v>
          </cell>
          <cell r="O166">
            <v>8.1990470000000006E-12</v>
          </cell>
          <cell r="P166">
            <v>1.6689165999999999E-11</v>
          </cell>
          <cell r="Q166">
            <v>1.236954E-3</v>
          </cell>
          <cell r="R166">
            <v>1.4474367000000001E-3</v>
          </cell>
          <cell r="S166" t="str">
            <v>NaN</v>
          </cell>
          <cell r="T166" t="str">
            <v>NaN</v>
          </cell>
          <cell r="U166" t="str">
            <v>NaN</v>
          </cell>
          <cell r="V166">
            <v>3.6909800000000001E-12</v>
          </cell>
          <cell r="W166">
            <v>4.282062E-12</v>
          </cell>
          <cell r="X166">
            <v>4.5238220000000004E-12</v>
          </cell>
          <cell r="Y166">
            <v>7.0078343999999998E-12</v>
          </cell>
          <cell r="Z166">
            <v>1.6536151E-11</v>
          </cell>
          <cell r="AA166">
            <v>2.5339865E-3</v>
          </cell>
          <cell r="AB166" t="str">
            <v>NaN</v>
          </cell>
          <cell r="AC166" t="str">
            <v>NaN</v>
          </cell>
          <cell r="AD166" t="str">
            <v>NaN</v>
          </cell>
          <cell r="AE166">
            <v>9.9276670000000005E-12</v>
          </cell>
          <cell r="AF166">
            <v>1.2745147E-11</v>
          </cell>
          <cell r="AG166">
            <v>3.6482559999999999E-3</v>
          </cell>
          <cell r="AH166">
            <v>1.0583788000000001E-3</v>
          </cell>
          <cell r="AI166">
            <v>1.6853294999999999E-3</v>
          </cell>
          <cell r="AJ166">
            <v>3.8080290000000001E-3</v>
          </cell>
        </row>
        <row r="167">
          <cell r="A167" t="str">
            <v>NaN</v>
          </cell>
          <cell r="B167" t="str">
            <v>NaN</v>
          </cell>
          <cell r="C167">
            <v>7.2990750000000008E-12</v>
          </cell>
          <cell r="D167">
            <v>1.09623E-11</v>
          </cell>
          <cell r="E167">
            <v>9.5830399999999995E-12</v>
          </cell>
          <cell r="F167">
            <v>5.425701E-12</v>
          </cell>
          <cell r="G167">
            <v>4.3372739999999996E-12</v>
          </cell>
          <cell r="H167">
            <v>4.1152302999999998E-12</v>
          </cell>
          <cell r="I167">
            <v>4.6853930000000002E-12</v>
          </cell>
          <cell r="J167">
            <v>5.2350884000000004E-12</v>
          </cell>
          <cell r="K167">
            <v>5.0930719999999998E-12</v>
          </cell>
          <cell r="L167">
            <v>4.9332704000000003E-12</v>
          </cell>
          <cell r="M167">
            <v>5.3520088E-12</v>
          </cell>
          <cell r="N167">
            <v>6.2280362999999997E-12</v>
          </cell>
          <cell r="O167">
            <v>8.0611849999999998E-12</v>
          </cell>
          <cell r="P167">
            <v>1.5923604000000001E-11</v>
          </cell>
          <cell r="Q167">
            <v>1.7975662000000001E-4</v>
          </cell>
          <cell r="R167">
            <v>1.3556458999999999E-5</v>
          </cell>
          <cell r="S167" t="str">
            <v>NaN</v>
          </cell>
          <cell r="T167" t="str">
            <v>NaN</v>
          </cell>
          <cell r="U167" t="str">
            <v>NaN</v>
          </cell>
          <cell r="V167">
            <v>1.0202326E-11</v>
          </cell>
          <cell r="W167">
            <v>4.9192946E-12</v>
          </cell>
          <cell r="X167">
            <v>5.3633860000000003E-12</v>
          </cell>
          <cell r="Y167">
            <v>7.0377910000000002E-12</v>
          </cell>
          <cell r="Z167">
            <v>1.686568E-11</v>
          </cell>
          <cell r="AA167">
            <v>3.0814106999999999E-3</v>
          </cell>
          <cell r="AB167" t="str">
            <v>NaN</v>
          </cell>
          <cell r="AC167" t="str">
            <v>NaN</v>
          </cell>
          <cell r="AD167" t="str">
            <v>NaN</v>
          </cell>
          <cell r="AE167">
            <v>2.8772493999999998E-3</v>
          </cell>
          <cell r="AF167">
            <v>5.2212644000000001E-4</v>
          </cell>
          <cell r="AG167">
            <v>2.0229525000000001E-11</v>
          </cell>
          <cell r="AH167">
            <v>8.6547190000000007E-12</v>
          </cell>
          <cell r="AI167">
            <v>7.6564500000000002E-12</v>
          </cell>
          <cell r="AJ167">
            <v>7.8900385E-4</v>
          </cell>
        </row>
        <row r="168">
          <cell r="A168" t="str">
            <v>NaN</v>
          </cell>
          <cell r="B168">
            <v>9.0479279999999999E-12</v>
          </cell>
          <cell r="C168">
            <v>4.8394834000000002E-12</v>
          </cell>
          <cell r="D168">
            <v>6.5897734E-12</v>
          </cell>
          <cell r="E168">
            <v>4.1668061999999999E-12</v>
          </cell>
          <cell r="F168">
            <v>4.00411E-12</v>
          </cell>
          <cell r="G168">
            <v>4.7665590000000001E-12</v>
          </cell>
          <cell r="H168">
            <v>6.1460822999999997E-12</v>
          </cell>
          <cell r="I168">
            <v>1.0361226E-11</v>
          </cell>
          <cell r="J168">
            <v>1.8000124E-11</v>
          </cell>
          <cell r="K168">
            <v>2.6277452000000001E-11</v>
          </cell>
          <cell r="L168">
            <v>2.9837986000000002E-4</v>
          </cell>
          <cell r="M168">
            <v>1.2759767E-4</v>
          </cell>
          <cell r="N168">
            <v>2.5162272E-11</v>
          </cell>
          <cell r="O168">
            <v>1.6673699999999999E-11</v>
          </cell>
          <cell r="P168">
            <v>2.1367955999999999E-11</v>
          </cell>
          <cell r="Q168">
            <v>2.2103866999999999E-11</v>
          </cell>
          <cell r="R168">
            <v>2.5769356999999999E-11</v>
          </cell>
          <cell r="S168" t="str">
            <v>NaN</v>
          </cell>
          <cell r="T168" t="str">
            <v>NaN</v>
          </cell>
          <cell r="U168">
            <v>5.6661194999999998E-12</v>
          </cell>
          <cell r="V168">
            <v>9.0701620000000005E-12</v>
          </cell>
          <cell r="W168">
            <v>1.6745999000000001E-11</v>
          </cell>
          <cell r="X168">
            <v>1.7267876000000001E-11</v>
          </cell>
          <cell r="Y168">
            <v>1.4041206000000001E-11</v>
          </cell>
          <cell r="Z168">
            <v>8.8127330000000007E-12</v>
          </cell>
          <cell r="AA168">
            <v>4.4212365999999997E-11</v>
          </cell>
          <cell r="AB168" t="str">
            <v>NaN</v>
          </cell>
          <cell r="AC168" t="str">
            <v>NaN</v>
          </cell>
          <cell r="AD168" t="str">
            <v>NaN</v>
          </cell>
          <cell r="AE168">
            <v>4.2697320000000001E-10</v>
          </cell>
          <cell r="AF168">
            <v>2.1276295E-11</v>
          </cell>
          <cell r="AG168">
            <v>7.9166450000000005E-12</v>
          </cell>
          <cell r="AH168">
            <v>7.7300959999999993E-12</v>
          </cell>
          <cell r="AI168">
            <v>7.9611550000000003E-12</v>
          </cell>
          <cell r="AJ168">
            <v>3.1428158E-3</v>
          </cell>
        </row>
        <row r="169">
          <cell r="A169" t="str">
            <v>NaN</v>
          </cell>
          <cell r="B169">
            <v>4.9604160000000001E-12</v>
          </cell>
          <cell r="C169">
            <v>2.6551487000000001E-12</v>
          </cell>
          <cell r="D169">
            <v>2.35788E-12</v>
          </cell>
          <cell r="E169">
            <v>1.9500375999999999E-12</v>
          </cell>
          <cell r="F169">
            <v>2.537246E-12</v>
          </cell>
          <cell r="G169">
            <v>3.4198240000000002E-12</v>
          </cell>
          <cell r="H169">
            <v>4.5289259999999999E-12</v>
          </cell>
          <cell r="I169">
            <v>6.4463494999999996E-12</v>
          </cell>
          <cell r="J169">
            <v>8.9798390000000001E-12</v>
          </cell>
          <cell r="K169">
            <v>1.3972122E-11</v>
          </cell>
          <cell r="L169">
            <v>1.8800446999999999E-11</v>
          </cell>
          <cell r="M169">
            <v>2.8500452000000001E-11</v>
          </cell>
          <cell r="N169">
            <v>2.4791256E-11</v>
          </cell>
          <cell r="O169">
            <v>3.1757996000000002E-11</v>
          </cell>
          <cell r="P169">
            <v>4.9590202999999998E-4</v>
          </cell>
          <cell r="Q169">
            <v>4.5508127999999998E-3</v>
          </cell>
          <cell r="R169">
            <v>3.9372345999999997E-3</v>
          </cell>
          <cell r="S169" t="str">
            <v>NaN</v>
          </cell>
          <cell r="T169" t="str">
            <v>NaN</v>
          </cell>
          <cell r="U169">
            <v>7.0536025000000004E-12</v>
          </cell>
          <cell r="V169">
            <v>1.0502756E-11</v>
          </cell>
          <cell r="W169">
            <v>8.7323740000000006E-12</v>
          </cell>
          <cell r="X169">
            <v>1.0354413E-11</v>
          </cell>
          <cell r="Y169">
            <v>7.8674713999999995E-4</v>
          </cell>
          <cell r="Z169" t="str">
            <v>NaN</v>
          </cell>
          <cell r="AA169" t="str">
            <v>NaN</v>
          </cell>
          <cell r="AB169" t="str">
            <v>NaN</v>
          </cell>
          <cell r="AC169" t="str">
            <v>NaN</v>
          </cell>
          <cell r="AD169" t="str">
            <v>NaN</v>
          </cell>
          <cell r="AE169" t="str">
            <v>NaN</v>
          </cell>
          <cell r="AF169">
            <v>1.7222062000000001E-3</v>
          </cell>
          <cell r="AG169">
            <v>7.0373676999999998E-12</v>
          </cell>
          <cell r="AH169">
            <v>1.4114672000000001E-3</v>
          </cell>
          <cell r="AI169">
            <v>1.7419823999999999E-3</v>
          </cell>
          <cell r="AJ169">
            <v>1.3966442000000001E-11</v>
          </cell>
        </row>
        <row r="170">
          <cell r="A170" t="str">
            <v>NaN</v>
          </cell>
          <cell r="B170">
            <v>3.8667897000000002E-12</v>
          </cell>
          <cell r="C170">
            <v>1.9894212000000001E-12</v>
          </cell>
          <cell r="D170">
            <v>2.2254889999999999E-12</v>
          </cell>
          <cell r="E170">
            <v>1.6342231000000001E-12</v>
          </cell>
          <cell r="F170">
            <v>2.0065144999999999E-12</v>
          </cell>
          <cell r="G170">
            <v>2.6464491999999998E-12</v>
          </cell>
          <cell r="H170">
            <v>2.7602194000000002E-12</v>
          </cell>
          <cell r="I170">
            <v>3.1499079999999999E-12</v>
          </cell>
          <cell r="J170">
            <v>3.6262123999999999E-12</v>
          </cell>
          <cell r="K170">
            <v>4.5425243000000004E-12</v>
          </cell>
          <cell r="L170">
            <v>4.72601E-12</v>
          </cell>
          <cell r="M170">
            <v>5.7520470000000002E-12</v>
          </cell>
          <cell r="N170">
            <v>7.9304540000000007E-12</v>
          </cell>
          <cell r="O170">
            <v>7.0396115000000002E-12</v>
          </cell>
          <cell r="P170">
            <v>8.5021060000000005E-12</v>
          </cell>
          <cell r="Q170">
            <v>5.0831463999999999E-4</v>
          </cell>
          <cell r="R170">
            <v>1.6142041E-3</v>
          </cell>
          <cell r="S170" t="str">
            <v>NaN</v>
          </cell>
          <cell r="T170">
            <v>2.4655639999999999E-11</v>
          </cell>
          <cell r="U170">
            <v>7.2667185000000003E-12</v>
          </cell>
          <cell r="V170">
            <v>5.0929516999999998E-12</v>
          </cell>
          <cell r="W170">
            <v>5.8816982999999997E-12</v>
          </cell>
          <cell r="X170">
            <v>5.3417413999999998E-12</v>
          </cell>
          <cell r="Y170">
            <v>3.7169932999999998E-12</v>
          </cell>
          <cell r="Z170" t="str">
            <v>NaN</v>
          </cell>
          <cell r="AA170" t="str">
            <v>NaN</v>
          </cell>
          <cell r="AB170" t="str">
            <v>NaN</v>
          </cell>
          <cell r="AC170" t="str">
            <v>NaN</v>
          </cell>
          <cell r="AD170" t="str">
            <v>NaN</v>
          </cell>
          <cell r="AE170" t="str">
            <v>NaN</v>
          </cell>
          <cell r="AF170">
            <v>3.1023205000000002E-3</v>
          </cell>
          <cell r="AG170">
            <v>4.1926204E-10</v>
          </cell>
          <cell r="AH170">
            <v>1.2563012E-10</v>
          </cell>
          <cell r="AI170">
            <v>1.51913E-3</v>
          </cell>
          <cell r="AJ170">
            <v>9.5099380000000004E-11</v>
          </cell>
        </row>
        <row r="171">
          <cell r="A171" t="str">
            <v>NaN</v>
          </cell>
          <cell r="B171">
            <v>5.8704616999999998E-12</v>
          </cell>
          <cell r="C171">
            <v>2.4607546999999999E-12</v>
          </cell>
          <cell r="D171">
            <v>2.1067302E-12</v>
          </cell>
          <cell r="E171">
            <v>1.5642011E-12</v>
          </cell>
          <cell r="F171">
            <v>1.9348496000000002E-12</v>
          </cell>
          <cell r="G171">
            <v>2.7165752000000002E-12</v>
          </cell>
          <cell r="H171">
            <v>3.2855314E-12</v>
          </cell>
          <cell r="I171">
            <v>3.9301552000000003E-12</v>
          </cell>
          <cell r="J171">
            <v>4.4145407999999999E-12</v>
          </cell>
          <cell r="K171">
            <v>4.8443284999999998E-12</v>
          </cell>
          <cell r="L171">
            <v>5.0596966E-12</v>
          </cell>
          <cell r="M171">
            <v>5.5346915999999998E-12</v>
          </cell>
          <cell r="N171">
            <v>5.447794E-12</v>
          </cell>
          <cell r="O171">
            <v>5.2089175000000002E-12</v>
          </cell>
          <cell r="P171">
            <v>1.477863E-11</v>
          </cell>
          <cell r="Q171">
            <v>2.4017089000000001E-3</v>
          </cell>
          <cell r="R171" t="str">
            <v>NaN</v>
          </cell>
          <cell r="S171">
            <v>1.3314205E-11</v>
          </cell>
          <cell r="T171">
            <v>5.8664237000000001E-12</v>
          </cell>
          <cell r="U171">
            <v>3.9396484999999996E-12</v>
          </cell>
          <cell r="V171">
            <v>4.534185E-12</v>
          </cell>
          <cell r="W171">
            <v>4.6491074999999999E-12</v>
          </cell>
          <cell r="X171">
            <v>4.363266E-12</v>
          </cell>
          <cell r="Y171">
            <v>3.9365394999999998E-12</v>
          </cell>
          <cell r="Z171" t="str">
            <v>NaN</v>
          </cell>
          <cell r="AA171" t="str">
            <v>NaN</v>
          </cell>
          <cell r="AB171" t="str">
            <v>NaN</v>
          </cell>
          <cell r="AC171" t="str">
            <v>NaN</v>
          </cell>
          <cell r="AD171" t="str">
            <v>NaN</v>
          </cell>
          <cell r="AE171" t="str">
            <v>NaN</v>
          </cell>
          <cell r="AF171">
            <v>3.4180752000000001E-3</v>
          </cell>
          <cell r="AG171">
            <v>5.2430800000000001E-10</v>
          </cell>
          <cell r="AH171">
            <v>2.5707378999999999E-3</v>
          </cell>
          <cell r="AI171">
            <v>2.9847621999999998E-3</v>
          </cell>
          <cell r="AJ171">
            <v>2.7998798000000002E-3</v>
          </cell>
        </row>
        <row r="172">
          <cell r="A172" t="str">
            <v>NaN</v>
          </cell>
          <cell r="B172">
            <v>2.0737001999999999E-11</v>
          </cell>
          <cell r="C172">
            <v>7.155018E-12</v>
          </cell>
          <cell r="D172">
            <v>3.9403891999999999E-12</v>
          </cell>
          <cell r="E172">
            <v>2.6863555000000001E-12</v>
          </cell>
          <cell r="F172">
            <v>2.7204409999999998E-12</v>
          </cell>
          <cell r="G172">
            <v>3.1613790999999999E-12</v>
          </cell>
          <cell r="H172">
            <v>3.5963242000000002E-12</v>
          </cell>
          <cell r="I172">
            <v>4.1257640000000003E-12</v>
          </cell>
          <cell r="J172">
            <v>4.085156E-12</v>
          </cell>
          <cell r="K172">
            <v>4.2393905000000001E-12</v>
          </cell>
          <cell r="L172">
            <v>4.6329459999999997E-12</v>
          </cell>
          <cell r="M172">
            <v>5.2768415E-12</v>
          </cell>
          <cell r="N172">
            <v>5.7114889999999998E-12</v>
          </cell>
          <cell r="O172">
            <v>5.5511693000000001E-12</v>
          </cell>
          <cell r="P172">
            <v>1.1633609999999999E-11</v>
          </cell>
          <cell r="Q172" t="str">
            <v>NaN</v>
          </cell>
          <cell r="R172">
            <v>8.7805020000000005E-5</v>
          </cell>
          <cell r="S172">
            <v>6.7156320000000001E-12</v>
          </cell>
          <cell r="T172">
            <v>5.5283543E-12</v>
          </cell>
          <cell r="U172">
            <v>4.2233474000000003E-12</v>
          </cell>
          <cell r="V172">
            <v>4.7252834999999998E-12</v>
          </cell>
          <cell r="W172">
            <v>5.1462980000000001E-12</v>
          </cell>
          <cell r="X172">
            <v>4.4735479999999997E-12</v>
          </cell>
          <cell r="Y172">
            <v>5.3505410000000001E-12</v>
          </cell>
          <cell r="Z172" t="str">
            <v>NaN</v>
          </cell>
          <cell r="AA172" t="str">
            <v>NaN</v>
          </cell>
          <cell r="AB172" t="str">
            <v>NaN</v>
          </cell>
          <cell r="AC172" t="str">
            <v>NaN</v>
          </cell>
          <cell r="AD172" t="str">
            <v>NaN</v>
          </cell>
          <cell r="AE172" t="str">
            <v>NaN</v>
          </cell>
          <cell r="AF172">
            <v>3.7986600000000001E-3</v>
          </cell>
          <cell r="AG172">
            <v>1.5208746E-4</v>
          </cell>
          <cell r="AH172" t="str">
            <v>NaN</v>
          </cell>
          <cell r="AI172">
            <v>4.5191147000000001E-3</v>
          </cell>
          <cell r="AJ172">
            <v>2.7815526999999999E-3</v>
          </cell>
        </row>
        <row r="173">
          <cell r="A173" t="str">
            <v>NaN</v>
          </cell>
          <cell r="B173">
            <v>6.0878060000000005E-11</v>
          </cell>
          <cell r="C173">
            <v>1.5590213000000001E-11</v>
          </cell>
          <cell r="D173">
            <v>5.0464189999999996E-12</v>
          </cell>
          <cell r="E173">
            <v>3.2035702E-12</v>
          </cell>
          <cell r="F173">
            <v>2.9126786000000001E-12</v>
          </cell>
          <cell r="G173">
            <v>3.3245966999999999E-12</v>
          </cell>
          <cell r="H173">
            <v>3.7471535999999999E-12</v>
          </cell>
          <cell r="I173">
            <v>4.1260849999999998E-12</v>
          </cell>
          <cell r="J173">
            <v>4.0017012999999997E-12</v>
          </cell>
          <cell r="K173">
            <v>3.9885029999999999E-12</v>
          </cell>
          <cell r="L173">
            <v>4.5101044999999997E-12</v>
          </cell>
          <cell r="M173">
            <v>4.75837E-12</v>
          </cell>
          <cell r="N173">
            <v>4.4326136000000001E-12</v>
          </cell>
          <cell r="O173">
            <v>5.1844029999999997E-12</v>
          </cell>
          <cell r="P173" t="str">
            <v>NaN</v>
          </cell>
          <cell r="Q173">
            <v>7.0401455000000004E-11</v>
          </cell>
          <cell r="R173">
            <v>9.0571079999999994E-11</v>
          </cell>
          <cell r="S173">
            <v>3.3239539999999999E-11</v>
          </cell>
          <cell r="T173">
            <v>7.7817879999999994E-12</v>
          </cell>
          <cell r="U173">
            <v>5.0754847000000004E-12</v>
          </cell>
          <cell r="V173">
            <v>5.2143667000000002E-12</v>
          </cell>
          <cell r="W173">
            <v>5.8907193000000002E-12</v>
          </cell>
          <cell r="X173">
            <v>6.1051463E-12</v>
          </cell>
          <cell r="Y173">
            <v>1.2288951000000001E-11</v>
          </cell>
          <cell r="Z173" t="str">
            <v>NaN</v>
          </cell>
          <cell r="AA173" t="str">
            <v>NaN</v>
          </cell>
          <cell r="AB173" t="str">
            <v>NaN</v>
          </cell>
          <cell r="AC173" t="str">
            <v>NaN</v>
          </cell>
          <cell r="AD173" t="str">
            <v>NaN</v>
          </cell>
          <cell r="AE173" t="str">
            <v>NaN</v>
          </cell>
          <cell r="AF173">
            <v>4.7622345999999999E-3</v>
          </cell>
          <cell r="AG173">
            <v>3.1695416999999999E-3</v>
          </cell>
          <cell r="AH173" t="str">
            <v>NaN</v>
          </cell>
          <cell r="AI173" t="str">
            <v>NaN</v>
          </cell>
          <cell r="AJ173" t="str">
            <v>NaN</v>
          </cell>
        </row>
        <row r="174">
          <cell r="A174" t="str">
            <v>NaN</v>
          </cell>
          <cell r="B174" t="str">
            <v>NaN</v>
          </cell>
          <cell r="C174">
            <v>3.3921112E-11</v>
          </cell>
          <cell r="D174">
            <v>5.8166834999999998E-12</v>
          </cell>
          <cell r="E174">
            <v>3.2861353000000001E-12</v>
          </cell>
          <cell r="F174">
            <v>3.1570745999999998E-12</v>
          </cell>
          <cell r="G174">
            <v>4.0518187999999997E-12</v>
          </cell>
          <cell r="H174">
            <v>4.3412985999999997E-12</v>
          </cell>
          <cell r="I174">
            <v>4.5764080000000003E-12</v>
          </cell>
          <cell r="J174">
            <v>4.6999590000000003E-12</v>
          </cell>
          <cell r="K174">
            <v>4.8625210000000003E-12</v>
          </cell>
          <cell r="L174">
            <v>5.1539899999999999E-12</v>
          </cell>
          <cell r="M174">
            <v>4.6792145E-12</v>
          </cell>
          <cell r="N174">
            <v>4.1330294000000003E-12</v>
          </cell>
          <cell r="O174">
            <v>5.6268380000000003E-12</v>
          </cell>
          <cell r="P174" t="str">
            <v>NaN</v>
          </cell>
          <cell r="Q174">
            <v>1.0401603E-10</v>
          </cell>
          <cell r="R174">
            <v>6.6943714000000002E-11</v>
          </cell>
          <cell r="S174">
            <v>4.6049106E-11</v>
          </cell>
          <cell r="T174">
            <v>9.1591339999999999E-12</v>
          </cell>
          <cell r="U174">
            <v>5.9441749999999998E-12</v>
          </cell>
          <cell r="V174">
            <v>7.0515277999999999E-12</v>
          </cell>
          <cell r="W174">
            <v>8.6776460000000008E-12</v>
          </cell>
          <cell r="X174">
            <v>9.7721899999999998E-12</v>
          </cell>
          <cell r="Y174">
            <v>3.4611219999999997E-11</v>
          </cell>
          <cell r="Z174" t="str">
            <v>NaN</v>
          </cell>
          <cell r="AA174" t="str">
            <v>NaN</v>
          </cell>
          <cell r="AB174" t="str">
            <v>NaN</v>
          </cell>
          <cell r="AC174" t="str">
            <v>NaN</v>
          </cell>
          <cell r="AD174" t="str">
            <v>NaN</v>
          </cell>
          <cell r="AE174" t="str">
            <v>NaN</v>
          </cell>
          <cell r="AF174">
            <v>8.3091994999999995E-4</v>
          </cell>
          <cell r="AG174">
            <v>9.0114129999999994E-3</v>
          </cell>
          <cell r="AH174" t="str">
            <v>NaN</v>
          </cell>
          <cell r="AI174" t="str">
            <v>NaN</v>
          </cell>
          <cell r="AJ174" t="str">
            <v>NaN</v>
          </cell>
        </row>
        <row r="175">
          <cell r="A175" t="str">
            <v>NaN</v>
          </cell>
          <cell r="B175" t="str">
            <v>NaN</v>
          </cell>
          <cell r="C175">
            <v>3.9061819999999998E-3</v>
          </cell>
          <cell r="D175">
            <v>9.7067029999999995E-12</v>
          </cell>
          <cell r="E175">
            <v>2.8139432999999999E-12</v>
          </cell>
          <cell r="F175">
            <v>1.3975297E-12</v>
          </cell>
          <cell r="G175">
            <v>1.5102761000000001E-12</v>
          </cell>
          <cell r="H175">
            <v>2.5584342E-12</v>
          </cell>
          <cell r="I175">
            <v>3.433508E-12</v>
          </cell>
          <cell r="J175">
            <v>3.9548134999999998E-12</v>
          </cell>
          <cell r="K175">
            <v>4.9151369999999999E-12</v>
          </cell>
          <cell r="L175">
            <v>5.5054546000000004E-12</v>
          </cell>
          <cell r="M175">
            <v>5.4907015999999997E-12</v>
          </cell>
          <cell r="N175">
            <v>6.0377766000000002E-12</v>
          </cell>
          <cell r="O175">
            <v>1.2432238999999999E-11</v>
          </cell>
          <cell r="P175" t="str">
            <v>NaN</v>
          </cell>
          <cell r="Q175">
            <v>2.5371483E-10</v>
          </cell>
          <cell r="R175">
            <v>3.5144069999999998E-11</v>
          </cell>
          <cell r="S175">
            <v>1.9335727E-11</v>
          </cell>
          <cell r="T175">
            <v>5.7179210000000001E-12</v>
          </cell>
          <cell r="U175">
            <v>5.3962100000000001E-12</v>
          </cell>
          <cell r="V175">
            <v>6.5438223000000004E-12</v>
          </cell>
          <cell r="W175">
            <v>1.063412E-11</v>
          </cell>
          <cell r="X175">
            <v>1.4175395000000001E-11</v>
          </cell>
          <cell r="Y175">
            <v>1.1423007E-11</v>
          </cell>
          <cell r="Z175" t="str">
            <v>NaN</v>
          </cell>
          <cell r="AA175" t="str">
            <v>NaN</v>
          </cell>
          <cell r="AB175" t="str">
            <v>NaN</v>
          </cell>
          <cell r="AC175" t="str">
            <v>NaN</v>
          </cell>
          <cell r="AD175" t="str">
            <v>NaN</v>
          </cell>
          <cell r="AE175" t="str">
            <v>NaN</v>
          </cell>
          <cell r="AF175" t="str">
            <v>NaN</v>
          </cell>
          <cell r="AG175" t="str">
            <v>NaN</v>
          </cell>
          <cell r="AH175" t="str">
            <v>NaN</v>
          </cell>
          <cell r="AI175" t="str">
            <v>NaN</v>
          </cell>
          <cell r="AJ175" t="str">
            <v>NaN</v>
          </cell>
        </row>
        <row r="176">
          <cell r="A176" t="str">
            <v>NaN</v>
          </cell>
          <cell r="B176" t="str">
            <v>NaN</v>
          </cell>
          <cell r="C176">
            <v>2.3973271E-11</v>
          </cell>
          <cell r="D176">
            <v>1.8744040999999999E-10</v>
          </cell>
          <cell r="E176">
            <v>1.6529762000000001E-10</v>
          </cell>
          <cell r="F176">
            <v>1.1176646400000001E-10</v>
          </cell>
          <cell r="G176">
            <v>1.05964064E-10</v>
          </cell>
          <cell r="H176">
            <v>9.1742180000000003E-11</v>
          </cell>
          <cell r="I176">
            <v>2.1927312000000001E-11</v>
          </cell>
          <cell r="J176">
            <v>9.1898094999999993E-12</v>
          </cell>
          <cell r="K176">
            <v>5.6190248E-12</v>
          </cell>
          <cell r="L176">
            <v>4.0916355000000004E-12</v>
          </cell>
          <cell r="M176">
            <v>5.2848003999999997E-12</v>
          </cell>
          <cell r="N176">
            <v>1.7760758E-11</v>
          </cell>
          <cell r="O176">
            <v>2.4775813000000001E-11</v>
          </cell>
          <cell r="P176" t="str">
            <v>NaN</v>
          </cell>
          <cell r="Q176" t="str">
            <v>NaN</v>
          </cell>
          <cell r="R176" t="str">
            <v>NaN</v>
          </cell>
          <cell r="S176">
            <v>4.0568113000000001E-3</v>
          </cell>
          <cell r="T176">
            <v>4.6816605999999997E-10</v>
          </cell>
          <cell r="U176">
            <v>2.7974683999999998E-10</v>
          </cell>
          <cell r="V176">
            <v>2.4579831E-11</v>
          </cell>
          <cell r="W176">
            <v>4.7180554000000004E-12</v>
          </cell>
          <cell r="X176">
            <v>2.5255234E-11</v>
          </cell>
          <cell r="Y176">
            <v>1.7852838999999999E-11</v>
          </cell>
          <cell r="Z176" t="str">
            <v>NaN</v>
          </cell>
          <cell r="AA176" t="str">
            <v>NaN</v>
          </cell>
          <cell r="AB176">
            <v>2.512814E-12</v>
          </cell>
          <cell r="AC176">
            <v>5.9353763E-12</v>
          </cell>
          <cell r="AD176" t="str">
            <v>NaN</v>
          </cell>
          <cell r="AE176" t="str">
            <v>NaN</v>
          </cell>
          <cell r="AF176" t="str">
            <v>NaN</v>
          </cell>
          <cell r="AG176" t="str">
            <v>NaN</v>
          </cell>
          <cell r="AH176" t="str">
            <v>NaN</v>
          </cell>
          <cell r="AI176" t="str">
            <v>NaN</v>
          </cell>
          <cell r="AJ176" t="str">
            <v>NaN</v>
          </cell>
        </row>
        <row r="177">
          <cell r="A177" t="str">
            <v>NaN</v>
          </cell>
          <cell r="B177" t="str">
            <v>NaN</v>
          </cell>
          <cell r="C177" t="str">
            <v>NaN</v>
          </cell>
          <cell r="D177">
            <v>1.0817132E-2</v>
          </cell>
          <cell r="E177">
            <v>7.8209490000000007E-3</v>
          </cell>
          <cell r="F177">
            <v>7.2783400000000003E-3</v>
          </cell>
          <cell r="G177">
            <v>6.3611049999999997E-3</v>
          </cell>
          <cell r="H177">
            <v>6.5427525000000004E-3</v>
          </cell>
          <cell r="I177">
            <v>6.026305E-3</v>
          </cell>
          <cell r="J177">
            <v>4.5340475999999996E-3</v>
          </cell>
          <cell r="K177">
            <v>3.5446060000000001E-4</v>
          </cell>
          <cell r="L177">
            <v>1.4093468000000001E-10</v>
          </cell>
          <cell r="M177">
            <v>3.9409859999999999E-11</v>
          </cell>
          <cell r="N177">
            <v>3.3009587999999999E-11</v>
          </cell>
          <cell r="O177" t="str">
            <v>NaN</v>
          </cell>
          <cell r="P177" t="str">
            <v>NaN</v>
          </cell>
          <cell r="Q177" t="str">
            <v>NaN</v>
          </cell>
          <cell r="R177" t="str">
            <v>NaN</v>
          </cell>
          <cell r="S177">
            <v>1.6077694E-2</v>
          </cell>
          <cell r="T177">
            <v>1.6015682E-2</v>
          </cell>
          <cell r="U177">
            <v>1.3824291000000001E-2</v>
          </cell>
          <cell r="V177">
            <v>1.1272137999999999E-2</v>
          </cell>
          <cell r="W177">
            <v>5.5701930000000002E-3</v>
          </cell>
          <cell r="X177">
            <v>1.2158269E-10</v>
          </cell>
          <cell r="Y177">
            <v>1.7832925000000001E-10</v>
          </cell>
          <cell r="Z177">
            <v>2.8792874E-11</v>
          </cell>
          <cell r="AA177">
            <v>1.14613215E-11</v>
          </cell>
          <cell r="AB177">
            <v>7.5245719999999997E-12</v>
          </cell>
          <cell r="AC177">
            <v>8.4982199999999997E-12</v>
          </cell>
          <cell r="AD177">
            <v>4.7605687000000002E-12</v>
          </cell>
          <cell r="AE177" t="str">
            <v>NaN</v>
          </cell>
          <cell r="AF177" t="str">
            <v>NaN</v>
          </cell>
          <cell r="AG177" t="str">
            <v>NaN</v>
          </cell>
          <cell r="AH177" t="str">
            <v>NaN</v>
          </cell>
          <cell r="AI177" t="str">
            <v>NaN</v>
          </cell>
          <cell r="AJ177" t="str">
            <v>NaN</v>
          </cell>
        </row>
        <row r="178">
          <cell r="A178" t="str">
            <v>NaN</v>
          </cell>
          <cell r="B178" t="str">
            <v>NaN</v>
          </cell>
          <cell r="C178" t="str">
            <v>NaN</v>
          </cell>
          <cell r="D178">
            <v>1.4065779E-2</v>
          </cell>
          <cell r="E178">
            <v>1.2255034999999999E-2</v>
          </cell>
          <cell r="F178">
            <v>1.1701176000000001E-2</v>
          </cell>
          <cell r="G178">
            <v>1.1505853999999999E-2</v>
          </cell>
          <cell r="H178">
            <v>1.1065207000000001E-2</v>
          </cell>
          <cell r="I178">
            <v>1.033713E-2</v>
          </cell>
          <cell r="J178">
            <v>9.1699929999999995E-3</v>
          </cell>
          <cell r="K178">
            <v>7.5895670000000002E-3</v>
          </cell>
          <cell r="L178">
            <v>4.5551183E-3</v>
          </cell>
          <cell r="M178">
            <v>2.299716E-10</v>
          </cell>
          <cell r="N178">
            <v>6.4261799999999998E-11</v>
          </cell>
          <cell r="O178" t="str">
            <v>NaN</v>
          </cell>
          <cell r="P178" t="str">
            <v>NaN</v>
          </cell>
          <cell r="Q178" t="str">
            <v>NaN</v>
          </cell>
          <cell r="R178" t="str">
            <v>NaN</v>
          </cell>
          <cell r="S178">
            <v>1.8015267000000001E-2</v>
          </cell>
          <cell r="T178">
            <v>1.7559476000000001E-2</v>
          </cell>
          <cell r="U178">
            <v>1.7372281999999999E-2</v>
          </cell>
          <cell r="V178">
            <v>1.6740321999999998E-2</v>
          </cell>
          <cell r="W178">
            <v>1.5833348000000001E-2</v>
          </cell>
          <cell r="X178">
            <v>1.4295604E-2</v>
          </cell>
          <cell r="Y178">
            <v>4.8763054000000003E-6</v>
          </cell>
          <cell r="Z178" t="str">
            <v>NaN</v>
          </cell>
          <cell r="AA178">
            <v>2.716215E-11</v>
          </cell>
          <cell r="AB178">
            <v>1.693239E-11</v>
          </cell>
          <cell r="AC178" t="str">
            <v>NaN</v>
          </cell>
          <cell r="AD178" t="str">
            <v>NaN</v>
          </cell>
          <cell r="AE178" t="str">
            <v>NaN</v>
          </cell>
          <cell r="AF178" t="str">
            <v>NaN</v>
          </cell>
          <cell r="AG178" t="str">
            <v>NaN</v>
          </cell>
          <cell r="AH178" t="str">
            <v>NaN</v>
          </cell>
          <cell r="AI178" t="str">
            <v>NaN</v>
          </cell>
          <cell r="AJ178" t="str">
            <v>NaN</v>
          </cell>
        </row>
        <row r="179">
          <cell r="A179" t="str">
            <v>NaN</v>
          </cell>
          <cell r="B179" t="str">
            <v>NaN</v>
          </cell>
          <cell r="C179" t="str">
            <v>NaN</v>
          </cell>
          <cell r="D179">
            <v>1.4650318000000001E-2</v>
          </cell>
          <cell r="E179">
            <v>1.2355979499999999E-2</v>
          </cell>
          <cell r="F179">
            <v>1.2265821E-2</v>
          </cell>
          <cell r="G179">
            <v>1.1646228999999999E-2</v>
          </cell>
          <cell r="H179">
            <v>1.1552979999999999E-2</v>
          </cell>
          <cell r="I179">
            <v>1.0996139E-2</v>
          </cell>
          <cell r="J179">
            <v>1.0820067500000001E-2</v>
          </cell>
          <cell r="K179">
            <v>9.1781369999999994E-3</v>
          </cell>
          <cell r="L179">
            <v>6.6804932000000001E-3</v>
          </cell>
          <cell r="M179">
            <v>1.5340566E-3</v>
          </cell>
          <cell r="N179">
            <v>9.9135830000000003E-11</v>
          </cell>
          <cell r="O179" t="str">
            <v>NaN</v>
          </cell>
          <cell r="P179" t="str">
            <v>NaN</v>
          </cell>
          <cell r="Q179" t="str">
            <v>NaN</v>
          </cell>
          <cell r="R179" t="str">
            <v>NaN</v>
          </cell>
          <cell r="S179" t="str">
            <v>NaN</v>
          </cell>
          <cell r="T179">
            <v>1.8600192000000002E-2</v>
          </cell>
          <cell r="U179">
            <v>1.8038063999999999E-2</v>
          </cell>
          <cell r="V179">
            <v>1.8114086000000001E-2</v>
          </cell>
          <cell r="W179">
            <v>1.8310118E-2</v>
          </cell>
          <cell r="X179">
            <v>1.7988113999999999E-2</v>
          </cell>
          <cell r="Y179">
            <v>1.3572739E-2</v>
          </cell>
          <cell r="Z179">
            <v>5.4782880000000004E-3</v>
          </cell>
          <cell r="AA179" t="str">
            <v>NaN</v>
          </cell>
          <cell r="AB179" t="str">
            <v>NaN</v>
          </cell>
          <cell r="AC179" t="str">
            <v>NaN</v>
          </cell>
          <cell r="AD179" t="str">
            <v>NaN</v>
          </cell>
          <cell r="AE179" t="str">
            <v>NaN</v>
          </cell>
          <cell r="AF179" t="str">
            <v>NaN</v>
          </cell>
          <cell r="AG179" t="str">
            <v>NaN</v>
          </cell>
          <cell r="AH179" t="str">
            <v>NaN</v>
          </cell>
          <cell r="AI179" t="str">
            <v>NaN</v>
          </cell>
          <cell r="AJ179" t="str">
            <v>NaN</v>
          </cell>
        </row>
        <row r="180">
          <cell r="A180" t="str">
            <v>NaN</v>
          </cell>
          <cell r="B180" t="str">
            <v>NaN</v>
          </cell>
          <cell r="C180" t="str">
            <v>NaN</v>
          </cell>
          <cell r="D180" t="str">
            <v>NaN</v>
          </cell>
          <cell r="E180">
            <v>1.062694E-2</v>
          </cell>
          <cell r="F180">
            <v>1.1543243999999999E-2</v>
          </cell>
          <cell r="G180">
            <v>1.1827324E-2</v>
          </cell>
          <cell r="H180">
            <v>1.08765615E-2</v>
          </cell>
          <cell r="I180">
            <v>1.0142552000000001E-2</v>
          </cell>
          <cell r="J180">
            <v>1.0343292E-2</v>
          </cell>
          <cell r="K180">
            <v>9.2793670000000002E-3</v>
          </cell>
          <cell r="L180">
            <v>6.1846720000000004E-3</v>
          </cell>
          <cell r="M180">
            <v>2.3227257000000001E-3</v>
          </cell>
          <cell r="N180">
            <v>1.5033735E-10</v>
          </cell>
          <cell r="O180" t="str">
            <v>NaN</v>
          </cell>
          <cell r="P180" t="str">
            <v>NaN</v>
          </cell>
          <cell r="Q180" t="str">
            <v>NaN</v>
          </cell>
          <cell r="R180" t="str">
            <v>NaN</v>
          </cell>
          <cell r="S180" t="str">
            <v>NaN</v>
          </cell>
          <cell r="T180" t="str">
            <v>NaN</v>
          </cell>
          <cell r="U180">
            <v>1.903229E-2</v>
          </cell>
          <cell r="V180">
            <v>1.9242845000000001E-2</v>
          </cell>
          <cell r="W180">
            <v>1.7097685000000001E-2</v>
          </cell>
          <cell r="X180">
            <v>1.7826720000000001E-2</v>
          </cell>
          <cell r="Y180">
            <v>1.5458207E-2</v>
          </cell>
          <cell r="Z180">
            <v>7.0348214000000003E-3</v>
          </cell>
          <cell r="AA180" t="str">
            <v>NaN</v>
          </cell>
          <cell r="AB180" t="str">
            <v>NaN</v>
          </cell>
          <cell r="AC180" t="str">
            <v>NaN</v>
          </cell>
          <cell r="AD180" t="str">
            <v>NaN</v>
          </cell>
          <cell r="AE180" t="str">
            <v>NaN</v>
          </cell>
          <cell r="AF180" t="str">
            <v>NaN</v>
          </cell>
          <cell r="AG180" t="str">
            <v>NaN</v>
          </cell>
          <cell r="AH180" t="str">
            <v>NaN</v>
          </cell>
          <cell r="AI180" t="str">
            <v>NaN</v>
          </cell>
          <cell r="AJ180" t="str">
            <v>NaN</v>
          </cell>
        </row>
        <row r="181">
          <cell r="A181" t="str">
            <v>NaN</v>
          </cell>
          <cell r="B181" t="str">
            <v>NaN</v>
          </cell>
          <cell r="C181" t="str">
            <v>NaN</v>
          </cell>
          <cell r="D181" t="str">
            <v>NaN</v>
          </cell>
          <cell r="E181">
            <v>2.9830340999999999E-3</v>
          </cell>
          <cell r="F181">
            <v>1.1585305000000001E-2</v>
          </cell>
          <cell r="G181">
            <v>7.752671E-3</v>
          </cell>
          <cell r="H181">
            <v>8.2697889999999996E-3</v>
          </cell>
          <cell r="I181">
            <v>9.7414110000000002E-3</v>
          </cell>
          <cell r="J181">
            <v>1.1762712999999999E-2</v>
          </cell>
          <cell r="K181">
            <v>6.0996664999999999E-3</v>
          </cell>
          <cell r="L181">
            <v>4.1371402000000002E-3</v>
          </cell>
          <cell r="M181">
            <v>1.2725976E-10</v>
          </cell>
          <cell r="N181" t="str">
            <v>NaN</v>
          </cell>
          <cell r="O181" t="str">
            <v>NaN</v>
          </cell>
          <cell r="P181" t="str">
            <v>NaN</v>
          </cell>
          <cell r="Q181" t="str">
            <v>NaN</v>
          </cell>
          <cell r="R181" t="str">
            <v>NaN</v>
          </cell>
          <cell r="S181" t="str">
            <v>NaN</v>
          </cell>
          <cell r="T181" t="str">
            <v>NaN</v>
          </cell>
          <cell r="U181">
            <v>8.9094610000000005E-3</v>
          </cell>
          <cell r="V181">
            <v>1.1360046E-2</v>
          </cell>
          <cell r="W181">
            <v>7.1247593000000001E-3</v>
          </cell>
          <cell r="X181">
            <v>2.1809820000000001E-3</v>
          </cell>
          <cell r="Y181">
            <v>2.6686585000000001E-3</v>
          </cell>
          <cell r="Z181" t="str">
            <v>NaN</v>
          </cell>
          <cell r="AA181" t="str">
            <v>NaN</v>
          </cell>
          <cell r="AB181" t="str">
            <v>NaN</v>
          </cell>
          <cell r="AC181" t="str">
            <v>NaN</v>
          </cell>
          <cell r="AD181" t="str">
            <v>NaN</v>
          </cell>
          <cell r="AE181" t="str">
            <v>NaN</v>
          </cell>
          <cell r="AF181" t="str">
            <v>NaN</v>
          </cell>
          <cell r="AG181" t="str">
            <v>NaN</v>
          </cell>
          <cell r="AH181" t="str">
            <v>NaN</v>
          </cell>
          <cell r="AI181" t="str">
            <v>NaN</v>
          </cell>
          <cell r="AJ181" t="str">
            <v>NaN</v>
          </cell>
        </row>
        <row r="182">
          <cell r="A182" t="str">
            <v>NaN</v>
          </cell>
          <cell r="B182" t="str">
            <v>NaN</v>
          </cell>
          <cell r="C182" t="str">
            <v>NaN</v>
          </cell>
          <cell r="D182" t="str">
            <v>NaN</v>
          </cell>
          <cell r="E182" t="str">
            <v>NaN</v>
          </cell>
          <cell r="F182" t="str">
            <v>NaN</v>
          </cell>
          <cell r="G182">
            <v>6.587241E-4</v>
          </cell>
          <cell r="H182">
            <v>7.6573159999999995E-4</v>
          </cell>
          <cell r="I182">
            <v>7.7357654999999997E-4</v>
          </cell>
          <cell r="J182">
            <v>3.9990449999999997E-3</v>
          </cell>
          <cell r="K182">
            <v>3.5326872E-10</v>
          </cell>
          <cell r="L182">
            <v>1.3065676000000001E-10</v>
          </cell>
          <cell r="M182" t="str">
            <v>NaN</v>
          </cell>
          <cell r="N182" t="str">
            <v>NaN</v>
          </cell>
          <cell r="O182" t="str">
            <v>NaN</v>
          </cell>
          <cell r="P182" t="str">
            <v>NaN</v>
          </cell>
          <cell r="Q182" t="str">
            <v>NaN</v>
          </cell>
          <cell r="R182" t="str">
            <v>NaN</v>
          </cell>
          <cell r="S182" t="str">
            <v>NaN</v>
          </cell>
          <cell r="T182" t="str">
            <v>NaN</v>
          </cell>
          <cell r="U182">
            <v>8.6353899999999997E-4</v>
          </cell>
          <cell r="V182">
            <v>1.0811802E-3</v>
          </cell>
          <cell r="W182">
            <v>1.9395293E-4</v>
          </cell>
          <cell r="X182">
            <v>4.4775353E-4</v>
          </cell>
          <cell r="Y182">
            <v>7.4903090000000001E-4</v>
          </cell>
          <cell r="Z182">
            <v>2.8924188000000002E-3</v>
          </cell>
          <cell r="AA182" t="str">
            <v>NaN</v>
          </cell>
          <cell r="AB182" t="str">
            <v>NaN</v>
          </cell>
          <cell r="AC182" t="str">
            <v>NaN</v>
          </cell>
          <cell r="AD182" t="str">
            <v>NaN</v>
          </cell>
          <cell r="AE182" t="str">
            <v>NaN</v>
          </cell>
          <cell r="AF182" t="str">
            <v>NaN</v>
          </cell>
          <cell r="AG182" t="str">
            <v>NaN</v>
          </cell>
          <cell r="AH182" t="str">
            <v>NaN</v>
          </cell>
          <cell r="AI182" t="str">
            <v>NaN</v>
          </cell>
          <cell r="AJ182" t="str">
            <v>NaN</v>
          </cell>
        </row>
        <row r="183">
          <cell r="A183" t="str">
            <v>NaN</v>
          </cell>
          <cell r="B183" t="str">
            <v>NaN</v>
          </cell>
          <cell r="C183" t="str">
            <v>NaN</v>
          </cell>
          <cell r="D183" t="str">
            <v>NaN</v>
          </cell>
          <cell r="E183" t="str">
            <v>NaN</v>
          </cell>
          <cell r="F183" t="str">
            <v>NaN</v>
          </cell>
          <cell r="G183" t="str">
            <v>NaN</v>
          </cell>
          <cell r="H183" t="str">
            <v>NaN</v>
          </cell>
          <cell r="I183" t="str">
            <v>NaN</v>
          </cell>
          <cell r="J183">
            <v>9.2774316000000003E-11</v>
          </cell>
          <cell r="K183" t="str">
            <v>NaN</v>
          </cell>
          <cell r="L183" t="str">
            <v>NaN</v>
          </cell>
          <cell r="M183" t="str">
            <v>NaN</v>
          </cell>
          <cell r="N183" t="str">
            <v>NaN</v>
          </cell>
          <cell r="O183" t="str">
            <v>NaN</v>
          </cell>
          <cell r="P183" t="str">
            <v>NaN</v>
          </cell>
          <cell r="Q183" t="str">
            <v>NaN</v>
          </cell>
          <cell r="R183" t="str">
            <v>NaN</v>
          </cell>
          <cell r="S183" t="str">
            <v>NaN</v>
          </cell>
          <cell r="T183">
            <v>1.7140914E-10</v>
          </cell>
          <cell r="U183">
            <v>2.2840153E-10</v>
          </cell>
          <cell r="V183" t="str">
            <v>NaN</v>
          </cell>
          <cell r="W183" t="str">
            <v>NaN</v>
          </cell>
          <cell r="X183">
            <v>5.6300196999999999E-11</v>
          </cell>
          <cell r="Y183">
            <v>1.2018161E-10</v>
          </cell>
          <cell r="Z183">
            <v>1.3323624E-10</v>
          </cell>
          <cell r="AA183">
            <v>1.4877856E-10</v>
          </cell>
          <cell r="AB183">
            <v>1.3982066000000001E-10</v>
          </cell>
          <cell r="AC183" t="str">
            <v>NaN</v>
          </cell>
          <cell r="AD183" t="str">
            <v>NaN</v>
          </cell>
          <cell r="AE183" t="str">
            <v>NaN</v>
          </cell>
          <cell r="AF183" t="str">
            <v>NaN</v>
          </cell>
          <cell r="AG183" t="str">
            <v>NaN</v>
          </cell>
          <cell r="AH183" t="str">
            <v>NaN</v>
          </cell>
          <cell r="AI183" t="str">
            <v>NaN</v>
          </cell>
          <cell r="AJ183" t="str">
            <v>NaN</v>
          </cell>
        </row>
        <row r="184">
          <cell r="A184">
            <v>2.3816886E-11</v>
          </cell>
          <cell r="B184">
            <v>2.3466720000000001E-11</v>
          </cell>
          <cell r="C184">
            <v>2.3471534000000001E-11</v>
          </cell>
          <cell r="D184">
            <v>2.3098666999999999E-11</v>
          </cell>
          <cell r="E184">
            <v>2.2558220000000001E-11</v>
          </cell>
          <cell r="F184">
            <v>2.2219039E-11</v>
          </cell>
          <cell r="G184">
            <v>2.1946353000000001E-11</v>
          </cell>
          <cell r="H184">
            <v>2.1077633E-11</v>
          </cell>
          <cell r="I184">
            <v>1.7664418999999999E-11</v>
          </cell>
          <cell r="J184">
            <v>1.4794075999999999E-11</v>
          </cell>
          <cell r="K184">
            <v>2.1595923E-11</v>
          </cell>
          <cell r="L184">
            <v>2.1509551000000001E-11</v>
          </cell>
          <cell r="M184">
            <v>1.9110060000000001E-11</v>
          </cell>
          <cell r="N184">
            <v>1.9101583E-11</v>
          </cell>
          <cell r="O184">
            <v>2.0010245E-11</v>
          </cell>
          <cell r="P184">
            <v>2.0197032999999999E-11</v>
          </cell>
          <cell r="Q184">
            <v>2.0843878999999999E-11</v>
          </cell>
          <cell r="R184">
            <v>2.1174677000000001E-11</v>
          </cell>
          <cell r="S184">
            <v>2.2038501E-11</v>
          </cell>
          <cell r="T184">
            <v>2.6052520000000001E-11</v>
          </cell>
          <cell r="U184" t="str">
            <v>NaN</v>
          </cell>
          <cell r="V184" t="str">
            <v>NaN</v>
          </cell>
          <cell r="W184" t="str">
            <v>NaN</v>
          </cell>
          <cell r="X184" t="str">
            <v>NaN</v>
          </cell>
          <cell r="Y184">
            <v>5.1762438000000003E-11</v>
          </cell>
          <cell r="Z184">
            <v>6.0896649999999996E-11</v>
          </cell>
          <cell r="AA184">
            <v>6.4425459999999994E-11</v>
          </cell>
          <cell r="AB184">
            <v>9.6700355999999998E-11</v>
          </cell>
          <cell r="AC184">
            <v>9.2044816000000001E-11</v>
          </cell>
          <cell r="AD184">
            <v>5.4308095999999997E-11</v>
          </cell>
          <cell r="AE184">
            <v>5.6787797E-11</v>
          </cell>
          <cell r="AF184">
            <v>5.4275902999999999E-11</v>
          </cell>
          <cell r="AG184">
            <v>4.8127374000000002E-11</v>
          </cell>
          <cell r="AH184">
            <v>5.5411047000000003E-11</v>
          </cell>
          <cell r="AI184">
            <v>5.3933996000000001E-11</v>
          </cell>
          <cell r="AJ184">
            <v>3.2736757999999998E-11</v>
          </cell>
        </row>
        <row r="186">
          <cell r="A186" t="str">
            <v>NaN</v>
          </cell>
          <cell r="B186" t="str">
            <v>NaN</v>
          </cell>
          <cell r="C186" t="str">
            <v>NaN</v>
          </cell>
          <cell r="D186" t="str">
            <v>NaN</v>
          </cell>
          <cell r="E186" t="str">
            <v>NaN</v>
          </cell>
          <cell r="F186" t="str">
            <v>NaN</v>
          </cell>
          <cell r="G186" t="str">
            <v>NaN</v>
          </cell>
          <cell r="H186" t="str">
            <v>NaN</v>
          </cell>
          <cell r="I186" t="str">
            <v>NaN</v>
          </cell>
          <cell r="J186" t="str">
            <v>NaN</v>
          </cell>
          <cell r="K186" t="str">
            <v>NaN</v>
          </cell>
          <cell r="L186" t="str">
            <v>NaN</v>
          </cell>
          <cell r="M186" t="str">
            <v>NaN</v>
          </cell>
          <cell r="N186" t="str">
            <v>NaN</v>
          </cell>
          <cell r="O186" t="str">
            <v>NaN</v>
          </cell>
          <cell r="P186" t="str">
            <v>NaN</v>
          </cell>
          <cell r="Q186" t="str">
            <v>NaN</v>
          </cell>
          <cell r="R186" t="str">
            <v>NaN</v>
          </cell>
          <cell r="S186" t="str">
            <v>NaN</v>
          </cell>
          <cell r="T186" t="str">
            <v>NaN</v>
          </cell>
          <cell r="U186" t="str">
            <v>NaN</v>
          </cell>
          <cell r="V186" t="str">
            <v>NaN</v>
          </cell>
          <cell r="W186" t="str">
            <v>NaN</v>
          </cell>
          <cell r="X186" t="str">
            <v>NaN</v>
          </cell>
          <cell r="Y186" t="str">
            <v>NaN</v>
          </cell>
          <cell r="Z186" t="str">
            <v>NaN</v>
          </cell>
          <cell r="AA186" t="str">
            <v>NaN</v>
          </cell>
          <cell r="AB186" t="str">
            <v>NaN</v>
          </cell>
          <cell r="AC186" t="str">
            <v>NaN</v>
          </cell>
          <cell r="AD186" t="str">
            <v>NaN</v>
          </cell>
          <cell r="AE186" t="str">
            <v>NaN</v>
          </cell>
          <cell r="AF186" t="str">
            <v>NaN</v>
          </cell>
          <cell r="AG186" t="str">
            <v>NaN</v>
          </cell>
          <cell r="AH186" t="str">
            <v>NaN</v>
          </cell>
          <cell r="AI186" t="str">
            <v>NaN</v>
          </cell>
          <cell r="AJ186" t="str">
            <v>NaN</v>
          </cell>
        </row>
        <row r="187">
          <cell r="A187" t="str">
            <v>NaN</v>
          </cell>
          <cell r="B187">
            <v>4.1469165000000003E-11</v>
          </cell>
          <cell r="C187">
            <v>3.046605E-11</v>
          </cell>
          <cell r="D187">
            <v>2.3915524000000001E-11</v>
          </cell>
          <cell r="E187">
            <v>1.3815314E-11</v>
          </cell>
          <cell r="F187">
            <v>1.5255037999999999E-10</v>
          </cell>
          <cell r="G187">
            <v>1.5765372E-10</v>
          </cell>
          <cell r="H187">
            <v>7.9125289999999994E-12</v>
          </cell>
          <cell r="I187">
            <v>1.2940829E-11</v>
          </cell>
          <cell r="J187">
            <v>2.4517124E-11</v>
          </cell>
          <cell r="K187">
            <v>1.4579980999999998E-11</v>
          </cell>
          <cell r="L187">
            <v>2.4487952999999999E-11</v>
          </cell>
          <cell r="M187">
            <v>2.3585663E-11</v>
          </cell>
          <cell r="N187">
            <v>2.3774274000000001E-11</v>
          </cell>
          <cell r="O187">
            <v>1.5278809999999999E-11</v>
          </cell>
          <cell r="P187">
            <v>1.2527384E-11</v>
          </cell>
          <cell r="Q187">
            <v>1.0642373E-10</v>
          </cell>
          <cell r="R187">
            <v>7.3994050000000006E-12</v>
          </cell>
          <cell r="S187">
            <v>7.4782350000000002E-12</v>
          </cell>
          <cell r="T187">
            <v>1.6159738E-11</v>
          </cell>
          <cell r="U187">
            <v>1.4462675000000001E-11</v>
          </cell>
          <cell r="V187">
            <v>2.2223879999999999E-11</v>
          </cell>
          <cell r="W187">
            <v>1.7165684E-11</v>
          </cell>
          <cell r="X187">
            <v>2.3517218E-11</v>
          </cell>
          <cell r="Y187">
            <v>2.5644500000000001E-11</v>
          </cell>
          <cell r="Z187">
            <v>2.5768537000000001E-11</v>
          </cell>
          <cell r="AA187">
            <v>2.7055382000000001E-11</v>
          </cell>
          <cell r="AB187">
            <v>2.9217545000000002E-11</v>
          </cell>
          <cell r="AC187">
            <v>3.1443088000000002E-11</v>
          </cell>
          <cell r="AD187">
            <v>3.6732176000000001E-11</v>
          </cell>
          <cell r="AE187">
            <v>3.6172114000000002E-11</v>
          </cell>
          <cell r="AF187">
            <v>4.4399703E-11</v>
          </cell>
          <cell r="AG187">
            <v>1.2897775999999999E-11</v>
          </cell>
          <cell r="AH187">
            <v>1.7847868999999999E-11</v>
          </cell>
          <cell r="AI187">
            <v>3.1495286000000001E-11</v>
          </cell>
          <cell r="AJ187" t="str">
            <v>NaN</v>
          </cell>
        </row>
        <row r="188">
          <cell r="A188">
            <v>6.1477299999999999E-4</v>
          </cell>
          <cell r="B188">
            <v>8.4612320000000002E-4</v>
          </cell>
          <cell r="C188">
            <v>2.7271970000000001E-4</v>
          </cell>
          <cell r="D188">
            <v>3.1361779999999998E-4</v>
          </cell>
          <cell r="E188">
            <v>1.9737779999999999E-4</v>
          </cell>
          <cell r="F188">
            <v>7.7238240000000001E-10</v>
          </cell>
          <cell r="G188">
            <v>5.8234595000000001E-10</v>
          </cell>
          <cell r="H188">
            <v>3.7334277000000001E-10</v>
          </cell>
          <cell r="I188">
            <v>4.5978510000000001E-10</v>
          </cell>
          <cell r="J188">
            <v>7.5276159999999999E-10</v>
          </cell>
          <cell r="K188">
            <v>7.4694230000000002E-10</v>
          </cell>
          <cell r="L188">
            <v>7.6955303000000005E-10</v>
          </cell>
          <cell r="M188">
            <v>6.1281447000000004E-10</v>
          </cell>
          <cell r="N188">
            <v>6.6023520000000001E-10</v>
          </cell>
          <cell r="O188">
            <v>7.2938283000000001E-10</v>
          </cell>
          <cell r="P188">
            <v>6.7992173000000002E-10</v>
          </cell>
          <cell r="Q188">
            <v>5.9816645999999996E-10</v>
          </cell>
          <cell r="R188">
            <v>3.6166805999999999E-10</v>
          </cell>
          <cell r="S188">
            <v>3.5558206E-10</v>
          </cell>
          <cell r="T188">
            <v>1.0274072E-9</v>
          </cell>
          <cell r="U188">
            <v>4.5953207999999997E-10</v>
          </cell>
          <cell r="V188">
            <v>2.0813123000000001E-10</v>
          </cell>
          <cell r="W188">
            <v>3.7886624000000002E-4</v>
          </cell>
          <cell r="X188">
            <v>1.2357761000000001E-3</v>
          </cell>
          <cell r="Y188">
            <v>1.4833981E-3</v>
          </cell>
          <cell r="Z188">
            <v>1.6111249999999999E-3</v>
          </cell>
          <cell r="AA188">
            <v>1.437423E-3</v>
          </cell>
          <cell r="AB188">
            <v>1.4479273E-3</v>
          </cell>
          <cell r="AC188">
            <v>3.5258257000000001E-10</v>
          </cell>
          <cell r="AD188">
            <v>2.6939709999999998E-4</v>
          </cell>
          <cell r="AE188">
            <v>9.4424009999999998E-4</v>
          </cell>
          <cell r="AF188">
            <v>3.2360979999999999E-4</v>
          </cell>
          <cell r="AG188">
            <v>1.1185960999999999E-3</v>
          </cell>
          <cell r="AH188">
            <v>1.2093384E-3</v>
          </cell>
          <cell r="AI188">
            <v>4.6059212999999998E-4</v>
          </cell>
          <cell r="AJ188">
            <v>2.5763146999999999E-4</v>
          </cell>
        </row>
        <row r="189">
          <cell r="A189">
            <v>1.8040673E-3</v>
          </cell>
          <cell r="B189">
            <v>1.7501636000000001E-3</v>
          </cell>
          <cell r="C189">
            <v>1.6335869999999999E-3</v>
          </cell>
          <cell r="D189">
            <v>1.6629105E-3</v>
          </cell>
          <cell r="E189">
            <v>1.6035680999999999E-3</v>
          </cell>
          <cell r="F189">
            <v>1.5410751999999999E-3</v>
          </cell>
          <cell r="G189">
            <v>1.451429E-3</v>
          </cell>
          <cell r="H189">
            <v>1.5220641000000001E-3</v>
          </cell>
          <cell r="I189">
            <v>1.7536925E-3</v>
          </cell>
          <cell r="J189">
            <v>1.8003455E-3</v>
          </cell>
          <cell r="K189">
            <v>1.7942162E-3</v>
          </cell>
          <cell r="L189">
            <v>1.7623344000000001E-3</v>
          </cell>
          <cell r="M189">
            <v>1.7360576E-3</v>
          </cell>
          <cell r="N189">
            <v>1.7159849999999999E-3</v>
          </cell>
          <cell r="O189">
            <v>1.6696879000000001E-3</v>
          </cell>
          <cell r="P189">
            <v>1.5326039000000001E-3</v>
          </cell>
          <cell r="Q189">
            <v>1.5292446999999999E-3</v>
          </cell>
          <cell r="R189">
            <v>1.3935225000000001E-3</v>
          </cell>
          <cell r="S189">
            <v>1.2592294999999999E-3</v>
          </cell>
          <cell r="T189">
            <v>1.3625759000000001E-3</v>
          </cell>
          <cell r="U189">
            <v>1.6442978999999999E-3</v>
          </cell>
          <cell r="V189">
            <v>1.993318E-3</v>
          </cell>
          <cell r="W189">
            <v>2.1867919999999999E-3</v>
          </cell>
          <cell r="X189">
            <v>2.100219E-3</v>
          </cell>
          <cell r="Y189">
            <v>2.0026695000000001E-3</v>
          </cell>
          <cell r="Z189">
            <v>1.9766916999999998E-3</v>
          </cell>
          <cell r="AA189">
            <v>1.9068321E-3</v>
          </cell>
          <cell r="AB189">
            <v>1.9210620000000001E-3</v>
          </cell>
          <cell r="AC189">
            <v>1.8809396999999999E-3</v>
          </cell>
          <cell r="AD189">
            <v>1.9055845000000001E-3</v>
          </cell>
          <cell r="AE189">
            <v>1.9014478E-3</v>
          </cell>
          <cell r="AF189">
            <v>1.8935518999999999E-3</v>
          </cell>
          <cell r="AG189">
            <v>1.8764865999999999E-3</v>
          </cell>
          <cell r="AH189">
            <v>1.9069616E-3</v>
          </cell>
          <cell r="AI189">
            <v>1.8662054E-3</v>
          </cell>
          <cell r="AJ189">
            <v>1.8232502000000001E-3</v>
          </cell>
        </row>
        <row r="190">
          <cell r="A190">
            <v>2.2005789999999998E-3</v>
          </cell>
          <cell r="B190">
            <v>2.1451768000000002E-3</v>
          </cell>
          <cell r="C190">
            <v>2.0033176999999999E-3</v>
          </cell>
          <cell r="D190">
            <v>2.2223299999999998E-3</v>
          </cell>
          <cell r="E190">
            <v>2.2562563E-3</v>
          </cell>
          <cell r="F190">
            <v>2.2214410999999998E-3</v>
          </cell>
          <cell r="G190">
            <v>2.2693627999999999E-3</v>
          </cell>
          <cell r="H190">
            <v>2.1407727999999998E-3</v>
          </cell>
          <cell r="I190">
            <v>2.4271377E-3</v>
          </cell>
          <cell r="J190">
            <v>2.5015167999999999E-3</v>
          </cell>
          <cell r="K190">
            <v>2.4762310000000002E-3</v>
          </cell>
          <cell r="L190">
            <v>2.344367E-3</v>
          </cell>
          <cell r="M190">
            <v>2.1785785999999998E-3</v>
          </cell>
          <cell r="N190">
            <v>2.0362649000000002E-3</v>
          </cell>
          <cell r="O190">
            <v>1.9411277E-3</v>
          </cell>
          <cell r="P190">
            <v>1.8672528000000001E-3</v>
          </cell>
          <cell r="Q190">
            <v>1.8219375E-3</v>
          </cell>
          <cell r="R190">
            <v>1.7758279999999999E-3</v>
          </cell>
          <cell r="S190">
            <v>1.3565602E-3</v>
          </cell>
          <cell r="T190" t="str">
            <v>NaN</v>
          </cell>
          <cell r="U190">
            <v>3.1418733E-3</v>
          </cell>
          <cell r="V190">
            <v>3.1845744E-3</v>
          </cell>
          <cell r="W190">
            <v>3.1878639999999999E-3</v>
          </cell>
          <cell r="X190">
            <v>2.865097E-3</v>
          </cell>
          <cell r="Y190">
            <v>2.7996256999999998E-3</v>
          </cell>
          <cell r="Z190">
            <v>2.7383289999999998E-3</v>
          </cell>
          <cell r="AA190">
            <v>2.5971928000000002E-3</v>
          </cell>
          <cell r="AB190">
            <v>2.4508121000000002E-3</v>
          </cell>
          <cell r="AC190">
            <v>2.3517872000000002E-3</v>
          </cell>
          <cell r="AD190">
            <v>2.4642313E-3</v>
          </cell>
          <cell r="AE190">
            <v>2.6703681999999999E-3</v>
          </cell>
          <cell r="AF190">
            <v>2.6476982E-3</v>
          </cell>
          <cell r="AG190">
            <v>2.1383605999999999E-3</v>
          </cell>
          <cell r="AH190">
            <v>2.1478679999999998E-3</v>
          </cell>
          <cell r="AI190">
            <v>1.8747099999999999E-3</v>
          </cell>
          <cell r="AJ190">
            <v>2.078912E-3</v>
          </cell>
        </row>
        <row r="191">
          <cell r="A191">
            <v>2.3780349000000001E-3</v>
          </cell>
          <cell r="B191">
            <v>2.6271382999999999E-3</v>
          </cell>
          <cell r="C191">
            <v>2.7616555000000002E-3</v>
          </cell>
          <cell r="D191">
            <v>2.8201924000000001E-3</v>
          </cell>
          <cell r="E191">
            <v>2.7900347000000001E-3</v>
          </cell>
          <cell r="F191">
            <v>2.1614820000000002E-3</v>
          </cell>
          <cell r="G191">
            <v>1.7339694000000001E-3</v>
          </cell>
          <cell r="H191">
            <v>1.1118059999999999E-3</v>
          </cell>
          <cell r="I191">
            <v>1.5228174E-3</v>
          </cell>
          <cell r="J191">
            <v>1.8026074E-3</v>
          </cell>
          <cell r="K191">
            <v>1.9431028E-3</v>
          </cell>
          <cell r="L191">
            <v>1.9387606999999999E-3</v>
          </cell>
          <cell r="M191">
            <v>1.9696691999999999E-3</v>
          </cell>
          <cell r="N191">
            <v>2.0291135000000001E-3</v>
          </cell>
          <cell r="O191">
            <v>2.0186167999999998E-3</v>
          </cell>
          <cell r="P191">
            <v>2.0358862999999999E-3</v>
          </cell>
          <cell r="Q191">
            <v>2.2715604999999999E-3</v>
          </cell>
          <cell r="R191">
            <v>2.2289238000000001E-3</v>
          </cell>
          <cell r="S191">
            <v>1.5542975E-3</v>
          </cell>
          <cell r="T191" t="str">
            <v>NaN</v>
          </cell>
          <cell r="U191">
            <v>4.4637599999999998E-3</v>
          </cell>
          <cell r="V191">
            <v>4.0109506999999999E-3</v>
          </cell>
          <cell r="W191">
            <v>3.7650673000000001E-3</v>
          </cell>
          <cell r="X191">
            <v>3.4932081999999999E-3</v>
          </cell>
          <cell r="Y191">
            <v>3.3751944999999999E-3</v>
          </cell>
          <cell r="Z191">
            <v>3.2253490000000002E-3</v>
          </cell>
          <cell r="AA191">
            <v>2.9899712999999998E-3</v>
          </cell>
          <cell r="AB191">
            <v>2.9860860000000002E-3</v>
          </cell>
          <cell r="AC191">
            <v>3.0087584E-3</v>
          </cell>
          <cell r="AD191">
            <v>2.5411564999999999E-3</v>
          </cell>
          <cell r="AE191">
            <v>2.3037190000000001E-3</v>
          </cell>
          <cell r="AF191">
            <v>2.4685459999999998E-3</v>
          </cell>
          <cell r="AG191">
            <v>2.2082682999999999E-3</v>
          </cell>
          <cell r="AH191">
            <v>1.9808099999999999E-3</v>
          </cell>
          <cell r="AI191">
            <v>1.8670602000000001E-3</v>
          </cell>
          <cell r="AJ191">
            <v>2.1111818E-3</v>
          </cell>
        </row>
        <row r="192">
          <cell r="A192">
            <v>3.2219808E-3</v>
          </cell>
          <cell r="B192">
            <v>3.0569722999999999E-3</v>
          </cell>
          <cell r="C192">
            <v>2.074364E-3</v>
          </cell>
          <cell r="D192">
            <v>1.030895E-3</v>
          </cell>
          <cell r="E192">
            <v>5.4126396000000001E-4</v>
          </cell>
          <cell r="F192">
            <v>4.6144714000000001E-4</v>
          </cell>
          <cell r="G192">
            <v>1.7002268999999999E-4</v>
          </cell>
          <cell r="H192">
            <v>2.9170504000000002E-4</v>
          </cell>
          <cell r="I192">
            <v>3.1791833999999998E-4</v>
          </cell>
          <cell r="J192">
            <v>3.9714459999999998E-4</v>
          </cell>
          <cell r="K192">
            <v>4.2619370000000003E-4</v>
          </cell>
          <cell r="L192">
            <v>4.4654154999999998E-4</v>
          </cell>
          <cell r="M192">
            <v>5.0713989999999997E-4</v>
          </cell>
          <cell r="N192">
            <v>6.0761767E-4</v>
          </cell>
          <cell r="O192">
            <v>7.2379729999999998E-4</v>
          </cell>
          <cell r="P192">
            <v>7.7071850000000005E-4</v>
          </cell>
          <cell r="Q192">
            <v>8.4316275999999995E-4</v>
          </cell>
          <cell r="R192">
            <v>5.8623650000000002E-4</v>
          </cell>
          <cell r="S192">
            <v>2.7380531999999998E-4</v>
          </cell>
          <cell r="T192" t="str">
            <v>NaN</v>
          </cell>
          <cell r="U192">
            <v>2.4913881999999998E-3</v>
          </cell>
          <cell r="V192">
            <v>2.423901E-3</v>
          </cell>
          <cell r="W192">
            <v>2.5470655E-3</v>
          </cell>
          <cell r="X192">
            <v>2.7336308000000002E-3</v>
          </cell>
          <cell r="Y192">
            <v>2.7870564000000001E-3</v>
          </cell>
          <cell r="Z192">
            <v>2.7695050999999998E-3</v>
          </cell>
          <cell r="AA192">
            <v>2.7533865000000002E-3</v>
          </cell>
          <cell r="AB192">
            <v>2.9614198000000001E-3</v>
          </cell>
          <cell r="AC192">
            <v>3.2728878000000002E-3</v>
          </cell>
          <cell r="AD192">
            <v>2.9499337999999999E-3</v>
          </cell>
          <cell r="AE192">
            <v>2.332925E-3</v>
          </cell>
          <cell r="AF192">
            <v>2.3196603E-3</v>
          </cell>
          <cell r="AG192">
            <v>2.2673707000000001E-3</v>
          </cell>
          <cell r="AH192">
            <v>2.3064766999999998E-3</v>
          </cell>
          <cell r="AI192">
            <v>2.3719587000000002E-3</v>
          </cell>
          <cell r="AJ192">
            <v>2.8686269999999999E-3</v>
          </cell>
        </row>
        <row r="193">
          <cell r="A193">
            <v>1.3585355000000001E-3</v>
          </cell>
          <cell r="B193">
            <v>4.5331838000000003E-4</v>
          </cell>
          <cell r="C193">
            <v>1.2276512E-11</v>
          </cell>
          <cell r="D193">
            <v>9.2751210000000003E-12</v>
          </cell>
          <cell r="E193" t="str">
            <v>NaN</v>
          </cell>
          <cell r="F193">
            <v>1.6489594999999999E-3</v>
          </cell>
          <cell r="G193">
            <v>7.4280939999999998E-5</v>
          </cell>
          <cell r="H193">
            <v>1.2138289000000001E-11</v>
          </cell>
          <cell r="I193">
            <v>1.21146366E-11</v>
          </cell>
          <cell r="J193">
            <v>1.0952623999999999E-11</v>
          </cell>
          <cell r="K193">
            <v>1.1077134999999999E-11</v>
          </cell>
          <cell r="L193">
            <v>1.0740824000000001E-11</v>
          </cell>
          <cell r="M193">
            <v>9.3519400000000006E-12</v>
          </cell>
          <cell r="N193">
            <v>9.2652509999999993E-12</v>
          </cell>
          <cell r="O193">
            <v>9.941251E-12</v>
          </cell>
          <cell r="P193">
            <v>1.0699515E-11</v>
          </cell>
          <cell r="Q193">
            <v>1.1453318000000001E-11</v>
          </cell>
          <cell r="R193">
            <v>8.2225000000000006E-12</v>
          </cell>
          <cell r="S193">
            <v>7.0695270000000004E-12</v>
          </cell>
          <cell r="T193" t="str">
            <v>NaN</v>
          </cell>
          <cell r="U193">
            <v>3.2706359999999999E-3</v>
          </cell>
          <cell r="V193">
            <v>6.6181754999999995E-4</v>
          </cell>
          <cell r="W193">
            <v>5.3721230000000001E-4</v>
          </cell>
          <cell r="X193">
            <v>8.0832216E-4</v>
          </cell>
          <cell r="Y193">
            <v>8.6706209999999997E-4</v>
          </cell>
          <cell r="Z193">
            <v>7.7781339999999995E-4</v>
          </cell>
          <cell r="AA193">
            <v>6.1124476000000004E-4</v>
          </cell>
          <cell r="AB193">
            <v>1.1200743000000001E-3</v>
          </cell>
          <cell r="AC193">
            <v>4.2537143000000001E-3</v>
          </cell>
          <cell r="AD193">
            <v>6.7630515000000003E-4</v>
          </cell>
          <cell r="AE193">
            <v>6.3684500000000003E-5</v>
          </cell>
          <cell r="AF193">
            <v>7.4883070000000005E-4</v>
          </cell>
          <cell r="AG193">
            <v>1.5098869000000001E-3</v>
          </cell>
          <cell r="AH193">
            <v>2.1483556E-3</v>
          </cell>
          <cell r="AI193">
            <v>2.5584957999999999E-3</v>
          </cell>
          <cell r="AJ193">
            <v>2.2808309000000001E-3</v>
          </cell>
        </row>
        <row r="194">
          <cell r="A194">
            <v>9.2648690000000001E-12</v>
          </cell>
          <cell r="B194">
            <v>7.3843579999999999E-12</v>
          </cell>
          <cell r="C194">
            <v>4.9949232999999998E-12</v>
          </cell>
          <cell r="D194" t="str">
            <v>NaN</v>
          </cell>
          <cell r="E194" t="str">
            <v>NaN</v>
          </cell>
          <cell r="F194">
            <v>5.5384870000000004E-4</v>
          </cell>
          <cell r="G194">
            <v>6.8200246000000001E-12</v>
          </cell>
          <cell r="H194">
            <v>5.2144647000000003E-12</v>
          </cell>
          <cell r="I194">
            <v>4.0839392999999997E-12</v>
          </cell>
          <cell r="J194">
            <v>2.8591111999999998E-12</v>
          </cell>
          <cell r="K194">
            <v>2.1815878000000001E-12</v>
          </cell>
          <cell r="L194">
            <v>2.1014146999999999E-12</v>
          </cell>
          <cell r="M194">
            <v>2.5867947E-12</v>
          </cell>
          <cell r="N194">
            <v>3.1054519999999998E-12</v>
          </cell>
          <cell r="O194">
            <v>3.4349116000000001E-12</v>
          </cell>
          <cell r="P194">
            <v>3.5886632E-12</v>
          </cell>
          <cell r="Q194">
            <v>3.2191996E-12</v>
          </cell>
          <cell r="R194">
            <v>3.6077267000000001E-12</v>
          </cell>
          <cell r="S194">
            <v>5.5127365000000002E-12</v>
          </cell>
          <cell r="T194" t="str">
            <v>NaN</v>
          </cell>
          <cell r="U194" t="str">
            <v>NaN</v>
          </cell>
          <cell r="V194">
            <v>1.5466970999999999E-11</v>
          </cell>
          <cell r="W194">
            <v>8.5878679999999999E-12</v>
          </cell>
          <cell r="X194">
            <v>9.4475230000000002E-12</v>
          </cell>
          <cell r="Y194">
            <v>1.1521515E-11</v>
          </cell>
          <cell r="Z194">
            <v>8.8497280000000002E-12</v>
          </cell>
          <cell r="AA194">
            <v>6.699163E-12</v>
          </cell>
          <cell r="AB194">
            <v>1.8330081999999999E-11</v>
          </cell>
          <cell r="AC194" t="str">
            <v>NaN</v>
          </cell>
          <cell r="AD194">
            <v>1.8979988000000001E-11</v>
          </cell>
          <cell r="AE194">
            <v>6.7797785999999996E-12</v>
          </cell>
          <cell r="AF194">
            <v>4.218529E-12</v>
          </cell>
          <cell r="AG194">
            <v>4.1530333999999997E-12</v>
          </cell>
          <cell r="AH194">
            <v>8.4222159999999997E-12</v>
          </cell>
          <cell r="AI194">
            <v>1.3092222E-11</v>
          </cell>
          <cell r="AJ194">
            <v>1.0209445000000001E-11</v>
          </cell>
        </row>
        <row r="195">
          <cell r="A195">
            <v>6.0612726E-12</v>
          </cell>
          <cell r="B195">
            <v>6.4602670000000002E-12</v>
          </cell>
          <cell r="C195" t="str">
            <v>NaN</v>
          </cell>
          <cell r="D195" t="str">
            <v>NaN</v>
          </cell>
          <cell r="E195" t="str">
            <v>NaN</v>
          </cell>
          <cell r="F195">
            <v>2.2192373E-11</v>
          </cell>
          <cell r="G195">
            <v>5.6840673999999997E-12</v>
          </cell>
          <cell r="H195">
            <v>4.6974412000000001E-12</v>
          </cell>
          <cell r="I195">
            <v>3.7229876000000003E-12</v>
          </cell>
          <cell r="J195">
            <v>2.815722E-12</v>
          </cell>
          <cell r="K195">
            <v>2.4086386000000001E-12</v>
          </cell>
          <cell r="L195">
            <v>2.0693631000000002E-12</v>
          </cell>
          <cell r="M195">
            <v>1.9371505E-12</v>
          </cell>
          <cell r="N195">
            <v>1.9412284000000001E-12</v>
          </cell>
          <cell r="O195">
            <v>1.9446067999999999E-12</v>
          </cell>
          <cell r="P195">
            <v>1.9686464E-12</v>
          </cell>
          <cell r="Q195">
            <v>2.0951543000000001E-12</v>
          </cell>
          <cell r="R195">
            <v>2.7810080000000001E-12</v>
          </cell>
          <cell r="S195">
            <v>4.2021715999999998E-12</v>
          </cell>
          <cell r="T195" t="str">
            <v>NaN</v>
          </cell>
          <cell r="U195" t="str">
            <v>NaN</v>
          </cell>
          <cell r="V195">
            <v>5.0413810000000002E-5</v>
          </cell>
          <cell r="W195">
            <v>7.3892549999999995E-12</v>
          </cell>
          <cell r="X195">
            <v>3.0079448000000002E-12</v>
          </cell>
          <cell r="Y195">
            <v>2.8814188000000002E-12</v>
          </cell>
          <cell r="Z195">
            <v>3.3520202999999999E-12</v>
          </cell>
          <cell r="AA195">
            <v>7.1451304000000001E-12</v>
          </cell>
          <cell r="AB195">
            <v>2.1694912999999999E-7</v>
          </cell>
          <cell r="AC195" t="str">
            <v>NaN</v>
          </cell>
          <cell r="AD195">
            <v>1.4152152000000001E-11</v>
          </cell>
          <cell r="AE195">
            <v>9.6922375000000001E-12</v>
          </cell>
          <cell r="AF195">
            <v>6.6546663999999999E-12</v>
          </cell>
          <cell r="AG195">
            <v>5.7618623000000004E-12</v>
          </cell>
          <cell r="AH195">
            <v>5.6886977999999997E-12</v>
          </cell>
          <cell r="AI195">
            <v>6.0203639999999999E-12</v>
          </cell>
          <cell r="AJ195">
            <v>5.5062280000000001E-12</v>
          </cell>
        </row>
        <row r="196">
          <cell r="A196">
            <v>5.2624919999999997E-12</v>
          </cell>
          <cell r="B196">
            <v>5.1658334999999996E-12</v>
          </cell>
          <cell r="C196" t="str">
            <v>NaN</v>
          </cell>
          <cell r="D196" t="str">
            <v>NaN</v>
          </cell>
          <cell r="E196" t="str">
            <v>NaN</v>
          </cell>
          <cell r="F196">
            <v>1.6396559999999999E-5</v>
          </cell>
          <cell r="G196">
            <v>4.920144E-12</v>
          </cell>
          <cell r="H196">
            <v>3.4289590000000002E-12</v>
          </cell>
          <cell r="I196">
            <v>2.9249689E-12</v>
          </cell>
          <cell r="J196">
            <v>2.5523435E-12</v>
          </cell>
          <cell r="K196">
            <v>2.4207255000000002E-12</v>
          </cell>
          <cell r="L196">
            <v>2.0811350000000001E-12</v>
          </cell>
          <cell r="M196">
            <v>1.9557394E-12</v>
          </cell>
          <cell r="N196">
            <v>1.9294600000000001E-12</v>
          </cell>
          <cell r="O196">
            <v>2.0050342E-12</v>
          </cell>
          <cell r="P196">
            <v>2.1531843E-12</v>
          </cell>
          <cell r="Q196">
            <v>2.4066742999999999E-12</v>
          </cell>
          <cell r="R196">
            <v>2.7492890000000001E-12</v>
          </cell>
          <cell r="S196">
            <v>2.9600736E-12</v>
          </cell>
          <cell r="T196" t="str">
            <v>NaN</v>
          </cell>
          <cell r="U196" t="str">
            <v>NaN</v>
          </cell>
          <cell r="V196">
            <v>1.3333791E-3</v>
          </cell>
          <cell r="W196">
            <v>8.562235E-12</v>
          </cell>
          <cell r="X196">
            <v>2.9688975000000002E-12</v>
          </cell>
          <cell r="Y196">
            <v>3.1687199999999999E-12</v>
          </cell>
          <cell r="Z196">
            <v>4.9241879999999999E-12</v>
          </cell>
          <cell r="AA196">
            <v>9.7047170000000002E-12</v>
          </cell>
          <cell r="AB196">
            <v>3.9041707999999998E-5</v>
          </cell>
          <cell r="AC196" t="str">
            <v>NaN</v>
          </cell>
          <cell r="AD196">
            <v>1.037316E-5</v>
          </cell>
          <cell r="AE196">
            <v>1.1414698E-11</v>
          </cell>
          <cell r="AF196">
            <v>6.5813419999999998E-12</v>
          </cell>
          <cell r="AG196">
            <v>6.5219449999999996E-12</v>
          </cell>
          <cell r="AH196">
            <v>6.3929266000000004E-12</v>
          </cell>
          <cell r="AI196">
            <v>6.5009589999999996E-12</v>
          </cell>
          <cell r="AJ196">
            <v>6.0081305999999997E-12</v>
          </cell>
        </row>
        <row r="197">
          <cell r="A197">
            <v>5.9087978000000004E-12</v>
          </cell>
          <cell r="B197">
            <v>4.4887890000000001E-12</v>
          </cell>
          <cell r="C197" t="str">
            <v>NaN</v>
          </cell>
          <cell r="D197" t="str">
            <v>NaN</v>
          </cell>
          <cell r="E197" t="str">
            <v>NaN</v>
          </cell>
          <cell r="F197">
            <v>1.259886E-11</v>
          </cell>
          <cell r="G197">
            <v>4.3441769999999997E-12</v>
          </cell>
          <cell r="H197">
            <v>2.6408376000000001E-12</v>
          </cell>
          <cell r="I197">
            <v>2.0097136E-12</v>
          </cell>
          <cell r="J197">
            <v>1.9356570000000001E-12</v>
          </cell>
          <cell r="K197">
            <v>2.0604779000000001E-12</v>
          </cell>
          <cell r="L197">
            <v>2.0065754999999999E-12</v>
          </cell>
          <cell r="M197">
            <v>1.9586231999999998E-12</v>
          </cell>
          <cell r="N197">
            <v>2.0438649000000001E-12</v>
          </cell>
          <cell r="O197">
            <v>2.3170701E-12</v>
          </cell>
          <cell r="P197">
            <v>2.5719599999999999E-12</v>
          </cell>
          <cell r="Q197">
            <v>2.8123260000000001E-12</v>
          </cell>
          <cell r="R197">
            <v>2.9169561999999999E-12</v>
          </cell>
          <cell r="S197">
            <v>2.5147784999999999E-12</v>
          </cell>
          <cell r="T197" t="str">
            <v>NaN</v>
          </cell>
          <cell r="U197" t="str">
            <v>NaN</v>
          </cell>
          <cell r="V197" t="str">
            <v>NaN</v>
          </cell>
          <cell r="W197">
            <v>5.9518912999999999E-12</v>
          </cell>
          <cell r="X197">
            <v>4.0513195999999999E-12</v>
          </cell>
          <cell r="Y197">
            <v>4.0907243000000002E-12</v>
          </cell>
          <cell r="Z197">
            <v>5.6234740000000004E-12</v>
          </cell>
          <cell r="AA197">
            <v>1.235107E-11</v>
          </cell>
          <cell r="AB197" t="str">
            <v>NaN</v>
          </cell>
          <cell r="AC197" t="str">
            <v>NaN</v>
          </cell>
          <cell r="AD197">
            <v>9.1127310000000002E-4</v>
          </cell>
          <cell r="AE197">
            <v>5.8148401999999999E-5</v>
          </cell>
          <cell r="AF197">
            <v>7.0855191999999998E-12</v>
          </cell>
          <cell r="AG197">
            <v>7.1198264000000003E-12</v>
          </cell>
          <cell r="AH197">
            <v>7.6525419999999996E-12</v>
          </cell>
          <cell r="AI197">
            <v>7.9084780000000003E-12</v>
          </cell>
          <cell r="AJ197">
            <v>7.3376565000000001E-12</v>
          </cell>
        </row>
        <row r="198">
          <cell r="A198">
            <v>9.5735685000000007E-12</v>
          </cell>
          <cell r="B198">
            <v>6.5134044000000002E-12</v>
          </cell>
          <cell r="C198" t="str">
            <v>NaN</v>
          </cell>
          <cell r="D198" t="str">
            <v>NaN</v>
          </cell>
          <cell r="E198">
            <v>1.560805E-11</v>
          </cell>
          <cell r="F198">
            <v>2.4339900000000001E-11</v>
          </cell>
          <cell r="G198">
            <v>5.2021494999999997E-12</v>
          </cell>
          <cell r="H198">
            <v>2.7984366E-12</v>
          </cell>
          <cell r="I198">
            <v>1.8751296000000001E-12</v>
          </cell>
          <cell r="J198">
            <v>1.8286882000000001E-12</v>
          </cell>
          <cell r="K198">
            <v>1.7544164999999999E-12</v>
          </cell>
          <cell r="L198">
            <v>1.6676406000000001E-12</v>
          </cell>
          <cell r="M198">
            <v>2.0318016E-12</v>
          </cell>
          <cell r="N198">
            <v>2.3558594000000001E-12</v>
          </cell>
          <cell r="O198">
            <v>2.9382228E-12</v>
          </cell>
          <cell r="P198">
            <v>3.4695578E-12</v>
          </cell>
          <cell r="Q198">
            <v>3.730149E-12</v>
          </cell>
          <cell r="R198">
            <v>5.4683363E-12</v>
          </cell>
          <cell r="S198">
            <v>4.5098340000000003E-12</v>
          </cell>
          <cell r="T198" t="str">
            <v>NaN</v>
          </cell>
          <cell r="U198" t="str">
            <v>NaN</v>
          </cell>
          <cell r="V198" t="str">
            <v>NaN</v>
          </cell>
          <cell r="W198">
            <v>6.8472969999999996E-12</v>
          </cell>
          <cell r="X198">
            <v>5.9002516000000001E-12</v>
          </cell>
          <cell r="Y198">
            <v>6.1559780000000002E-12</v>
          </cell>
          <cell r="Z198">
            <v>7.4147550000000001E-12</v>
          </cell>
          <cell r="AA198">
            <v>3.4696019999999997E-11</v>
          </cell>
          <cell r="AB198" t="str">
            <v>NaN</v>
          </cell>
          <cell r="AC198" t="str">
            <v>NaN</v>
          </cell>
          <cell r="AD198" t="str">
            <v>NaN</v>
          </cell>
          <cell r="AE198">
            <v>9.7437960000000007E-12</v>
          </cell>
          <cell r="AF198">
            <v>8.1728540000000005E-12</v>
          </cell>
          <cell r="AG198">
            <v>8.3797029999999992E-12</v>
          </cell>
          <cell r="AH198">
            <v>9.8519986000000004E-12</v>
          </cell>
          <cell r="AI198">
            <v>1.1180249400000001E-11</v>
          </cell>
          <cell r="AJ198">
            <v>1.0924761E-11</v>
          </cell>
        </row>
        <row r="199">
          <cell r="A199">
            <v>2.2525493999999999E-11</v>
          </cell>
          <cell r="B199">
            <v>1.1758218500000001E-11</v>
          </cell>
          <cell r="C199" t="str">
            <v>NaN</v>
          </cell>
          <cell r="D199" t="str">
            <v>NaN</v>
          </cell>
          <cell r="E199">
            <v>1.7534017999999999E-11</v>
          </cell>
          <cell r="F199">
            <v>1.5313023E-11</v>
          </cell>
          <cell r="G199">
            <v>6.4315659999999999E-12</v>
          </cell>
          <cell r="H199">
            <v>2.5469750000000001E-12</v>
          </cell>
          <cell r="I199">
            <v>2.2023926000000002E-12</v>
          </cell>
          <cell r="J199">
            <v>1.7102643000000001E-12</v>
          </cell>
          <cell r="K199">
            <v>1.7291932000000001E-12</v>
          </cell>
          <cell r="L199">
            <v>1.8936041999999999E-12</v>
          </cell>
          <cell r="M199">
            <v>2.3227453000000001E-12</v>
          </cell>
          <cell r="N199">
            <v>2.9984909999999998E-12</v>
          </cell>
          <cell r="O199">
            <v>3.9152539999999998E-12</v>
          </cell>
          <cell r="P199">
            <v>4.7628047000000001E-12</v>
          </cell>
          <cell r="Q199">
            <v>5.3651584E-12</v>
          </cell>
          <cell r="R199">
            <v>9.2317449999999993E-12</v>
          </cell>
          <cell r="S199" t="str">
            <v>NaN</v>
          </cell>
          <cell r="T199" t="str">
            <v>NaN</v>
          </cell>
          <cell r="U199" t="str">
            <v>NaN</v>
          </cell>
          <cell r="V199" t="str">
            <v>NaN</v>
          </cell>
          <cell r="W199">
            <v>1.0682482999999999E-11</v>
          </cell>
          <cell r="X199">
            <v>7.3406049999999993E-12</v>
          </cell>
          <cell r="Y199">
            <v>8.645678E-12</v>
          </cell>
          <cell r="Z199">
            <v>1.0748338999999999E-11</v>
          </cell>
          <cell r="AA199">
            <v>1.539793E-3</v>
          </cell>
          <cell r="AB199" t="str">
            <v>NaN</v>
          </cell>
          <cell r="AC199" t="str">
            <v>NaN</v>
          </cell>
          <cell r="AD199" t="str">
            <v>NaN</v>
          </cell>
          <cell r="AE199">
            <v>9.8687320000000004E-12</v>
          </cell>
          <cell r="AF199">
            <v>1.0547904E-11</v>
          </cell>
          <cell r="AG199">
            <v>1.1471987E-11</v>
          </cell>
          <cell r="AH199">
            <v>1.5690294999999999E-11</v>
          </cell>
          <cell r="AI199">
            <v>2.7323117999999999E-11</v>
          </cell>
          <cell r="AJ199">
            <v>7.7019125000000004E-5</v>
          </cell>
        </row>
        <row r="200">
          <cell r="A200">
            <v>2.4286562E-3</v>
          </cell>
          <cell r="B200">
            <v>2.1331611999999999E-11</v>
          </cell>
          <cell r="C200" t="str">
            <v>NaN</v>
          </cell>
          <cell r="D200" t="str">
            <v>NaN</v>
          </cell>
          <cell r="E200">
            <v>9.3124675000000008E-12</v>
          </cell>
          <cell r="F200">
            <v>1.2830332999999999E-11</v>
          </cell>
          <cell r="G200">
            <v>6.0103407E-12</v>
          </cell>
          <cell r="H200">
            <v>4.0095230000000002E-12</v>
          </cell>
          <cell r="I200">
            <v>2.2461507000000001E-12</v>
          </cell>
          <cell r="J200">
            <v>1.8406526000000001E-12</v>
          </cell>
          <cell r="K200">
            <v>1.7073804E-12</v>
          </cell>
          <cell r="L200">
            <v>1.8810903000000002E-12</v>
          </cell>
          <cell r="M200">
            <v>2.4797148000000001E-12</v>
          </cell>
          <cell r="N200">
            <v>3.7387845000000001E-12</v>
          </cell>
          <cell r="O200">
            <v>5.1053709999999999E-12</v>
          </cell>
          <cell r="P200">
            <v>6.732792E-12</v>
          </cell>
          <cell r="Q200">
            <v>8.6311299999999998E-12</v>
          </cell>
          <cell r="R200">
            <v>7.5232390000000001E-5</v>
          </cell>
          <cell r="S200" t="str">
            <v>NaN</v>
          </cell>
          <cell r="T200" t="str">
            <v>NaN</v>
          </cell>
          <cell r="U200" t="str">
            <v>NaN</v>
          </cell>
          <cell r="V200" t="str">
            <v>NaN</v>
          </cell>
          <cell r="W200">
            <v>9.1692539999999998E-12</v>
          </cell>
          <cell r="X200">
            <v>8.7582415000000001E-12</v>
          </cell>
          <cell r="Y200">
            <v>1.3097244000000001E-11</v>
          </cell>
          <cell r="Z200">
            <v>1.7501373999999999E-11</v>
          </cell>
          <cell r="AA200">
            <v>2.0223246E-3</v>
          </cell>
          <cell r="AB200" t="str">
            <v>NaN</v>
          </cell>
          <cell r="AC200" t="str">
            <v>NaN</v>
          </cell>
          <cell r="AD200" t="str">
            <v>NaN</v>
          </cell>
          <cell r="AE200">
            <v>9.1209500000000006E-12</v>
          </cell>
          <cell r="AF200">
            <v>9.767511E-12</v>
          </cell>
          <cell r="AG200">
            <v>1.2221865E-11</v>
          </cell>
          <cell r="AH200">
            <v>3.2318251999999997E-11</v>
          </cell>
          <cell r="AI200">
            <v>6.1596005000000005E-4</v>
          </cell>
          <cell r="AJ200">
            <v>1.6681965E-3</v>
          </cell>
        </row>
        <row r="201">
          <cell r="A201">
            <v>5.0741116999999999E-3</v>
          </cell>
          <cell r="B201">
            <v>1.7518334999999999E-3</v>
          </cell>
          <cell r="C201">
            <v>5.5486720000000004E-12</v>
          </cell>
          <cell r="D201">
            <v>7.4442340000000004E-12</v>
          </cell>
          <cell r="E201">
            <v>9.2150459999999997E-12</v>
          </cell>
          <cell r="F201">
            <v>1.0133404E-11</v>
          </cell>
          <cell r="G201">
            <v>6.8905983000000004E-12</v>
          </cell>
          <cell r="H201">
            <v>5.4832139999999999E-12</v>
          </cell>
          <cell r="I201">
            <v>2.7773220000000001E-12</v>
          </cell>
          <cell r="J201">
            <v>2.8098809999999999E-12</v>
          </cell>
          <cell r="K201">
            <v>2.3553607000000002E-12</v>
          </cell>
          <cell r="L201">
            <v>2.6327942000000001E-12</v>
          </cell>
          <cell r="M201">
            <v>3.9638106000000002E-12</v>
          </cell>
          <cell r="N201">
            <v>6.7435719999999997E-12</v>
          </cell>
          <cell r="O201">
            <v>1.2144373E-11</v>
          </cell>
          <cell r="P201">
            <v>2.2530201999999999E-11</v>
          </cell>
          <cell r="Q201">
            <v>2.6581061999999999E-11</v>
          </cell>
          <cell r="R201">
            <v>1.5081884000000001E-3</v>
          </cell>
          <cell r="S201" t="str">
            <v>NaN</v>
          </cell>
          <cell r="T201" t="str">
            <v>NaN</v>
          </cell>
          <cell r="U201" t="str">
            <v>NaN</v>
          </cell>
          <cell r="V201" t="str">
            <v>NaN</v>
          </cell>
          <cell r="W201">
            <v>6.994681E-12</v>
          </cell>
          <cell r="X201">
            <v>1.1270039E-11</v>
          </cell>
          <cell r="Y201">
            <v>1.7374336E-3</v>
          </cell>
          <cell r="Z201">
            <v>3.2448662E-3</v>
          </cell>
          <cell r="AA201">
            <v>2.2818606999999999E-3</v>
          </cell>
          <cell r="AB201" t="str">
            <v>NaN</v>
          </cell>
          <cell r="AC201" t="str">
            <v>NaN</v>
          </cell>
          <cell r="AD201" t="str">
            <v>NaN</v>
          </cell>
          <cell r="AE201">
            <v>8.5808235999999998E-12</v>
          </cell>
          <cell r="AF201">
            <v>1.5201162999999999E-11</v>
          </cell>
          <cell r="AG201">
            <v>1.7838474999999998E-11</v>
          </cell>
          <cell r="AH201">
            <v>3.1376480000000002E-4</v>
          </cell>
          <cell r="AI201">
            <v>1.2003564E-3</v>
          </cell>
          <cell r="AJ201">
            <v>3.4200924000000001E-3</v>
          </cell>
        </row>
        <row r="202">
          <cell r="A202">
            <v>3.4261130000000002E-3</v>
          </cell>
          <cell r="B202">
            <v>1.6854542E-11</v>
          </cell>
          <cell r="C202">
            <v>4.9632839999999997E-12</v>
          </cell>
          <cell r="D202">
            <v>6.0927344000000001E-12</v>
          </cell>
          <cell r="E202">
            <v>5.6968592E-12</v>
          </cell>
          <cell r="F202">
            <v>6.8238870000000002E-12</v>
          </cell>
          <cell r="G202">
            <v>7.3620260000000008E-12</v>
          </cell>
          <cell r="H202">
            <v>5.3112704999999997E-12</v>
          </cell>
          <cell r="I202">
            <v>4.7134584000000003E-12</v>
          </cell>
          <cell r="J202">
            <v>5.0375017000000001E-12</v>
          </cell>
          <cell r="K202">
            <v>5.4347620000000001E-12</v>
          </cell>
          <cell r="L202">
            <v>5.9048556000000002E-12</v>
          </cell>
          <cell r="M202">
            <v>8.1414805000000004E-12</v>
          </cell>
          <cell r="N202">
            <v>1.3539613E-11</v>
          </cell>
          <cell r="O202">
            <v>2.7982001999999999E-11</v>
          </cell>
          <cell r="P202">
            <v>1.1525152999999999E-3</v>
          </cell>
          <cell r="Q202">
            <v>2.2881757000000002E-3</v>
          </cell>
          <cell r="R202">
            <v>5.1863750000000002E-4</v>
          </cell>
          <cell r="S202" t="str">
            <v>NaN</v>
          </cell>
          <cell r="T202" t="str">
            <v>NaN</v>
          </cell>
          <cell r="U202" t="str">
            <v>NaN</v>
          </cell>
          <cell r="V202" t="str">
            <v>NaN</v>
          </cell>
          <cell r="W202">
            <v>7.716851E-12</v>
          </cell>
          <cell r="X202">
            <v>1.8493776000000001E-11</v>
          </cell>
          <cell r="Y202">
            <v>1.7428327E-3</v>
          </cell>
          <cell r="Z202">
            <v>4.275694E-3</v>
          </cell>
          <cell r="AA202">
            <v>3.7227133E-3</v>
          </cell>
          <cell r="AB202" t="str">
            <v>NaN</v>
          </cell>
          <cell r="AC202" t="str">
            <v>NaN</v>
          </cell>
          <cell r="AD202" t="str">
            <v>NaN</v>
          </cell>
          <cell r="AE202">
            <v>7.2019629999999999E-12</v>
          </cell>
          <cell r="AF202">
            <v>1.4918481000000001E-11</v>
          </cell>
          <cell r="AG202">
            <v>5.7613260000000002E-4</v>
          </cell>
          <cell r="AH202">
            <v>1.9972012000000002E-3</v>
          </cell>
          <cell r="AI202">
            <v>2.5897540000000001E-3</v>
          </cell>
          <cell r="AJ202">
            <v>3.3672939999999998E-3</v>
          </cell>
        </row>
        <row r="203">
          <cell r="A203" t="str">
            <v>NaN</v>
          </cell>
          <cell r="B203" t="str">
            <v>NaN</v>
          </cell>
          <cell r="C203">
            <v>4.1008419999999997E-12</v>
          </cell>
          <cell r="D203">
            <v>9.0999430000000006E-12</v>
          </cell>
          <cell r="E203">
            <v>7.0315839999999998E-5</v>
          </cell>
          <cell r="F203">
            <v>7.2622555E-12</v>
          </cell>
          <cell r="G203">
            <v>5.5509599999999996E-12</v>
          </cell>
          <cell r="H203">
            <v>4.0402165000000003E-12</v>
          </cell>
          <cell r="I203">
            <v>3.9017569999999996E-12</v>
          </cell>
          <cell r="J203">
            <v>4.0631286999999999E-12</v>
          </cell>
          <cell r="K203">
            <v>4.3145559999999999E-12</v>
          </cell>
          <cell r="L203">
            <v>4.5516702000000002E-12</v>
          </cell>
          <cell r="M203">
            <v>5.3787316999999998E-12</v>
          </cell>
          <cell r="N203">
            <v>6.5257894999999999E-12</v>
          </cell>
          <cell r="O203">
            <v>8.6753549999999998E-12</v>
          </cell>
          <cell r="P203">
            <v>1.7376719999999999E-11</v>
          </cell>
          <cell r="Q203">
            <v>1.2896458999999999E-3</v>
          </cell>
          <cell r="R203">
            <v>1.7354427E-3</v>
          </cell>
          <cell r="S203" t="str">
            <v>NaN</v>
          </cell>
          <cell r="T203" t="str">
            <v>NaN</v>
          </cell>
          <cell r="U203" t="str">
            <v>NaN</v>
          </cell>
          <cell r="V203">
            <v>4.6226464000000002E-12</v>
          </cell>
          <cell r="W203">
            <v>4.6703920000000002E-12</v>
          </cell>
          <cell r="X203">
            <v>5.1682050000000002E-12</v>
          </cell>
          <cell r="Y203">
            <v>8.0186100000000007E-12</v>
          </cell>
          <cell r="Z203">
            <v>1.8055240999999999E-11</v>
          </cell>
          <cell r="AA203">
            <v>2.5863027999999998E-3</v>
          </cell>
          <cell r="AB203" t="str">
            <v>NaN</v>
          </cell>
          <cell r="AC203" t="str">
            <v>NaN</v>
          </cell>
          <cell r="AD203" t="str">
            <v>NaN</v>
          </cell>
          <cell r="AE203">
            <v>1.0203002999999999E-11</v>
          </cell>
          <cell r="AF203">
            <v>1.2867608E-11</v>
          </cell>
          <cell r="AG203">
            <v>3.5930872000000001E-3</v>
          </cell>
          <cell r="AH203">
            <v>1.0903614999999999E-3</v>
          </cell>
          <cell r="AI203">
            <v>1.6955531000000001E-3</v>
          </cell>
          <cell r="AJ203">
            <v>3.7671902999999998E-3</v>
          </cell>
        </row>
        <row r="204">
          <cell r="A204" t="str">
            <v>NaN</v>
          </cell>
          <cell r="B204" t="str">
            <v>NaN</v>
          </cell>
          <cell r="C204">
            <v>7.3620060000000006E-12</v>
          </cell>
          <cell r="D204">
            <v>1.1043614999999999E-11</v>
          </cell>
          <cell r="E204">
            <v>9.6389519999999994E-12</v>
          </cell>
          <cell r="F204">
            <v>5.4555856000000001E-12</v>
          </cell>
          <cell r="G204">
            <v>4.3893594999999999E-12</v>
          </cell>
          <cell r="H204">
            <v>4.1278586000000001E-12</v>
          </cell>
          <cell r="I204">
            <v>4.6836822999999998E-12</v>
          </cell>
          <cell r="J204">
            <v>5.2431782999999997E-12</v>
          </cell>
          <cell r="K204">
            <v>5.1088725E-12</v>
          </cell>
          <cell r="L204">
            <v>4.9994459999999998E-12</v>
          </cell>
          <cell r="M204">
            <v>5.3974824000000003E-12</v>
          </cell>
          <cell r="N204">
            <v>6.2556289999999999E-12</v>
          </cell>
          <cell r="O204">
            <v>8.1039500000000004E-12</v>
          </cell>
          <cell r="P204">
            <v>1.6069179E-11</v>
          </cell>
          <cell r="Q204">
            <v>1.8254656E-4</v>
          </cell>
          <cell r="R204">
            <v>1.48003155E-5</v>
          </cell>
          <cell r="S204" t="str">
            <v>NaN</v>
          </cell>
          <cell r="T204" t="str">
            <v>NaN</v>
          </cell>
          <cell r="U204" t="str">
            <v>NaN</v>
          </cell>
          <cell r="V204">
            <v>1.0135822E-11</v>
          </cell>
          <cell r="W204">
            <v>5.0978965000000003E-12</v>
          </cell>
          <cell r="X204">
            <v>5.4117106000000001E-12</v>
          </cell>
          <cell r="Y204">
            <v>7.0543424000000002E-12</v>
          </cell>
          <cell r="Z204">
            <v>1.600135E-11</v>
          </cell>
          <cell r="AA204">
            <v>2.9253656999999999E-3</v>
          </cell>
          <cell r="AB204" t="str">
            <v>NaN</v>
          </cell>
          <cell r="AC204" t="str">
            <v>NaN</v>
          </cell>
          <cell r="AD204" t="str">
            <v>NaN</v>
          </cell>
          <cell r="AE204">
            <v>2.3237330000000001E-3</v>
          </cell>
          <cell r="AF204">
            <v>5.2514179999999997E-4</v>
          </cell>
          <cell r="AG204">
            <v>2.0746536E-11</v>
          </cell>
          <cell r="AH204">
            <v>8.4145019999999993E-12</v>
          </cell>
          <cell r="AI204">
            <v>7.3465299999999994E-12</v>
          </cell>
          <cell r="AJ204">
            <v>7.8718630000000004E-4</v>
          </cell>
        </row>
        <row r="205">
          <cell r="A205" t="str">
            <v>NaN</v>
          </cell>
          <cell r="B205">
            <v>8.6117259999999994E-12</v>
          </cell>
          <cell r="C205">
            <v>4.7970349999999999E-12</v>
          </cell>
          <cell r="D205">
            <v>6.5773307000000002E-12</v>
          </cell>
          <cell r="E205">
            <v>4.1757123000000003E-12</v>
          </cell>
          <cell r="F205">
            <v>4.0049680000000001E-12</v>
          </cell>
          <cell r="G205">
            <v>4.7941096000000002E-12</v>
          </cell>
          <cell r="H205">
            <v>6.1594014999999998E-12</v>
          </cell>
          <cell r="I205">
            <v>1.0361377600000001E-11</v>
          </cell>
          <cell r="J205">
            <v>1.7973319E-11</v>
          </cell>
          <cell r="K205">
            <v>2.6151347E-11</v>
          </cell>
          <cell r="L205">
            <v>2.939428E-4</v>
          </cell>
          <cell r="M205">
            <v>1.25244E-4</v>
          </cell>
          <cell r="N205">
            <v>2.4755097E-11</v>
          </cell>
          <cell r="O205">
            <v>1.6539756E-11</v>
          </cell>
          <cell r="P205">
            <v>2.0920053999999999E-11</v>
          </cell>
          <cell r="Q205">
            <v>2.1627152999999998E-11</v>
          </cell>
          <cell r="R205">
            <v>2.579716E-11</v>
          </cell>
          <cell r="S205" t="str">
            <v>NaN</v>
          </cell>
          <cell r="T205" t="str">
            <v>NaN</v>
          </cell>
          <cell r="U205">
            <v>6.2443366000000001E-12</v>
          </cell>
          <cell r="V205">
            <v>9.5238419999999995E-12</v>
          </cell>
          <cell r="W205">
            <v>1.6983068E-11</v>
          </cell>
          <cell r="X205">
            <v>1.7212960000000001E-11</v>
          </cell>
          <cell r="Y205">
            <v>1.3948173E-11</v>
          </cell>
          <cell r="Z205">
            <v>7.5723190000000004E-12</v>
          </cell>
          <cell r="AA205">
            <v>2.9363113000000003E-11</v>
          </cell>
          <cell r="AB205" t="str">
            <v>NaN</v>
          </cell>
          <cell r="AC205" t="str">
            <v>NaN</v>
          </cell>
          <cell r="AD205" t="str">
            <v>NaN</v>
          </cell>
          <cell r="AE205">
            <v>2.3357593999999999E-10</v>
          </cell>
          <cell r="AF205">
            <v>1.9161259999999999E-11</v>
          </cell>
          <cell r="AG205">
            <v>7.4940579999999997E-12</v>
          </cell>
          <cell r="AH205">
            <v>6.6658652999999999E-12</v>
          </cell>
          <cell r="AI205">
            <v>6.7856180000000004E-12</v>
          </cell>
          <cell r="AJ205">
            <v>2.9939697000000002E-3</v>
          </cell>
        </row>
        <row r="206">
          <cell r="A206" t="str">
            <v>NaN</v>
          </cell>
          <cell r="B206">
            <v>4.7311022E-12</v>
          </cell>
          <cell r="C206">
            <v>2.5460088000000001E-12</v>
          </cell>
          <cell r="D206">
            <v>2.3184813E-12</v>
          </cell>
          <cell r="E206">
            <v>1.9133738000000001E-12</v>
          </cell>
          <cell r="F206">
            <v>2.4996529999999999E-12</v>
          </cell>
          <cell r="G206">
            <v>3.3845162E-12</v>
          </cell>
          <cell r="H206">
            <v>4.4873024999999999E-12</v>
          </cell>
          <cell r="I206">
            <v>6.4283930000000004E-12</v>
          </cell>
          <cell r="J206">
            <v>8.9792749999999992E-12</v>
          </cell>
          <cell r="K206">
            <v>1.3952973E-11</v>
          </cell>
          <cell r="L206">
            <v>1.869519E-11</v>
          </cell>
          <cell r="M206">
            <v>2.8102441999999999E-11</v>
          </cell>
          <cell r="N206">
            <v>2.4342560999999999E-11</v>
          </cell>
          <cell r="O206">
            <v>3.0662759999999998E-11</v>
          </cell>
          <cell r="P206">
            <v>4.7556691999999998E-4</v>
          </cell>
          <cell r="Q206">
            <v>4.5199639999999996E-3</v>
          </cell>
          <cell r="R206">
            <v>3.9022807E-3</v>
          </cell>
          <cell r="S206" t="str">
            <v>NaN</v>
          </cell>
          <cell r="T206" t="str">
            <v>NaN</v>
          </cell>
          <cell r="U206">
            <v>7.1449789999999999E-12</v>
          </cell>
          <cell r="V206">
            <v>1.0650658999999999E-11</v>
          </cell>
          <cell r="W206">
            <v>8.4087500000000005E-12</v>
          </cell>
          <cell r="X206">
            <v>1.0198104E-11</v>
          </cell>
          <cell r="Y206">
            <v>7.6984000000000004E-4</v>
          </cell>
          <cell r="Z206" t="str">
            <v>NaN</v>
          </cell>
          <cell r="AA206" t="str">
            <v>NaN</v>
          </cell>
          <cell r="AB206" t="str">
            <v>NaN</v>
          </cell>
          <cell r="AC206" t="str">
            <v>NaN</v>
          </cell>
          <cell r="AD206" t="str">
            <v>NaN</v>
          </cell>
          <cell r="AE206" t="str">
            <v>NaN</v>
          </cell>
          <cell r="AF206">
            <v>1.3107079E-3</v>
          </cell>
          <cell r="AG206">
            <v>6.0240040000000001E-12</v>
          </cell>
          <cell r="AH206">
            <v>7.9438323000000002E-4</v>
          </cell>
          <cell r="AI206">
            <v>9.4428692999999999E-4</v>
          </cell>
          <cell r="AJ206">
            <v>1.1625370000000001E-11</v>
          </cell>
        </row>
        <row r="207">
          <cell r="A207" t="str">
            <v>NaN</v>
          </cell>
          <cell r="B207">
            <v>3.5397121000000001E-12</v>
          </cell>
          <cell r="C207">
            <v>1.863384E-12</v>
          </cell>
          <cell r="D207">
            <v>2.1393085E-12</v>
          </cell>
          <cell r="E207">
            <v>1.5876697000000001E-12</v>
          </cell>
          <cell r="F207">
            <v>1.9244854999999998E-12</v>
          </cell>
          <cell r="G207">
            <v>2.4977740000000001E-12</v>
          </cell>
          <cell r="H207">
            <v>2.5732844999999999E-12</v>
          </cell>
          <cell r="I207">
            <v>2.9227067999999999E-12</v>
          </cell>
          <cell r="J207">
            <v>3.3208183999999999E-12</v>
          </cell>
          <cell r="K207">
            <v>4.1515394E-12</v>
          </cell>
          <cell r="L207">
            <v>4.3299450000000001E-12</v>
          </cell>
          <cell r="M207">
            <v>5.3143769999999997E-12</v>
          </cell>
          <cell r="N207">
            <v>7.4578280000000008E-12</v>
          </cell>
          <cell r="O207">
            <v>6.6673762999999997E-12</v>
          </cell>
          <cell r="P207">
            <v>7.9890800000000001E-12</v>
          </cell>
          <cell r="Q207">
            <v>4.4203043000000001E-4</v>
          </cell>
          <cell r="R207">
            <v>1.0991671999999999E-3</v>
          </cell>
          <cell r="S207" t="str">
            <v>NaN</v>
          </cell>
          <cell r="T207">
            <v>2.1104709999999998E-11</v>
          </cell>
          <cell r="U207">
            <v>7.0115093999999999E-12</v>
          </cell>
          <cell r="V207">
            <v>4.9913059999999998E-12</v>
          </cell>
          <cell r="W207">
            <v>5.3979149999999996E-12</v>
          </cell>
          <cell r="X207">
            <v>5.0068365000000001E-12</v>
          </cell>
          <cell r="Y207">
            <v>3.6267041999999999E-12</v>
          </cell>
          <cell r="Z207" t="str">
            <v>NaN</v>
          </cell>
          <cell r="AA207" t="str">
            <v>NaN</v>
          </cell>
          <cell r="AB207" t="str">
            <v>NaN</v>
          </cell>
          <cell r="AC207" t="str">
            <v>NaN</v>
          </cell>
          <cell r="AD207" t="str">
            <v>NaN</v>
          </cell>
          <cell r="AE207" t="str">
            <v>NaN</v>
          </cell>
          <cell r="AF207">
            <v>1.8101535000000001E-3</v>
          </cell>
          <cell r="AG207">
            <v>2.3506227999999999E-10</v>
          </cell>
          <cell r="AH207">
            <v>7.5033333999999997E-11</v>
          </cell>
          <cell r="AI207">
            <v>1.0488359E-3</v>
          </cell>
          <cell r="AJ207">
            <v>5.7767242000000002E-11</v>
          </cell>
        </row>
        <row r="208">
          <cell r="A208" t="str">
            <v>NaN</v>
          </cell>
          <cell r="B208">
            <v>5.440537E-12</v>
          </cell>
          <cell r="C208">
            <v>2.2533984E-12</v>
          </cell>
          <cell r="D208">
            <v>1.9719449999999998E-12</v>
          </cell>
          <cell r="E208">
            <v>1.5002319E-12</v>
          </cell>
          <cell r="F208">
            <v>1.8065277999999999E-12</v>
          </cell>
          <cell r="G208">
            <v>2.4164829999999999E-12</v>
          </cell>
          <cell r="H208">
            <v>2.8424706E-12</v>
          </cell>
          <cell r="I208">
            <v>3.2984133999999998E-12</v>
          </cell>
          <cell r="J208">
            <v>3.6320531999999999E-12</v>
          </cell>
          <cell r="K208">
            <v>3.9248489999999996E-12</v>
          </cell>
          <cell r="L208">
            <v>4.1179670000000004E-12</v>
          </cell>
          <cell r="M208">
            <v>4.5014725E-12</v>
          </cell>
          <cell r="N208">
            <v>4.5898684000000004E-12</v>
          </cell>
          <cell r="O208">
            <v>4.6758586999999999E-12</v>
          </cell>
          <cell r="P208">
            <v>1.2658778999999999E-11</v>
          </cell>
          <cell r="Q208">
            <v>1.3686465E-3</v>
          </cell>
          <cell r="R208" t="str">
            <v>NaN</v>
          </cell>
          <cell r="S208">
            <v>1.1525789E-11</v>
          </cell>
          <cell r="T208">
            <v>5.1061646E-12</v>
          </cell>
          <cell r="U208">
            <v>3.5572005000000001E-12</v>
          </cell>
          <cell r="V208">
            <v>3.8906449999999997E-12</v>
          </cell>
          <cell r="W208">
            <v>3.963522E-12</v>
          </cell>
          <cell r="X208">
            <v>3.9249510000000003E-12</v>
          </cell>
          <cell r="Y208">
            <v>3.5059425000000001E-12</v>
          </cell>
          <cell r="Z208" t="str">
            <v>NaN</v>
          </cell>
          <cell r="AA208" t="str">
            <v>NaN</v>
          </cell>
          <cell r="AB208" t="str">
            <v>NaN</v>
          </cell>
          <cell r="AC208" t="str">
            <v>NaN</v>
          </cell>
          <cell r="AD208" t="str">
            <v>NaN</v>
          </cell>
          <cell r="AE208" t="str">
            <v>NaN</v>
          </cell>
          <cell r="AF208">
            <v>1.8557757000000001E-3</v>
          </cell>
          <cell r="AG208">
            <v>2.8990035000000001E-10</v>
          </cell>
          <cell r="AH208">
            <v>1.9901642000000001E-3</v>
          </cell>
          <cell r="AI208">
            <v>1.6877329E-3</v>
          </cell>
          <cell r="AJ208">
            <v>1.4753464999999999E-3</v>
          </cell>
        </row>
        <row r="209">
          <cell r="A209" t="str">
            <v>NaN</v>
          </cell>
          <cell r="B209">
            <v>1.2015932E-11</v>
          </cell>
          <cell r="C209">
            <v>5.0382822999999999E-12</v>
          </cell>
          <cell r="D209">
            <v>3.1352169999999999E-12</v>
          </cell>
          <cell r="E209">
            <v>2.3069227E-12</v>
          </cell>
          <cell r="F209">
            <v>2.3385847999999999E-12</v>
          </cell>
          <cell r="G209">
            <v>2.6638779999999998E-12</v>
          </cell>
          <cell r="H209">
            <v>2.9758069999999999E-12</v>
          </cell>
          <cell r="I209">
            <v>3.3393251000000001E-12</v>
          </cell>
          <cell r="J209">
            <v>3.3328741000000001E-12</v>
          </cell>
          <cell r="K209">
            <v>3.4329028E-12</v>
          </cell>
          <cell r="L209">
            <v>3.7179540000000002E-12</v>
          </cell>
          <cell r="M209">
            <v>4.1636576999999999E-12</v>
          </cell>
          <cell r="N209">
            <v>4.4588282999999997E-12</v>
          </cell>
          <cell r="O209">
            <v>4.4826165000000001E-12</v>
          </cell>
          <cell r="P209">
            <v>8.6172873999999996E-12</v>
          </cell>
          <cell r="Q209" t="str">
            <v>NaN</v>
          </cell>
          <cell r="R209">
            <v>5.5766515000000003E-5</v>
          </cell>
          <cell r="S209">
            <v>5.3264697000000003E-12</v>
          </cell>
          <cell r="T209">
            <v>4.4068590000000003E-12</v>
          </cell>
          <cell r="U209">
            <v>3.5496545000000001E-12</v>
          </cell>
          <cell r="V209">
            <v>3.8224084999999996E-12</v>
          </cell>
          <cell r="W209">
            <v>4.0621160000000002E-12</v>
          </cell>
          <cell r="X209">
            <v>3.6751756E-12</v>
          </cell>
          <cell r="Y209">
            <v>4.2540980000000003E-12</v>
          </cell>
          <cell r="Z209" t="str">
            <v>NaN</v>
          </cell>
          <cell r="AA209" t="str">
            <v>NaN</v>
          </cell>
          <cell r="AB209" t="str">
            <v>NaN</v>
          </cell>
          <cell r="AC209" t="str">
            <v>NaN</v>
          </cell>
          <cell r="AD209" t="str">
            <v>NaN</v>
          </cell>
          <cell r="AE209" t="str">
            <v>NaN</v>
          </cell>
          <cell r="AF209">
            <v>1.8192795E-3</v>
          </cell>
          <cell r="AG209">
            <v>8.0705184000000004E-5</v>
          </cell>
          <cell r="AH209" t="str">
            <v>NaN</v>
          </cell>
          <cell r="AI209">
            <v>2.1107267000000001E-3</v>
          </cell>
          <cell r="AJ209">
            <v>1.5707496E-3</v>
          </cell>
        </row>
        <row r="210">
          <cell r="A210" t="str">
            <v>NaN</v>
          </cell>
          <cell r="B210">
            <v>2.9254790000000002E-11</v>
          </cell>
          <cell r="C210">
            <v>8.6536589999999995E-12</v>
          </cell>
          <cell r="D210">
            <v>3.7400703E-12</v>
          </cell>
          <cell r="E210">
            <v>2.607843E-12</v>
          </cell>
          <cell r="F210">
            <v>2.4175580000000001E-12</v>
          </cell>
          <cell r="G210">
            <v>2.7058396999999999E-12</v>
          </cell>
          <cell r="H210">
            <v>2.9992698999999999E-12</v>
          </cell>
          <cell r="I210">
            <v>3.2546192000000001E-12</v>
          </cell>
          <cell r="J210">
            <v>3.1880930000000001E-12</v>
          </cell>
          <cell r="K210">
            <v>3.2076724E-12</v>
          </cell>
          <cell r="L210">
            <v>3.5247228E-12</v>
          </cell>
          <cell r="M210">
            <v>3.688517E-12</v>
          </cell>
          <cell r="N210">
            <v>3.4947235999999999E-12</v>
          </cell>
          <cell r="O210">
            <v>3.9860484999999999E-12</v>
          </cell>
          <cell r="P210" t="str">
            <v>NaN</v>
          </cell>
          <cell r="Q210">
            <v>3.6198639999999999E-11</v>
          </cell>
          <cell r="R210">
            <v>4.5774819999999998E-11</v>
          </cell>
          <cell r="S210">
            <v>1.6901159999999999E-11</v>
          </cell>
          <cell r="T210">
            <v>5.4819790000000003E-12</v>
          </cell>
          <cell r="U210">
            <v>3.9353793999999998E-12</v>
          </cell>
          <cell r="V210">
            <v>3.9655995999999998E-12</v>
          </cell>
          <cell r="W210">
            <v>4.3536224999999996E-12</v>
          </cell>
          <cell r="X210">
            <v>4.4923466000000004E-12</v>
          </cell>
          <cell r="Y210">
            <v>7.4918719999999996E-12</v>
          </cell>
          <cell r="Z210" t="str">
            <v>NaN</v>
          </cell>
          <cell r="AA210" t="str">
            <v>NaN</v>
          </cell>
          <cell r="AB210" t="str">
            <v>NaN</v>
          </cell>
          <cell r="AC210" t="str">
            <v>NaN</v>
          </cell>
          <cell r="AD210" t="str">
            <v>NaN</v>
          </cell>
          <cell r="AE210" t="str">
            <v>NaN</v>
          </cell>
          <cell r="AF210">
            <v>3.2861787000000001E-3</v>
          </cell>
          <cell r="AG210">
            <v>1.4927374E-3</v>
          </cell>
          <cell r="AH210" t="str">
            <v>NaN</v>
          </cell>
          <cell r="AI210" t="str">
            <v>NaN</v>
          </cell>
          <cell r="AJ210" t="str">
            <v>NaN</v>
          </cell>
        </row>
        <row r="211">
          <cell r="A211" t="str">
            <v>NaN</v>
          </cell>
          <cell r="B211" t="str">
            <v>NaN</v>
          </cell>
          <cell r="C211">
            <v>1.6271613E-11</v>
          </cell>
          <cell r="D211">
            <v>4.1287080000000001E-12</v>
          </cell>
          <cell r="E211">
            <v>2.6309003000000002E-12</v>
          </cell>
          <cell r="F211">
            <v>2.5602536999999998E-12</v>
          </cell>
          <cell r="G211">
            <v>3.1764386999999998E-12</v>
          </cell>
          <cell r="H211">
            <v>3.3700333999999999E-12</v>
          </cell>
          <cell r="I211">
            <v>3.5202285999999998E-12</v>
          </cell>
          <cell r="J211">
            <v>3.5936431999999999E-12</v>
          </cell>
          <cell r="K211">
            <v>3.6754883000000004E-12</v>
          </cell>
          <cell r="L211">
            <v>3.8502970000000001E-12</v>
          </cell>
          <cell r="M211">
            <v>3.5834817999999998E-12</v>
          </cell>
          <cell r="N211">
            <v>3.2518340000000002E-12</v>
          </cell>
          <cell r="O211">
            <v>4.1523411999999999E-12</v>
          </cell>
          <cell r="P211" t="str">
            <v>NaN</v>
          </cell>
          <cell r="Q211">
            <v>5.1855155999999998E-11</v>
          </cell>
          <cell r="R211">
            <v>3.2405760000000003E-11</v>
          </cell>
          <cell r="S211">
            <v>2.1745434E-11</v>
          </cell>
          <cell r="T211">
            <v>6.0097569999999999E-12</v>
          </cell>
          <cell r="U211">
            <v>4.32737E-12</v>
          </cell>
          <cell r="V211">
            <v>4.9081133999999997E-12</v>
          </cell>
          <cell r="W211">
            <v>5.7815749999999996E-12</v>
          </cell>
          <cell r="X211">
            <v>6.2927250000000003E-12</v>
          </cell>
          <cell r="Y211">
            <v>1.6912964000000001E-11</v>
          </cell>
          <cell r="Z211" t="str">
            <v>NaN</v>
          </cell>
          <cell r="AA211" t="str">
            <v>NaN</v>
          </cell>
          <cell r="AB211" t="str">
            <v>NaN</v>
          </cell>
          <cell r="AC211" t="str">
            <v>NaN</v>
          </cell>
          <cell r="AD211" t="str">
            <v>NaN</v>
          </cell>
          <cell r="AE211" t="str">
            <v>NaN</v>
          </cell>
          <cell r="AF211">
            <v>7.4452755999999997E-4</v>
          </cell>
          <cell r="AG211">
            <v>3.5122094999999998E-3</v>
          </cell>
          <cell r="AH211" t="str">
            <v>NaN</v>
          </cell>
          <cell r="AI211" t="str">
            <v>NaN</v>
          </cell>
          <cell r="AJ211" t="str">
            <v>NaN</v>
          </cell>
        </row>
        <row r="212">
          <cell r="A212" t="str">
            <v>NaN</v>
          </cell>
          <cell r="B212" t="str">
            <v>NaN</v>
          </cell>
          <cell r="C212">
            <v>2.0788563000000001E-3</v>
          </cell>
          <cell r="D212">
            <v>6.2327382999999998E-12</v>
          </cell>
          <cell r="E212">
            <v>2.3129877000000001E-12</v>
          </cell>
          <cell r="F212">
            <v>1.3082477999999999E-12</v>
          </cell>
          <cell r="G212">
            <v>1.4677335E-12</v>
          </cell>
          <cell r="H212">
            <v>2.3589295E-12</v>
          </cell>
          <cell r="I212">
            <v>2.97499E-12</v>
          </cell>
          <cell r="J212">
            <v>3.2558410000000002E-12</v>
          </cell>
          <cell r="K212">
            <v>3.719034E-12</v>
          </cell>
          <cell r="L212">
            <v>4.0783699999999997E-12</v>
          </cell>
          <cell r="M212">
            <v>4.0979480000000004E-12</v>
          </cell>
          <cell r="N212">
            <v>4.4189159999999996E-12</v>
          </cell>
          <cell r="O212">
            <v>7.4326089999999992E-12</v>
          </cell>
          <cell r="P212" t="str">
            <v>NaN</v>
          </cell>
          <cell r="Q212">
            <v>1.3121453E-10</v>
          </cell>
          <cell r="R212">
            <v>1.7877421999999999E-11</v>
          </cell>
          <cell r="S212">
            <v>1.1435968E-11</v>
          </cell>
          <cell r="T212">
            <v>4.2615664000000003E-12</v>
          </cell>
          <cell r="U212">
            <v>4.0061915999999996E-12</v>
          </cell>
          <cell r="V212">
            <v>4.6653360000000001E-12</v>
          </cell>
          <cell r="W212">
            <v>6.7858865000000003E-12</v>
          </cell>
          <cell r="X212">
            <v>8.3561490000000007E-12</v>
          </cell>
          <cell r="Y212">
            <v>7.3241260000000007E-12</v>
          </cell>
          <cell r="Z212" t="str">
            <v>NaN</v>
          </cell>
          <cell r="AA212" t="str">
            <v>NaN</v>
          </cell>
          <cell r="AB212" t="str">
            <v>NaN</v>
          </cell>
          <cell r="AC212" t="str">
            <v>NaN</v>
          </cell>
          <cell r="AD212" t="str">
            <v>NaN</v>
          </cell>
          <cell r="AE212" t="str">
            <v>NaN</v>
          </cell>
          <cell r="AF212" t="str">
            <v>NaN</v>
          </cell>
          <cell r="AG212" t="str">
            <v>NaN</v>
          </cell>
          <cell r="AH212" t="str">
            <v>NaN</v>
          </cell>
          <cell r="AI212" t="str">
            <v>NaN</v>
          </cell>
          <cell r="AJ212" t="str">
            <v>NaN</v>
          </cell>
        </row>
        <row r="213">
          <cell r="A213" t="str">
            <v>NaN</v>
          </cell>
          <cell r="B213" t="str">
            <v>NaN</v>
          </cell>
          <cell r="C213">
            <v>1.8858994000000001E-11</v>
          </cell>
          <cell r="D213">
            <v>1.1472671E-10</v>
          </cell>
          <cell r="E213">
            <v>1.7302721999999999E-10</v>
          </cell>
          <cell r="F213">
            <v>1.3364754E-10</v>
          </cell>
          <cell r="G213">
            <v>1.0518282E-10</v>
          </cell>
          <cell r="H213">
            <v>6.4926589999999998E-11</v>
          </cell>
          <cell r="I213">
            <v>1.4014116E-11</v>
          </cell>
          <cell r="J213">
            <v>6.8320566000000003E-12</v>
          </cell>
          <cell r="K213">
            <v>4.6032290000000002E-12</v>
          </cell>
          <cell r="L213">
            <v>3.5877259999999998E-12</v>
          </cell>
          <cell r="M213">
            <v>4.2348279999999997E-12</v>
          </cell>
          <cell r="N213">
            <v>1.0223294E-11</v>
          </cell>
          <cell r="O213">
            <v>1.3547935E-11</v>
          </cell>
          <cell r="P213" t="str">
            <v>NaN</v>
          </cell>
          <cell r="Q213" t="str">
            <v>NaN</v>
          </cell>
          <cell r="R213" t="str">
            <v>NaN</v>
          </cell>
          <cell r="S213">
            <v>2.0116050000000001E-3</v>
          </cell>
          <cell r="T213">
            <v>2.7380986000000001E-10</v>
          </cell>
          <cell r="U213">
            <v>1.6359597E-10</v>
          </cell>
          <cell r="V213">
            <v>1.30613974E-11</v>
          </cell>
          <cell r="W213">
            <v>4.1003509999999998E-12</v>
          </cell>
          <cell r="X213">
            <v>1.3426326E-11</v>
          </cell>
          <cell r="Y213">
            <v>1.0061696999999999E-11</v>
          </cell>
          <cell r="Z213" t="str">
            <v>NaN</v>
          </cell>
          <cell r="AA213" t="str">
            <v>NaN</v>
          </cell>
          <cell r="AB213">
            <v>2.1187039000000001E-12</v>
          </cell>
          <cell r="AC213">
            <v>4.1306384999999998E-12</v>
          </cell>
          <cell r="AD213" t="str">
            <v>NaN</v>
          </cell>
          <cell r="AE213" t="str">
            <v>NaN</v>
          </cell>
          <cell r="AF213" t="str">
            <v>NaN</v>
          </cell>
          <cell r="AG213" t="str">
            <v>NaN</v>
          </cell>
          <cell r="AH213" t="str">
            <v>NaN</v>
          </cell>
          <cell r="AI213" t="str">
            <v>NaN</v>
          </cell>
          <cell r="AJ213" t="str">
            <v>NaN</v>
          </cell>
        </row>
        <row r="214">
          <cell r="A214" t="str">
            <v>NaN</v>
          </cell>
          <cell r="B214" t="str">
            <v>NaN</v>
          </cell>
          <cell r="C214" t="str">
            <v>NaN</v>
          </cell>
          <cell r="D214">
            <v>7.8984469999999994E-3</v>
          </cell>
          <cell r="E214">
            <v>8.9948949999999993E-3</v>
          </cell>
          <cell r="F214">
            <v>8.7215939999999992E-3</v>
          </cell>
          <cell r="G214">
            <v>8.3734150000000004E-3</v>
          </cell>
          <cell r="H214">
            <v>7.9773670000000008E-3</v>
          </cell>
          <cell r="I214">
            <v>6.5622959999999996E-3</v>
          </cell>
          <cell r="J214">
            <v>4.3473564999999999E-3</v>
          </cell>
          <cell r="K214">
            <v>3.5989485E-4</v>
          </cell>
          <cell r="L214">
            <v>1.0614531E-10</v>
          </cell>
          <cell r="M214">
            <v>2.2706754999999999E-11</v>
          </cell>
          <cell r="N214">
            <v>1.8305083000000001E-11</v>
          </cell>
          <cell r="O214" t="str">
            <v>NaN</v>
          </cell>
          <cell r="P214" t="str">
            <v>NaN</v>
          </cell>
          <cell r="Q214" t="str">
            <v>NaN</v>
          </cell>
          <cell r="R214" t="str">
            <v>NaN</v>
          </cell>
          <cell r="S214">
            <v>1.1672358000000001E-2</v>
          </cell>
          <cell r="T214">
            <v>1.3401845000000001E-2</v>
          </cell>
          <cell r="U214">
            <v>1.1626291E-2</v>
          </cell>
          <cell r="V214">
            <v>8.8316039999999998E-3</v>
          </cell>
          <cell r="W214">
            <v>3.6352035000000002E-3</v>
          </cell>
          <cell r="X214">
            <v>7.0822700000000002E-11</v>
          </cell>
          <cell r="Y214">
            <v>1.01321396E-10</v>
          </cell>
          <cell r="Z214">
            <v>1.5261630000000001E-11</v>
          </cell>
          <cell r="AA214">
            <v>7.4094359999999993E-12</v>
          </cell>
          <cell r="AB214">
            <v>5.0635217000000004E-12</v>
          </cell>
          <cell r="AC214">
            <v>5.5037180000000004E-12</v>
          </cell>
          <cell r="AD214">
            <v>3.5449591999999998E-12</v>
          </cell>
          <cell r="AE214" t="str">
            <v>NaN</v>
          </cell>
          <cell r="AF214" t="str">
            <v>NaN</v>
          </cell>
          <cell r="AG214" t="str">
            <v>NaN</v>
          </cell>
          <cell r="AH214" t="str">
            <v>NaN</v>
          </cell>
          <cell r="AI214" t="str">
            <v>NaN</v>
          </cell>
          <cell r="AJ214" t="str">
            <v>NaN</v>
          </cell>
        </row>
        <row r="215">
          <cell r="A215" t="str">
            <v>NaN</v>
          </cell>
          <cell r="B215" t="str">
            <v>NaN</v>
          </cell>
          <cell r="C215" t="str">
            <v>NaN</v>
          </cell>
          <cell r="D215">
            <v>1.4158652000000001E-2</v>
          </cell>
          <cell r="E215">
            <v>1.3610229999999999E-2</v>
          </cell>
          <cell r="F215">
            <v>1.3155501999999999E-2</v>
          </cell>
          <cell r="G215">
            <v>1.3155651000000001E-2</v>
          </cell>
          <cell r="H215">
            <v>1.3109526E-2</v>
          </cell>
          <cell r="I215">
            <v>1.259776E-2</v>
          </cell>
          <cell r="J215">
            <v>1.1334169999999999E-2</v>
          </cell>
          <cell r="K215">
            <v>9.2407679999999999E-3</v>
          </cell>
          <cell r="L215">
            <v>5.546736E-3</v>
          </cell>
          <cell r="M215">
            <v>2.4462835E-10</v>
          </cell>
          <cell r="N215">
            <v>3.9968599999999998E-11</v>
          </cell>
          <cell r="O215" t="str">
            <v>NaN</v>
          </cell>
          <cell r="P215" t="str">
            <v>NaN</v>
          </cell>
          <cell r="Q215" t="str">
            <v>NaN</v>
          </cell>
          <cell r="R215" t="str">
            <v>NaN</v>
          </cell>
          <cell r="S215">
            <v>1.6813174E-2</v>
          </cell>
          <cell r="T215">
            <v>1.6221224999999999E-2</v>
          </cell>
          <cell r="U215">
            <v>1.6399695999999998E-2</v>
          </cell>
          <cell r="V215">
            <v>1.607016E-2</v>
          </cell>
          <cell r="W215">
            <v>1.4780491999999999E-2</v>
          </cell>
          <cell r="X215">
            <v>1.0984290000000001E-2</v>
          </cell>
          <cell r="Y215">
            <v>4.6472555000000003E-6</v>
          </cell>
          <cell r="Z215" t="str">
            <v>NaN</v>
          </cell>
          <cell r="AA215">
            <v>1.4995820000000001E-11</v>
          </cell>
          <cell r="AB215">
            <v>9.2959355000000007E-12</v>
          </cell>
          <cell r="AC215" t="str">
            <v>NaN</v>
          </cell>
          <cell r="AD215" t="str">
            <v>NaN</v>
          </cell>
          <cell r="AE215" t="str">
            <v>NaN</v>
          </cell>
          <cell r="AF215" t="str">
            <v>NaN</v>
          </cell>
          <cell r="AG215" t="str">
            <v>NaN</v>
          </cell>
          <cell r="AH215" t="str">
            <v>NaN</v>
          </cell>
          <cell r="AI215" t="str">
            <v>NaN</v>
          </cell>
          <cell r="AJ215" t="str">
            <v>NaN</v>
          </cell>
        </row>
        <row r="216">
          <cell r="A216" t="str">
            <v>NaN</v>
          </cell>
          <cell r="B216" t="str">
            <v>NaN</v>
          </cell>
          <cell r="C216" t="str">
            <v>NaN</v>
          </cell>
          <cell r="D216">
            <v>1.5335677000000001E-2</v>
          </cell>
          <cell r="E216">
            <v>1.5625852999999999E-2</v>
          </cell>
          <cell r="F216">
            <v>1.4012106E-2</v>
          </cell>
          <cell r="G216">
            <v>1.3981953E-2</v>
          </cell>
          <cell r="H216">
            <v>1.4026321E-2</v>
          </cell>
          <cell r="I216">
            <v>1.3798724E-2</v>
          </cell>
          <cell r="J216">
            <v>1.3579814000000001E-2</v>
          </cell>
          <cell r="K216">
            <v>1.2516981999999999E-2</v>
          </cell>
          <cell r="L216">
            <v>9.7844270000000001E-3</v>
          </cell>
          <cell r="M216">
            <v>2.5923226E-3</v>
          </cell>
          <cell r="N216">
            <v>1.1676881999999999E-10</v>
          </cell>
          <cell r="O216" t="str">
            <v>NaN</v>
          </cell>
          <cell r="P216" t="str">
            <v>NaN</v>
          </cell>
          <cell r="Q216" t="str">
            <v>NaN</v>
          </cell>
          <cell r="R216" t="str">
            <v>NaN</v>
          </cell>
          <cell r="S216" t="str">
            <v>NaN</v>
          </cell>
          <cell r="T216">
            <v>1.8512765E-2</v>
          </cell>
          <cell r="U216">
            <v>1.8058134E-2</v>
          </cell>
          <cell r="V216">
            <v>1.8664176000000001E-2</v>
          </cell>
          <cell r="W216">
            <v>1.8902842E-2</v>
          </cell>
          <cell r="X216">
            <v>1.8137224E-2</v>
          </cell>
          <cell r="Y216">
            <v>1.5856752000000002E-2</v>
          </cell>
          <cell r="Z216">
            <v>8.5656819999999998E-3</v>
          </cell>
          <cell r="AA216" t="str">
            <v>NaN</v>
          </cell>
          <cell r="AB216" t="str">
            <v>NaN</v>
          </cell>
          <cell r="AC216" t="str">
            <v>NaN</v>
          </cell>
          <cell r="AD216" t="str">
            <v>NaN</v>
          </cell>
          <cell r="AE216" t="str">
            <v>NaN</v>
          </cell>
          <cell r="AF216" t="str">
            <v>NaN</v>
          </cell>
          <cell r="AG216" t="str">
            <v>NaN</v>
          </cell>
          <cell r="AH216" t="str">
            <v>NaN</v>
          </cell>
          <cell r="AI216" t="str">
            <v>NaN</v>
          </cell>
          <cell r="AJ216" t="str">
            <v>NaN</v>
          </cell>
        </row>
        <row r="217">
          <cell r="A217" t="str">
            <v>NaN</v>
          </cell>
          <cell r="B217" t="str">
            <v>NaN</v>
          </cell>
          <cell r="C217" t="str">
            <v>NaN</v>
          </cell>
          <cell r="D217" t="str">
            <v>NaN</v>
          </cell>
          <cell r="E217">
            <v>1.4582846E-2</v>
          </cell>
          <cell r="F217">
            <v>1.4831258999999999E-2</v>
          </cell>
          <cell r="G217">
            <v>1.4230108999999999E-2</v>
          </cell>
          <cell r="H217">
            <v>1.3629885E-2</v>
          </cell>
          <cell r="I217">
            <v>1.3951007E-2</v>
          </cell>
          <cell r="J217">
            <v>1.4439231E-2</v>
          </cell>
          <cell r="K217">
            <v>1.3806443E-2</v>
          </cell>
          <cell r="L217">
            <v>1.0610783E-2</v>
          </cell>
          <cell r="M217">
            <v>4.3152110000000002E-3</v>
          </cell>
          <cell r="N217">
            <v>2.9252660000000002E-10</v>
          </cell>
          <cell r="O217" t="str">
            <v>NaN</v>
          </cell>
          <cell r="P217" t="str">
            <v>NaN</v>
          </cell>
          <cell r="Q217" t="str">
            <v>NaN</v>
          </cell>
          <cell r="R217" t="str">
            <v>NaN</v>
          </cell>
          <cell r="S217" t="str">
            <v>NaN</v>
          </cell>
          <cell r="T217" t="str">
            <v>NaN</v>
          </cell>
          <cell r="U217">
            <v>1.9214222E-2</v>
          </cell>
          <cell r="V217">
            <v>2.0444627999999999E-2</v>
          </cell>
          <cell r="W217">
            <v>2.3490844E-2</v>
          </cell>
          <cell r="X217">
            <v>2.4046425E-2</v>
          </cell>
          <cell r="Y217">
            <v>2.2278630000000001E-2</v>
          </cell>
          <cell r="Z217">
            <v>1.5205746500000001E-2</v>
          </cell>
          <cell r="AA217" t="str">
            <v>NaN</v>
          </cell>
          <cell r="AB217" t="str">
            <v>NaN</v>
          </cell>
          <cell r="AC217" t="str">
            <v>NaN</v>
          </cell>
          <cell r="AD217" t="str">
            <v>NaN</v>
          </cell>
          <cell r="AE217" t="str">
            <v>NaN</v>
          </cell>
          <cell r="AF217" t="str">
            <v>NaN</v>
          </cell>
          <cell r="AG217" t="str">
            <v>NaN</v>
          </cell>
          <cell r="AH217" t="str">
            <v>NaN</v>
          </cell>
          <cell r="AI217" t="str">
            <v>NaN</v>
          </cell>
          <cell r="AJ217" t="str">
            <v>NaN</v>
          </cell>
        </row>
        <row r="218">
          <cell r="A218" t="str">
            <v>NaN</v>
          </cell>
          <cell r="B218" t="str">
            <v>NaN</v>
          </cell>
          <cell r="C218" t="str">
            <v>NaN</v>
          </cell>
          <cell r="D218" t="str">
            <v>NaN</v>
          </cell>
          <cell r="E218">
            <v>4.0432406000000002E-3</v>
          </cell>
          <cell r="F218">
            <v>1.6330992999999999E-2</v>
          </cell>
          <cell r="G218">
            <v>1.3556666E-2</v>
          </cell>
          <cell r="H218">
            <v>7.5920615000000004E-3</v>
          </cell>
          <cell r="I218">
            <v>1.4574858E-2</v>
          </cell>
          <cell r="J218">
            <v>1.8707858000000001E-2</v>
          </cell>
          <cell r="K218">
            <v>1.1410557999999999E-2</v>
          </cell>
          <cell r="L218">
            <v>7.8150479999999998E-3</v>
          </cell>
          <cell r="M218">
            <v>2.6295880000000002E-10</v>
          </cell>
          <cell r="N218" t="str">
            <v>NaN</v>
          </cell>
          <cell r="O218" t="str">
            <v>NaN</v>
          </cell>
          <cell r="P218" t="str">
            <v>NaN</v>
          </cell>
          <cell r="Q218" t="str">
            <v>NaN</v>
          </cell>
          <cell r="R218" t="str">
            <v>NaN</v>
          </cell>
          <cell r="S218" t="str">
            <v>NaN</v>
          </cell>
          <cell r="T218" t="str">
            <v>NaN</v>
          </cell>
          <cell r="U218">
            <v>2.1282091999999999E-2</v>
          </cell>
          <cell r="V218">
            <v>2.2967168999999999E-2</v>
          </cell>
          <cell r="W218">
            <v>1.8369406000000001E-2</v>
          </cell>
          <cell r="X218">
            <v>9.3070649999999998E-3</v>
          </cell>
          <cell r="Y218">
            <v>9.8034490000000005E-3</v>
          </cell>
          <cell r="Z218" t="str">
            <v>NaN</v>
          </cell>
          <cell r="AA218" t="str">
            <v>NaN</v>
          </cell>
          <cell r="AB218" t="str">
            <v>NaN</v>
          </cell>
          <cell r="AC218" t="str">
            <v>NaN</v>
          </cell>
          <cell r="AD218" t="str">
            <v>NaN</v>
          </cell>
          <cell r="AE218" t="str">
            <v>NaN</v>
          </cell>
          <cell r="AF218" t="str">
            <v>NaN</v>
          </cell>
          <cell r="AG218" t="str">
            <v>NaN</v>
          </cell>
          <cell r="AH218" t="str">
            <v>NaN</v>
          </cell>
          <cell r="AI218" t="str">
            <v>NaN</v>
          </cell>
          <cell r="AJ218" t="str">
            <v>NaN</v>
          </cell>
        </row>
        <row r="219">
          <cell r="A219" t="str">
            <v>NaN</v>
          </cell>
          <cell r="B219" t="str">
            <v>NaN</v>
          </cell>
          <cell r="C219" t="str">
            <v>NaN</v>
          </cell>
          <cell r="D219" t="str">
            <v>NaN</v>
          </cell>
          <cell r="E219" t="str">
            <v>NaN</v>
          </cell>
          <cell r="F219" t="str">
            <v>NaN</v>
          </cell>
          <cell r="G219">
            <v>1.5668138000000001E-3</v>
          </cell>
          <cell r="H219">
            <v>1.8921989E-3</v>
          </cell>
          <cell r="I219">
            <v>1.8754874E-3</v>
          </cell>
          <cell r="J219">
            <v>7.1057254000000004E-3</v>
          </cell>
          <cell r="K219">
            <v>7.7068296000000002E-10</v>
          </cell>
          <cell r="L219">
            <v>2.3245506000000001E-10</v>
          </cell>
          <cell r="M219" t="str">
            <v>NaN</v>
          </cell>
          <cell r="N219" t="str">
            <v>NaN</v>
          </cell>
          <cell r="O219" t="str">
            <v>NaN</v>
          </cell>
          <cell r="P219" t="str">
            <v>NaN</v>
          </cell>
          <cell r="Q219" t="str">
            <v>NaN</v>
          </cell>
          <cell r="R219" t="str">
            <v>NaN</v>
          </cell>
          <cell r="S219" t="str">
            <v>NaN</v>
          </cell>
          <cell r="T219" t="str">
            <v>NaN</v>
          </cell>
          <cell r="U219">
            <v>2.7898559999999998E-3</v>
          </cell>
          <cell r="V219">
            <v>4.1368897000000002E-3</v>
          </cell>
          <cell r="W219">
            <v>7.553185E-4</v>
          </cell>
          <cell r="X219">
            <v>1.7389039000000001E-3</v>
          </cell>
          <cell r="Y219">
            <v>2.5092577999999998E-3</v>
          </cell>
          <cell r="Z219">
            <v>5.1147956000000003E-3</v>
          </cell>
          <cell r="AA219" t="str">
            <v>NaN</v>
          </cell>
          <cell r="AB219" t="str">
            <v>NaN</v>
          </cell>
          <cell r="AC219" t="str">
            <v>NaN</v>
          </cell>
          <cell r="AD219" t="str">
            <v>NaN</v>
          </cell>
          <cell r="AE219" t="str">
            <v>NaN</v>
          </cell>
          <cell r="AF219" t="str">
            <v>NaN</v>
          </cell>
          <cell r="AG219" t="str">
            <v>NaN</v>
          </cell>
          <cell r="AH219" t="str">
            <v>NaN</v>
          </cell>
          <cell r="AI219" t="str">
            <v>NaN</v>
          </cell>
          <cell r="AJ219" t="str">
            <v>NaN</v>
          </cell>
        </row>
        <row r="220">
          <cell r="A220" t="str">
            <v>NaN</v>
          </cell>
          <cell r="B220" t="str">
            <v>NaN</v>
          </cell>
          <cell r="C220" t="str">
            <v>NaN</v>
          </cell>
          <cell r="D220" t="str">
            <v>NaN</v>
          </cell>
          <cell r="E220" t="str">
            <v>NaN</v>
          </cell>
          <cell r="F220" t="str">
            <v>NaN</v>
          </cell>
          <cell r="G220" t="str">
            <v>NaN</v>
          </cell>
          <cell r="H220" t="str">
            <v>NaN</v>
          </cell>
          <cell r="I220" t="str">
            <v>NaN</v>
          </cell>
          <cell r="J220">
            <v>1.3985501999999999E-10</v>
          </cell>
          <cell r="K220" t="str">
            <v>NaN</v>
          </cell>
          <cell r="L220" t="str">
            <v>NaN</v>
          </cell>
          <cell r="M220" t="str">
            <v>NaN</v>
          </cell>
          <cell r="N220" t="str">
            <v>NaN</v>
          </cell>
          <cell r="O220" t="str">
            <v>NaN</v>
          </cell>
          <cell r="P220" t="str">
            <v>NaN</v>
          </cell>
          <cell r="Q220" t="str">
            <v>NaN</v>
          </cell>
          <cell r="R220" t="str">
            <v>NaN</v>
          </cell>
          <cell r="S220" t="str">
            <v>NaN</v>
          </cell>
          <cell r="T220">
            <v>3.0292779999999998E-10</v>
          </cell>
          <cell r="U220">
            <v>4.3200545999999998E-10</v>
          </cell>
          <cell r="V220" t="str">
            <v>NaN</v>
          </cell>
          <cell r="W220" t="str">
            <v>NaN</v>
          </cell>
          <cell r="X220">
            <v>6.5004633999999995E-11</v>
          </cell>
          <cell r="Y220">
            <v>1.9606249E-10</v>
          </cell>
          <cell r="Z220">
            <v>2.2445837E-10</v>
          </cell>
          <cell r="AA220">
            <v>2.6308904999999997E-10</v>
          </cell>
          <cell r="AB220">
            <v>2.4081459999999999E-10</v>
          </cell>
          <cell r="AC220" t="str">
            <v>NaN</v>
          </cell>
          <cell r="AD220" t="str">
            <v>NaN</v>
          </cell>
          <cell r="AE220" t="str">
            <v>NaN</v>
          </cell>
          <cell r="AF220" t="str">
            <v>NaN</v>
          </cell>
          <cell r="AG220" t="str">
            <v>NaN</v>
          </cell>
          <cell r="AH220" t="str">
            <v>NaN</v>
          </cell>
          <cell r="AI220" t="str">
            <v>NaN</v>
          </cell>
          <cell r="AJ220" t="str">
            <v>NaN</v>
          </cell>
        </row>
        <row r="221">
          <cell r="A221">
            <v>9.6219510000000006E-11</v>
          </cell>
          <cell r="B221">
            <v>9.6067210000000003E-11</v>
          </cell>
          <cell r="C221">
            <v>9.7397580000000006E-11</v>
          </cell>
          <cell r="D221">
            <v>9.6255969999999999E-11</v>
          </cell>
          <cell r="E221">
            <v>9.2766155999999997E-11</v>
          </cell>
          <cell r="F221">
            <v>9.0532099999999994E-11</v>
          </cell>
          <cell r="G221">
            <v>8.9764499999999995E-11</v>
          </cell>
          <cell r="H221">
            <v>8.8573023999999998E-11</v>
          </cell>
          <cell r="I221">
            <v>8.5039790000000006E-11</v>
          </cell>
          <cell r="J221">
            <v>8.2367620000000005E-11</v>
          </cell>
          <cell r="K221">
            <v>8.5232519999999994E-11</v>
          </cell>
          <cell r="L221">
            <v>8.4145570000000003E-11</v>
          </cell>
          <cell r="M221">
            <v>8.2922450000000002E-11</v>
          </cell>
          <cell r="N221">
            <v>8.3241509999999994E-11</v>
          </cell>
          <cell r="O221">
            <v>8.7526979999999995E-11</v>
          </cell>
          <cell r="P221">
            <v>9.3599093999999999E-11</v>
          </cell>
          <cell r="Q221">
            <v>9.8063585000000003E-11</v>
          </cell>
          <cell r="R221">
            <v>1.0130439E-10</v>
          </cell>
          <cell r="S221">
            <v>1.08691625E-10</v>
          </cell>
          <cell r="T221">
            <v>1.1503035E-10</v>
          </cell>
          <cell r="U221" t="str">
            <v>NaN</v>
          </cell>
          <cell r="V221" t="str">
            <v>NaN</v>
          </cell>
          <cell r="W221" t="str">
            <v>NaN</v>
          </cell>
          <cell r="X221" t="str">
            <v>NaN</v>
          </cell>
          <cell r="Y221">
            <v>1.2480197000000001E-10</v>
          </cell>
          <cell r="Z221">
            <v>1.4361018000000001E-10</v>
          </cell>
          <cell r="AA221">
            <v>1.4140299E-10</v>
          </cell>
          <cell r="AB221">
            <v>1.4983818000000001E-10</v>
          </cell>
          <cell r="AC221">
            <v>1.4112886999999999E-10</v>
          </cell>
          <cell r="AD221">
            <v>1.2757532999999999E-10</v>
          </cell>
          <cell r="AE221">
            <v>1.347269E-10</v>
          </cell>
          <cell r="AF221">
            <v>1.3196903000000001E-10</v>
          </cell>
          <cell r="AG221">
            <v>1.2575263000000001E-10</v>
          </cell>
          <cell r="AH221">
            <v>1.3312026E-10</v>
          </cell>
          <cell r="AI221">
            <v>1.3303086000000001E-10</v>
          </cell>
          <cell r="AJ221">
            <v>1.0839681999999999E-10</v>
          </cell>
        </row>
        <row r="223">
          <cell r="A223" t="str">
            <v>NaN</v>
          </cell>
          <cell r="B223" t="str">
            <v>NaN</v>
          </cell>
          <cell r="C223" t="str">
            <v>NaN</v>
          </cell>
          <cell r="D223" t="str">
            <v>NaN</v>
          </cell>
          <cell r="E223" t="str">
            <v>NaN</v>
          </cell>
          <cell r="F223" t="str">
            <v>NaN</v>
          </cell>
          <cell r="G223" t="str">
            <v>NaN</v>
          </cell>
          <cell r="H223" t="str">
            <v>NaN</v>
          </cell>
          <cell r="I223" t="str">
            <v>NaN</v>
          </cell>
          <cell r="J223" t="str">
            <v>NaN</v>
          </cell>
          <cell r="K223" t="str">
            <v>NaN</v>
          </cell>
          <cell r="L223" t="str">
            <v>NaN</v>
          </cell>
          <cell r="M223" t="str">
            <v>NaN</v>
          </cell>
          <cell r="N223" t="str">
            <v>NaN</v>
          </cell>
          <cell r="O223" t="str">
            <v>NaN</v>
          </cell>
          <cell r="P223" t="str">
            <v>NaN</v>
          </cell>
          <cell r="Q223" t="str">
            <v>NaN</v>
          </cell>
          <cell r="R223" t="str">
            <v>NaN</v>
          </cell>
          <cell r="S223" t="str">
            <v>NaN</v>
          </cell>
          <cell r="T223" t="str">
            <v>NaN</v>
          </cell>
          <cell r="U223" t="str">
            <v>NaN</v>
          </cell>
          <cell r="V223" t="str">
            <v>NaN</v>
          </cell>
          <cell r="W223" t="str">
            <v>NaN</v>
          </cell>
          <cell r="X223" t="str">
            <v>NaN</v>
          </cell>
          <cell r="Y223" t="str">
            <v>NaN</v>
          </cell>
          <cell r="Z223" t="str">
            <v>NaN</v>
          </cell>
          <cell r="AA223" t="str">
            <v>NaN</v>
          </cell>
          <cell r="AB223" t="str">
            <v>NaN</v>
          </cell>
          <cell r="AC223" t="str">
            <v>NaN</v>
          </cell>
          <cell r="AD223" t="str">
            <v>NaN</v>
          </cell>
          <cell r="AE223" t="str">
            <v>NaN</v>
          </cell>
          <cell r="AF223" t="str">
            <v>NaN</v>
          </cell>
          <cell r="AG223" t="str">
            <v>NaN</v>
          </cell>
          <cell r="AH223" t="str">
            <v>NaN</v>
          </cell>
          <cell r="AI223" t="str">
            <v>NaN</v>
          </cell>
          <cell r="AJ223" t="str">
            <v>NaN</v>
          </cell>
        </row>
        <row r="224">
          <cell r="A224" t="str">
            <v>NaN</v>
          </cell>
          <cell r="B224">
            <v>1.5266004E-11</v>
          </cell>
          <cell r="C224">
            <v>1.1855281E-11</v>
          </cell>
          <cell r="D224">
            <v>9.8465390000000008E-12</v>
          </cell>
          <cell r="E224">
            <v>6.6693265000000002E-12</v>
          </cell>
          <cell r="F224">
            <v>5.2535236999999997E-11</v>
          </cell>
          <cell r="G224">
            <v>5.4260738000000001E-11</v>
          </cell>
          <cell r="H224">
            <v>4.5646280000000002E-12</v>
          </cell>
          <cell r="I224">
            <v>6.3787413000000003E-12</v>
          </cell>
          <cell r="J224">
            <v>1.0029376E-11</v>
          </cell>
          <cell r="K224">
            <v>6.9221770000000002E-12</v>
          </cell>
          <cell r="L224">
            <v>1.0021145E-11</v>
          </cell>
          <cell r="M224">
            <v>9.7445040000000006E-12</v>
          </cell>
          <cell r="N224">
            <v>9.8023649999999995E-12</v>
          </cell>
          <cell r="O224">
            <v>7.1491610000000004E-12</v>
          </cell>
          <cell r="P224">
            <v>6.2390969999999998E-12</v>
          </cell>
          <cell r="Q224">
            <v>3.6756370000000002E-11</v>
          </cell>
          <cell r="R224">
            <v>4.3589124999999999E-12</v>
          </cell>
          <cell r="S224">
            <v>4.3908240000000004E-12</v>
          </cell>
          <cell r="T224">
            <v>7.4309409999999992E-12</v>
          </cell>
          <cell r="U224">
            <v>6.8837543999999997E-12</v>
          </cell>
          <cell r="V224">
            <v>9.3261995000000001E-12</v>
          </cell>
          <cell r="W224">
            <v>7.7527420000000003E-12</v>
          </cell>
          <cell r="X224">
            <v>9.7248554999999996E-12</v>
          </cell>
          <cell r="Y224">
            <v>1.0378625E-11</v>
          </cell>
          <cell r="Z224">
            <v>1.0415101999999999E-11</v>
          </cell>
          <cell r="AA224">
            <v>1.0809682E-11</v>
          </cell>
          <cell r="AB224">
            <v>1.1472351E-11</v>
          </cell>
          <cell r="AC224">
            <v>1.2156101E-11</v>
          </cell>
          <cell r="AD224">
            <v>1.379126E-11</v>
          </cell>
          <cell r="AE224">
            <v>1.3616638E-11</v>
          </cell>
          <cell r="AF224">
            <v>1.6187137E-11</v>
          </cell>
          <cell r="AG224">
            <v>6.3644020000000002E-12</v>
          </cell>
          <cell r="AH224">
            <v>7.9668459999999994E-12</v>
          </cell>
          <cell r="AI224">
            <v>1.2171775999999999E-11</v>
          </cell>
          <cell r="AJ224" t="str">
            <v>NaN</v>
          </cell>
        </row>
        <row r="225">
          <cell r="A225">
            <v>2.1543383999999999E-4</v>
          </cell>
          <cell r="B225">
            <v>2.9764222999999998E-4</v>
          </cell>
          <cell r="C225">
            <v>9.4999465000000002E-5</v>
          </cell>
          <cell r="D225">
            <v>1.0888073E-4</v>
          </cell>
          <cell r="E225">
            <v>6.8292499999999997E-5</v>
          </cell>
          <cell r="F225">
            <v>2.6576760000000001E-10</v>
          </cell>
          <cell r="G225">
            <v>2.0036516999999999E-10</v>
          </cell>
          <cell r="H225">
            <v>1.2847632999999999E-10</v>
          </cell>
          <cell r="I225">
            <v>1.5917914000000001E-10</v>
          </cell>
          <cell r="J225">
            <v>2.6202353999999999E-10</v>
          </cell>
          <cell r="K225">
            <v>2.6139327E-10</v>
          </cell>
          <cell r="L225">
            <v>2.6939942000000002E-10</v>
          </cell>
          <cell r="M225">
            <v>2.1407331E-10</v>
          </cell>
          <cell r="N225">
            <v>2.3080751E-10</v>
          </cell>
          <cell r="O225">
            <v>2.5460621999999998E-10</v>
          </cell>
          <cell r="P225">
            <v>2.3540244999999999E-10</v>
          </cell>
          <cell r="Q225">
            <v>2.0614523000000001E-10</v>
          </cell>
          <cell r="R225">
            <v>1.2429013E-10</v>
          </cell>
          <cell r="S225">
            <v>1.2211706999999999E-10</v>
          </cell>
          <cell r="T225">
            <v>3.5693186999999998E-10</v>
          </cell>
          <cell r="U225">
            <v>1.595173E-10</v>
          </cell>
          <cell r="V225">
            <v>7.2206629999999995E-11</v>
          </cell>
          <cell r="W225">
            <v>1.3173888000000001E-4</v>
          </cell>
          <cell r="X225">
            <v>6.9144659999999995E-4</v>
          </cell>
          <cell r="Y225">
            <v>1.0313455000000001E-3</v>
          </cell>
          <cell r="Z225">
            <v>8.1213550000000002E-4</v>
          </cell>
          <cell r="AA225">
            <v>1.0013533000000001E-3</v>
          </cell>
          <cell r="AB225">
            <v>1.0197453E-3</v>
          </cell>
          <cell r="AC225">
            <v>1.2284503000000001E-10</v>
          </cell>
          <cell r="AD225">
            <v>9.4293489999999994E-5</v>
          </cell>
          <cell r="AE225">
            <v>3.3933325999999998E-4</v>
          </cell>
          <cell r="AF225">
            <v>1.1358294399999999E-4</v>
          </cell>
          <cell r="AG225">
            <v>4.5734952E-4</v>
          </cell>
          <cell r="AH225">
            <v>5.2897532999999998E-4</v>
          </cell>
          <cell r="AI225">
            <v>1.5973893000000001E-4</v>
          </cell>
          <cell r="AJ225">
            <v>9.0062009999999993E-5</v>
          </cell>
        </row>
        <row r="226">
          <cell r="A226">
            <v>1.1084719000000001E-3</v>
          </cell>
          <cell r="B226">
            <v>9.1556435999999998E-4</v>
          </cell>
          <cell r="C226">
            <v>7.5552780000000003E-4</v>
          </cell>
          <cell r="D226">
            <v>8.0650169999999996E-4</v>
          </cell>
          <cell r="E226">
            <v>7.4845830000000002E-4</v>
          </cell>
          <cell r="F226">
            <v>6.5666075999999999E-4</v>
          </cell>
          <cell r="G226">
            <v>5.5215734999999996E-4</v>
          </cell>
          <cell r="H226">
            <v>5.8609679999999998E-4</v>
          </cell>
          <cell r="I226">
            <v>8.3559369999999995E-4</v>
          </cell>
          <cell r="J226">
            <v>1.1040551000000001E-3</v>
          </cell>
          <cell r="K226">
            <v>1.2840906999999999E-3</v>
          </cell>
          <cell r="L226">
            <v>1.2586913E-3</v>
          </cell>
          <cell r="M226">
            <v>1.1585528E-3</v>
          </cell>
          <cell r="N226">
            <v>9.8199640000000009E-4</v>
          </cell>
          <cell r="O226">
            <v>8.3494204000000003E-4</v>
          </cell>
          <cell r="P226">
            <v>6.8833749999999997E-4</v>
          </cell>
          <cell r="Q226">
            <v>6.5948120000000002E-4</v>
          </cell>
          <cell r="R226">
            <v>5.2677970000000003E-4</v>
          </cell>
          <cell r="S226">
            <v>4.4904876000000001E-4</v>
          </cell>
          <cell r="T226">
            <v>5.1170662999999999E-4</v>
          </cell>
          <cell r="U226">
            <v>7.4015289999999998E-4</v>
          </cell>
          <cell r="V226">
            <v>1.1028085E-3</v>
          </cell>
          <cell r="W226">
            <v>1.2832537000000001E-3</v>
          </cell>
          <cell r="X226">
            <v>1.2981547E-3</v>
          </cell>
          <cell r="Y226">
            <v>1.3155374E-3</v>
          </cell>
          <cell r="Z226">
            <v>1.3312319999999999E-3</v>
          </cell>
          <cell r="AA226">
            <v>1.3444844999999999E-3</v>
          </cell>
          <cell r="AB226">
            <v>1.1368525E-3</v>
          </cell>
          <cell r="AC226">
            <v>9.7813619999999996E-4</v>
          </cell>
          <cell r="AD226">
            <v>1.1587024999999999E-3</v>
          </cell>
          <cell r="AE226">
            <v>1.3752241E-3</v>
          </cell>
          <cell r="AF226">
            <v>1.3670933000000001E-3</v>
          </cell>
          <cell r="AG226">
            <v>1.3112063E-3</v>
          </cell>
          <cell r="AH226">
            <v>1.3750945000000001E-3</v>
          </cell>
          <cell r="AI226">
            <v>1.3132015999999999E-3</v>
          </cell>
          <cell r="AJ226">
            <v>1.2591010999999999E-3</v>
          </cell>
        </row>
        <row r="227">
          <cell r="A227">
            <v>9.915344E-4</v>
          </cell>
          <cell r="B227">
            <v>9.6375490000000002E-4</v>
          </cell>
          <cell r="C227">
            <v>8.8295805999999996E-4</v>
          </cell>
          <cell r="D227">
            <v>1.0701116000000001E-3</v>
          </cell>
          <cell r="E227">
            <v>1.1942578000000001E-3</v>
          </cell>
          <cell r="F227">
            <v>1.2279658E-3</v>
          </cell>
          <cell r="G227">
            <v>1.3182538E-3</v>
          </cell>
          <cell r="H227">
            <v>1.2557956999999999E-3</v>
          </cell>
          <cell r="I227">
            <v>1.5614672E-3</v>
          </cell>
          <cell r="J227">
            <v>1.8387411000000001E-3</v>
          </cell>
          <cell r="K227">
            <v>1.7726701000000001E-3</v>
          </cell>
          <cell r="L227">
            <v>1.4632457E-3</v>
          </cell>
          <cell r="M227">
            <v>1.3005497E-3</v>
          </cell>
          <cell r="N227">
            <v>1.2302559000000001E-3</v>
          </cell>
          <cell r="O227">
            <v>1.1866317000000001E-3</v>
          </cell>
          <cell r="P227">
            <v>9.6442420000000004E-4</v>
          </cell>
          <cell r="Q227">
            <v>8.4360554999999995E-4</v>
          </cell>
          <cell r="R227">
            <v>7.9916779999999999E-4</v>
          </cell>
          <cell r="S227">
            <v>5.4987570000000004E-4</v>
          </cell>
          <cell r="T227" t="str">
            <v>NaN</v>
          </cell>
          <cell r="U227">
            <v>2.3437931999999999E-3</v>
          </cell>
          <cell r="V227">
            <v>2.3778086000000001E-3</v>
          </cell>
          <cell r="W227">
            <v>2.4221885999999998E-3</v>
          </cell>
          <cell r="X227">
            <v>2.3774506999999999E-3</v>
          </cell>
          <cell r="Y227">
            <v>2.3206784000000002E-3</v>
          </cell>
          <cell r="Z227">
            <v>2.1708754000000002E-3</v>
          </cell>
          <cell r="AA227">
            <v>1.6316465E-3</v>
          </cell>
          <cell r="AB227">
            <v>1.4349969999999999E-3</v>
          </cell>
          <cell r="AC227">
            <v>1.3641416999999999E-3</v>
          </cell>
          <cell r="AD227">
            <v>1.4579184E-3</v>
          </cell>
          <cell r="AE227">
            <v>1.7785192E-3</v>
          </cell>
          <cell r="AF227">
            <v>1.8817381E-3</v>
          </cell>
          <cell r="AG227">
            <v>1.2932798000000001E-3</v>
          </cell>
          <cell r="AH227">
            <v>1.304749E-3</v>
          </cell>
          <cell r="AI227">
            <v>1.2374825E-3</v>
          </cell>
          <cell r="AJ227">
            <v>1.2064807E-3</v>
          </cell>
        </row>
        <row r="228">
          <cell r="A228">
            <v>1.2567429E-3</v>
          </cell>
          <cell r="B228">
            <v>1.4834233999999999E-3</v>
          </cell>
          <cell r="C228">
            <v>1.7178650000000001E-3</v>
          </cell>
          <cell r="D228">
            <v>1.8247332999999999E-3</v>
          </cell>
          <cell r="E228">
            <v>1.8955432E-3</v>
          </cell>
          <cell r="F228">
            <v>1.6811138E-3</v>
          </cell>
          <cell r="G228">
            <v>1.3674570000000001E-3</v>
          </cell>
          <cell r="H228">
            <v>8.1892987000000003E-4</v>
          </cell>
          <cell r="I228">
            <v>1.2787405E-3</v>
          </cell>
          <cell r="J228">
            <v>1.3234328999999999E-3</v>
          </cell>
          <cell r="K228">
            <v>1.30478E-3</v>
          </cell>
          <cell r="L228">
            <v>1.2977787999999999E-3</v>
          </cell>
          <cell r="M228">
            <v>1.3422172E-3</v>
          </cell>
          <cell r="N228">
            <v>1.4018291000000001E-3</v>
          </cell>
          <cell r="O228">
            <v>1.4320232E-3</v>
          </cell>
          <cell r="P228">
            <v>1.4144958E-3</v>
          </cell>
          <cell r="Q228">
            <v>1.3908905E-3</v>
          </cell>
          <cell r="R228">
            <v>1.4125259000000001E-3</v>
          </cell>
          <cell r="S228">
            <v>9.1447060000000001E-4</v>
          </cell>
          <cell r="T228" t="str">
            <v>NaN</v>
          </cell>
          <cell r="U228">
            <v>3.2375326999999998E-3</v>
          </cell>
          <cell r="V228">
            <v>3.1052437E-3</v>
          </cell>
          <cell r="W228">
            <v>3.0728225E-3</v>
          </cell>
          <cell r="X228">
            <v>2.9497826E-3</v>
          </cell>
          <cell r="Y228">
            <v>2.8225605000000002E-3</v>
          </cell>
          <cell r="Z228">
            <v>2.3500624000000001E-3</v>
          </cell>
          <cell r="AA228">
            <v>1.9755698999999998E-3</v>
          </cell>
          <cell r="AB228">
            <v>1.9684627000000001E-3</v>
          </cell>
          <cell r="AC228">
            <v>2.0236142E-3</v>
          </cell>
          <cell r="AD228">
            <v>1.8830557E-3</v>
          </cell>
          <cell r="AE228">
            <v>1.8110493E-3</v>
          </cell>
          <cell r="AF228">
            <v>1.9402967E-3</v>
          </cell>
          <cell r="AG228">
            <v>1.8275050999999999E-3</v>
          </cell>
          <cell r="AH228">
            <v>1.2106752999999999E-3</v>
          </cell>
          <cell r="AI228">
            <v>1.1955062999999999E-3</v>
          </cell>
          <cell r="AJ228">
            <v>1.2097132999999999E-3</v>
          </cell>
        </row>
        <row r="229">
          <cell r="A229">
            <v>2.2511484999999999E-3</v>
          </cell>
          <cell r="B229">
            <v>2.2433558000000001E-3</v>
          </cell>
          <cell r="C229">
            <v>1.6113515E-3</v>
          </cell>
          <cell r="D229">
            <v>7.7956135000000002E-4</v>
          </cell>
          <cell r="E229">
            <v>5.0971239999999998E-4</v>
          </cell>
          <cell r="F229">
            <v>4.5107630000000001E-4</v>
          </cell>
          <cell r="G229">
            <v>1.6083336000000001E-4</v>
          </cell>
          <cell r="H229">
            <v>2.8157394000000001E-4</v>
          </cell>
          <cell r="I229">
            <v>3.0525362999999999E-4</v>
          </cell>
          <cell r="J229">
            <v>3.4979379999999999E-4</v>
          </cell>
          <cell r="K229">
            <v>3.3455529999999999E-4</v>
          </cell>
          <cell r="L229">
            <v>3.4803710000000002E-4</v>
          </cell>
          <cell r="M229">
            <v>3.9329656E-4</v>
          </cell>
          <cell r="N229">
            <v>4.6721906999999999E-4</v>
          </cell>
          <cell r="O229">
            <v>5.4928333999999996E-4</v>
          </cell>
          <cell r="P229">
            <v>5.8285759999999998E-4</v>
          </cell>
          <cell r="Q229">
            <v>6.7971250000000002E-4</v>
          </cell>
          <cell r="R229">
            <v>5.2223685999999996E-4</v>
          </cell>
          <cell r="S229">
            <v>1.9621298000000001E-4</v>
          </cell>
          <cell r="T229" t="str">
            <v>NaN</v>
          </cell>
          <cell r="U229">
            <v>2.6695786999999999E-3</v>
          </cell>
          <cell r="V229">
            <v>2.2050290999999999E-3</v>
          </cell>
          <cell r="W229">
            <v>2.3322354999999999E-3</v>
          </cell>
          <cell r="X229">
            <v>2.4553954000000001E-3</v>
          </cell>
          <cell r="Y229">
            <v>2.3171540000000001E-3</v>
          </cell>
          <cell r="Z229">
            <v>2.0053668E-3</v>
          </cell>
          <cell r="AA229">
            <v>1.9621136999999999E-3</v>
          </cell>
          <cell r="AB229">
            <v>2.3071147000000001E-3</v>
          </cell>
          <cell r="AC229">
            <v>2.9796110000000001E-3</v>
          </cell>
          <cell r="AD229">
            <v>2.2027221999999999E-3</v>
          </cell>
          <cell r="AE229">
            <v>1.9613614000000001E-3</v>
          </cell>
          <cell r="AF229">
            <v>1.9473551E-3</v>
          </cell>
          <cell r="AG229">
            <v>1.6164726000000001E-3</v>
          </cell>
          <cell r="AH229">
            <v>1.5401925000000001E-3</v>
          </cell>
          <cell r="AI229">
            <v>1.6550724E-3</v>
          </cell>
          <cell r="AJ229">
            <v>1.8414982000000001E-3</v>
          </cell>
        </row>
        <row r="230">
          <cell r="A230">
            <v>1.3429773000000001E-3</v>
          </cell>
          <cell r="B230">
            <v>4.6188547000000001E-4</v>
          </cell>
          <cell r="C230">
            <v>1.3843599000000001E-11</v>
          </cell>
          <cell r="D230">
            <v>9.7001709999999996E-12</v>
          </cell>
          <cell r="E230" t="str">
            <v>NaN</v>
          </cell>
          <cell r="F230">
            <v>1.7320948000000001E-3</v>
          </cell>
          <cell r="G230">
            <v>7.5961499999999994E-5</v>
          </cell>
          <cell r="H230">
            <v>1.4012561999999999E-11</v>
          </cell>
          <cell r="I230">
            <v>1.4273970999999999E-11</v>
          </cell>
          <cell r="J230">
            <v>1.265801E-11</v>
          </cell>
          <cell r="K230">
            <v>1.2327409E-11</v>
          </cell>
          <cell r="L230">
            <v>1.1742036E-11</v>
          </cell>
          <cell r="M230">
            <v>1.0546023E-11</v>
          </cell>
          <cell r="N230">
            <v>1.0439089000000001E-11</v>
          </cell>
          <cell r="O230">
            <v>1.10545705E-11</v>
          </cell>
          <cell r="P230">
            <v>1.1729621E-11</v>
          </cell>
          <cell r="Q230">
            <v>1.223829E-11</v>
          </cell>
          <cell r="R230">
            <v>9.1933474999999996E-12</v>
          </cell>
          <cell r="S230">
            <v>8.3101945000000007E-12</v>
          </cell>
          <cell r="T230" t="str">
            <v>NaN</v>
          </cell>
          <cell r="U230">
            <v>4.0180149999999998E-3</v>
          </cell>
          <cell r="V230">
            <v>7.6624943E-4</v>
          </cell>
          <cell r="W230">
            <v>5.9563200000000002E-4</v>
          </cell>
          <cell r="X230">
            <v>8.104176E-4</v>
          </cell>
          <cell r="Y230">
            <v>7.8720910000000001E-4</v>
          </cell>
          <cell r="Z230">
            <v>7.4103055999999998E-4</v>
          </cell>
          <cell r="AA230">
            <v>6.24269E-4</v>
          </cell>
          <cell r="AB230">
            <v>1.1307356000000001E-3</v>
          </cell>
          <cell r="AC230">
            <v>4.8078440000000004E-3</v>
          </cell>
          <cell r="AD230">
            <v>7.5475390000000002E-4</v>
          </cell>
          <cell r="AE230">
            <v>6.2100140000000001E-5</v>
          </cell>
          <cell r="AF230">
            <v>6.1071550000000002E-4</v>
          </cell>
          <cell r="AG230">
            <v>1.2435753999999999E-3</v>
          </cell>
          <cell r="AH230">
            <v>1.6657724E-3</v>
          </cell>
          <cell r="AI230">
            <v>2.1780285E-3</v>
          </cell>
          <cell r="AJ230">
            <v>2.1798696999999999E-3</v>
          </cell>
        </row>
        <row r="231">
          <cell r="A231">
            <v>1.1197005999999999E-11</v>
          </cell>
          <cell r="B231">
            <v>9.1408040000000007E-12</v>
          </cell>
          <cell r="C231">
            <v>6.6522186999999998E-12</v>
          </cell>
          <cell r="D231" t="str">
            <v>NaN</v>
          </cell>
          <cell r="E231" t="str">
            <v>NaN</v>
          </cell>
          <cell r="F231">
            <v>7.0795649999999999E-4</v>
          </cell>
          <cell r="G231">
            <v>1.0274803000000001E-11</v>
          </cell>
          <cell r="H231">
            <v>7.0286770000000002E-12</v>
          </cell>
          <cell r="I231">
            <v>5.5895505E-12</v>
          </cell>
          <cell r="J231">
            <v>4.0697914000000002E-12</v>
          </cell>
          <cell r="K231">
            <v>2.9793832E-12</v>
          </cell>
          <cell r="L231">
            <v>2.6741134999999998E-12</v>
          </cell>
          <cell r="M231">
            <v>4.1107520000000004E-12</v>
          </cell>
          <cell r="N231">
            <v>4.4485257000000002E-12</v>
          </cell>
          <cell r="O231">
            <v>4.8143150000000004E-12</v>
          </cell>
          <cell r="P231">
            <v>4.9873547E-12</v>
          </cell>
          <cell r="Q231">
            <v>5.1239440000000004E-12</v>
          </cell>
          <cell r="R231">
            <v>4.9252355999999996E-12</v>
          </cell>
          <cell r="S231">
            <v>7.054482E-12</v>
          </cell>
          <cell r="T231" t="str">
            <v>NaN</v>
          </cell>
          <cell r="U231" t="str">
            <v>NaN</v>
          </cell>
          <cell r="V231">
            <v>2.4887597E-11</v>
          </cell>
          <cell r="W231">
            <v>1.0698261E-11</v>
          </cell>
          <cell r="X231">
            <v>1.1575119E-11</v>
          </cell>
          <cell r="Y231">
            <v>1.3331413000000001E-11</v>
          </cell>
          <cell r="Z231">
            <v>1.0307611E-11</v>
          </cell>
          <cell r="AA231">
            <v>9.6602910000000004E-12</v>
          </cell>
          <cell r="AB231">
            <v>2.2163795000000001E-11</v>
          </cell>
          <cell r="AC231" t="str">
            <v>NaN</v>
          </cell>
          <cell r="AD231">
            <v>2.2983485E-11</v>
          </cell>
          <cell r="AE231">
            <v>8.8405645999999999E-12</v>
          </cell>
          <cell r="AF231">
            <v>5.8229927000000004E-12</v>
          </cell>
          <cell r="AG231">
            <v>5.9610590000000003E-12</v>
          </cell>
          <cell r="AH231">
            <v>1.2147320500000001E-11</v>
          </cell>
          <cell r="AI231">
            <v>1.8860518999999999E-11</v>
          </cell>
          <cell r="AJ231">
            <v>1.5211420000000001E-11</v>
          </cell>
        </row>
        <row r="232">
          <cell r="A232">
            <v>8.0335279999999997E-12</v>
          </cell>
          <cell r="B232">
            <v>8.5325860000000002E-12</v>
          </cell>
          <cell r="C232" t="str">
            <v>NaN</v>
          </cell>
          <cell r="D232" t="str">
            <v>NaN</v>
          </cell>
          <cell r="E232" t="str">
            <v>NaN</v>
          </cell>
          <cell r="F232">
            <v>2.9025606999999999E-11</v>
          </cell>
          <cell r="G232">
            <v>7.9760720000000003E-12</v>
          </cell>
          <cell r="H232">
            <v>6.7096960000000001E-12</v>
          </cell>
          <cell r="I232">
            <v>5.5236076E-12</v>
          </cell>
          <cell r="J232">
            <v>4.2774924000000004E-12</v>
          </cell>
          <cell r="K232">
            <v>3.5999938000000001E-12</v>
          </cell>
          <cell r="L232">
            <v>2.7950210000000001E-12</v>
          </cell>
          <cell r="M232">
            <v>2.4354571999999998E-12</v>
          </cell>
          <cell r="N232">
            <v>2.3991399999999998E-12</v>
          </cell>
          <cell r="O232">
            <v>2.3354620000000002E-12</v>
          </cell>
          <cell r="P232">
            <v>2.3868915000000002E-12</v>
          </cell>
          <cell r="Q232">
            <v>2.6222270000000001E-12</v>
          </cell>
          <cell r="R232">
            <v>4.1688202000000001E-12</v>
          </cell>
          <cell r="S232">
            <v>5.9956340000000003E-12</v>
          </cell>
          <cell r="T232" t="str">
            <v>NaN</v>
          </cell>
          <cell r="U232" t="str">
            <v>NaN</v>
          </cell>
          <cell r="V232">
            <v>7.8437949999999993E-5</v>
          </cell>
          <cell r="W232">
            <v>9.7979319999999996E-12</v>
          </cell>
          <cell r="X232">
            <v>4.5028412000000001E-12</v>
          </cell>
          <cell r="Y232">
            <v>4.2204945999999998E-12</v>
          </cell>
          <cell r="Z232">
            <v>4.7219289999999997E-12</v>
          </cell>
          <cell r="AA232">
            <v>9.1016840000000007E-12</v>
          </cell>
          <cell r="AB232">
            <v>2.8445697000000001E-7</v>
          </cell>
          <cell r="AC232" t="str">
            <v>NaN</v>
          </cell>
          <cell r="AD232">
            <v>1.9944074000000001E-11</v>
          </cell>
          <cell r="AE232">
            <v>1.3597227000000001E-11</v>
          </cell>
          <cell r="AF232">
            <v>8.7281214999999998E-12</v>
          </cell>
          <cell r="AG232">
            <v>7.6478989999999996E-12</v>
          </cell>
          <cell r="AH232">
            <v>7.715267E-12</v>
          </cell>
          <cell r="AI232">
            <v>7.913476E-12</v>
          </cell>
          <cell r="AJ232">
            <v>7.4090595000000001E-12</v>
          </cell>
        </row>
        <row r="233">
          <cell r="A233">
            <v>7.1736055E-12</v>
          </cell>
          <cell r="B233">
            <v>7.0600743000000003E-12</v>
          </cell>
          <cell r="C233" t="str">
            <v>NaN</v>
          </cell>
          <cell r="D233" t="str">
            <v>NaN</v>
          </cell>
          <cell r="E233" t="str">
            <v>NaN</v>
          </cell>
          <cell r="F233">
            <v>2.3568874999999999E-5</v>
          </cell>
          <cell r="G233">
            <v>7.1798457000000003E-12</v>
          </cell>
          <cell r="H233">
            <v>5.2845830000000002E-12</v>
          </cell>
          <cell r="I233">
            <v>4.4911453E-12</v>
          </cell>
          <cell r="J233">
            <v>3.8995725000000003E-12</v>
          </cell>
          <cell r="K233">
            <v>3.6895066000000002E-12</v>
          </cell>
          <cell r="L233">
            <v>3.0176983000000002E-12</v>
          </cell>
          <cell r="M233">
            <v>2.6790552999999998E-12</v>
          </cell>
          <cell r="N233">
            <v>2.6003959999999998E-12</v>
          </cell>
          <cell r="O233">
            <v>2.7760200000000001E-12</v>
          </cell>
          <cell r="P233">
            <v>3.1014518000000001E-12</v>
          </cell>
          <cell r="Q233">
            <v>3.6375875999999999E-12</v>
          </cell>
          <cell r="R233">
            <v>4.2956610000000001E-12</v>
          </cell>
          <cell r="S233">
            <v>4.5485559999999999E-12</v>
          </cell>
          <cell r="T233" t="str">
            <v>NaN</v>
          </cell>
          <cell r="U233" t="str">
            <v>NaN</v>
          </cell>
          <cell r="V233">
            <v>2.5238506E-3</v>
          </cell>
          <cell r="W233">
            <v>1.1724919999999999E-11</v>
          </cell>
          <cell r="X233">
            <v>4.7617864999999996E-12</v>
          </cell>
          <cell r="Y233">
            <v>4.9467995000000004E-12</v>
          </cell>
          <cell r="Z233">
            <v>6.9817115999999999E-12</v>
          </cell>
          <cell r="AA233">
            <v>1.2567840999999999E-11</v>
          </cell>
          <cell r="AB233">
            <v>5.7689819999999999E-5</v>
          </cell>
          <cell r="AC233" t="str">
            <v>NaN</v>
          </cell>
          <cell r="AD233">
            <v>1.5330498999999999E-5</v>
          </cell>
          <cell r="AE233">
            <v>1.6202618999999999E-11</v>
          </cell>
          <cell r="AF233">
            <v>9.0083429999999997E-12</v>
          </cell>
          <cell r="AG233">
            <v>8.6690250000000002E-12</v>
          </cell>
          <cell r="AH233">
            <v>8.5522830000000001E-12</v>
          </cell>
          <cell r="AI233">
            <v>8.7267850000000006E-12</v>
          </cell>
          <cell r="AJ233">
            <v>8.0544160000000004E-12</v>
          </cell>
        </row>
        <row r="234">
          <cell r="A234">
            <v>7.8699200000000001E-12</v>
          </cell>
          <cell r="B234">
            <v>6.7950315999999997E-12</v>
          </cell>
          <cell r="C234" t="str">
            <v>NaN</v>
          </cell>
          <cell r="D234" t="str">
            <v>NaN</v>
          </cell>
          <cell r="E234" t="str">
            <v>NaN</v>
          </cell>
          <cell r="F234">
            <v>1.8052961999999999E-11</v>
          </cell>
          <cell r="G234">
            <v>6.4922547000000002E-12</v>
          </cell>
          <cell r="H234">
            <v>4.0835056999999998E-12</v>
          </cell>
          <cell r="I234">
            <v>2.7712504999999998E-12</v>
          </cell>
          <cell r="J234">
            <v>2.6159643000000002E-12</v>
          </cell>
          <cell r="K234">
            <v>2.9301446000000001E-12</v>
          </cell>
          <cell r="L234">
            <v>2.8080882000000002E-12</v>
          </cell>
          <cell r="M234">
            <v>2.763339E-12</v>
          </cell>
          <cell r="N234">
            <v>2.9478823999999999E-12</v>
          </cell>
          <cell r="O234">
            <v>3.5411601999999999E-12</v>
          </cell>
          <cell r="P234">
            <v>4.0130264999999999E-12</v>
          </cell>
          <cell r="Q234">
            <v>4.4711425999999998E-12</v>
          </cell>
          <cell r="R234">
            <v>4.7181990000000001E-12</v>
          </cell>
          <cell r="S234">
            <v>3.6762100000000001E-12</v>
          </cell>
          <cell r="T234" t="str">
            <v>NaN</v>
          </cell>
          <cell r="U234" t="str">
            <v>NaN</v>
          </cell>
          <cell r="V234" t="str">
            <v>NaN</v>
          </cell>
          <cell r="W234">
            <v>8.7271940000000008E-12</v>
          </cell>
          <cell r="X234">
            <v>6.3842385999999999E-12</v>
          </cell>
          <cell r="Y234">
            <v>6.4049400000000004E-12</v>
          </cell>
          <cell r="Z234">
            <v>8.1297710000000006E-12</v>
          </cell>
          <cell r="AA234">
            <v>1.9769995E-11</v>
          </cell>
          <cell r="AB234" t="str">
            <v>NaN</v>
          </cell>
          <cell r="AC234" t="str">
            <v>NaN</v>
          </cell>
          <cell r="AD234">
            <v>1.3986249999999999E-3</v>
          </cell>
          <cell r="AE234">
            <v>1.0302343E-4</v>
          </cell>
          <cell r="AF234">
            <v>9.9049380000000001E-12</v>
          </cell>
          <cell r="AG234">
            <v>9.545628E-12</v>
          </cell>
          <cell r="AH234">
            <v>1.0114783E-11</v>
          </cell>
          <cell r="AI234">
            <v>1.0442639E-11</v>
          </cell>
          <cell r="AJ234">
            <v>9.5995150000000006E-12</v>
          </cell>
        </row>
        <row r="235">
          <cell r="A235">
            <v>1.4405721999999999E-11</v>
          </cell>
          <cell r="B235">
            <v>8.2060830000000006E-12</v>
          </cell>
          <cell r="C235" t="str">
            <v>NaN</v>
          </cell>
          <cell r="D235" t="str">
            <v>NaN</v>
          </cell>
          <cell r="E235">
            <v>2.7290666E-11</v>
          </cell>
          <cell r="F235">
            <v>4.7205846999999998E-11</v>
          </cell>
          <cell r="G235">
            <v>7.5860339999999996E-12</v>
          </cell>
          <cell r="H235">
            <v>4.1641664000000004E-12</v>
          </cell>
          <cell r="I235">
            <v>2.2990472E-12</v>
          </cell>
          <cell r="J235">
            <v>2.2459842000000001E-12</v>
          </cell>
          <cell r="K235">
            <v>2.1043127999999999E-12</v>
          </cell>
          <cell r="L235">
            <v>1.9666764000000002E-12</v>
          </cell>
          <cell r="M235">
            <v>2.8777288999999999E-12</v>
          </cell>
          <cell r="N235">
            <v>3.6328384E-12</v>
          </cell>
          <cell r="O235">
            <v>4.5880240000000004E-12</v>
          </cell>
          <cell r="P235">
            <v>5.3056659999999997E-12</v>
          </cell>
          <cell r="Q235">
            <v>5.7693701999999998E-12</v>
          </cell>
          <cell r="R235">
            <v>8.0742110000000004E-12</v>
          </cell>
          <cell r="S235">
            <v>5.636143E-12</v>
          </cell>
          <cell r="T235" t="str">
            <v>NaN</v>
          </cell>
          <cell r="U235" t="str">
            <v>NaN</v>
          </cell>
          <cell r="V235" t="str">
            <v>NaN</v>
          </cell>
          <cell r="W235">
            <v>1.03539686E-11</v>
          </cell>
          <cell r="X235">
            <v>8.7678544999999998E-12</v>
          </cell>
          <cell r="Y235">
            <v>9.0179929999999997E-12</v>
          </cell>
          <cell r="Z235">
            <v>1.05549E-11</v>
          </cell>
          <cell r="AA235">
            <v>6.1130656000000004E-11</v>
          </cell>
          <cell r="AB235" t="str">
            <v>NaN</v>
          </cell>
          <cell r="AC235" t="str">
            <v>NaN</v>
          </cell>
          <cell r="AD235" t="str">
            <v>NaN</v>
          </cell>
          <cell r="AE235">
            <v>1.5473551000000001E-11</v>
          </cell>
          <cell r="AF235">
            <v>1.1549405000000001E-11</v>
          </cell>
          <cell r="AG235">
            <v>1.1602044E-11</v>
          </cell>
          <cell r="AH235">
            <v>1.3626965E-11</v>
          </cell>
          <cell r="AI235">
            <v>1.573483E-11</v>
          </cell>
          <cell r="AJ235">
            <v>1.5189777999999999E-11</v>
          </cell>
        </row>
        <row r="236">
          <cell r="A236">
            <v>3.9680342000000002E-11</v>
          </cell>
          <cell r="B236">
            <v>1.5794557999999999E-11</v>
          </cell>
          <cell r="C236" t="str">
            <v>NaN</v>
          </cell>
          <cell r="D236" t="str">
            <v>NaN</v>
          </cell>
          <cell r="E236">
            <v>3.4591740000000003E-11</v>
          </cell>
          <cell r="F236">
            <v>2.5217000000000001E-11</v>
          </cell>
          <cell r="G236">
            <v>8.349263E-12</v>
          </cell>
          <cell r="H236">
            <v>3.4638322999999999E-12</v>
          </cell>
          <cell r="I236">
            <v>2.7139178000000002E-12</v>
          </cell>
          <cell r="J236">
            <v>1.9955471999999999E-12</v>
          </cell>
          <cell r="K236">
            <v>2.0657339000000002E-12</v>
          </cell>
          <cell r="L236">
            <v>2.3414085000000002E-12</v>
          </cell>
          <cell r="M236">
            <v>3.4206039E-12</v>
          </cell>
          <cell r="N236">
            <v>4.6030384E-12</v>
          </cell>
          <cell r="O236">
            <v>5.7902232999999998E-12</v>
          </cell>
          <cell r="P236">
            <v>6.8366490000000002E-12</v>
          </cell>
          <cell r="Q236">
            <v>7.8380779999999993E-12</v>
          </cell>
          <cell r="R236">
            <v>1.3445882999999999E-11</v>
          </cell>
          <cell r="S236" t="str">
            <v>NaN</v>
          </cell>
          <cell r="T236" t="str">
            <v>NaN</v>
          </cell>
          <cell r="U236" t="str">
            <v>NaN</v>
          </cell>
          <cell r="V236" t="str">
            <v>NaN</v>
          </cell>
          <cell r="W236">
            <v>1.7169556E-11</v>
          </cell>
          <cell r="X236">
            <v>1.0877758E-11</v>
          </cell>
          <cell r="Y236">
            <v>1.28059325E-11</v>
          </cell>
          <cell r="Z236">
            <v>1.6284938999999999E-11</v>
          </cell>
          <cell r="AA236">
            <v>2.4727674E-3</v>
          </cell>
          <cell r="AB236" t="str">
            <v>NaN</v>
          </cell>
          <cell r="AC236" t="str">
            <v>NaN</v>
          </cell>
          <cell r="AD236" t="str">
            <v>NaN</v>
          </cell>
          <cell r="AE236">
            <v>1.5557177000000001E-11</v>
          </cell>
          <cell r="AF236">
            <v>1.7219122E-11</v>
          </cell>
          <cell r="AG236">
            <v>1.7527714999999999E-11</v>
          </cell>
          <cell r="AH236">
            <v>2.6304560999999999E-11</v>
          </cell>
          <cell r="AI236">
            <v>4.9902989999999998E-11</v>
          </cell>
          <cell r="AJ236">
            <v>1.4084583E-4</v>
          </cell>
        </row>
        <row r="237">
          <cell r="A237">
            <v>3.4145056000000002E-3</v>
          </cell>
          <cell r="B237">
            <v>3.3096469999999999E-11</v>
          </cell>
          <cell r="C237" t="str">
            <v>NaN</v>
          </cell>
          <cell r="D237" t="str">
            <v>NaN</v>
          </cell>
          <cell r="E237">
            <v>1.2529787000000001E-11</v>
          </cell>
          <cell r="F237">
            <v>1.6840511999999998E-11</v>
          </cell>
          <cell r="G237">
            <v>7.0175332999999998E-12</v>
          </cell>
          <cell r="H237">
            <v>4.6796000000000004E-12</v>
          </cell>
          <cell r="I237">
            <v>2.6566269E-12</v>
          </cell>
          <cell r="J237">
            <v>2.1227307999999998E-12</v>
          </cell>
          <cell r="K237">
            <v>1.9816653000000001E-12</v>
          </cell>
          <cell r="L237">
            <v>2.2406360000000001E-12</v>
          </cell>
          <cell r="M237">
            <v>3.3566574000000001E-12</v>
          </cell>
          <cell r="N237">
            <v>5.4737919999999998E-12</v>
          </cell>
          <cell r="O237">
            <v>7.2511189999999997E-12</v>
          </cell>
          <cell r="P237">
            <v>9.2000740000000003E-12</v>
          </cell>
          <cell r="Q237">
            <v>1.3193467E-11</v>
          </cell>
          <cell r="R237">
            <v>1.6471958999999999E-4</v>
          </cell>
          <cell r="S237" t="str">
            <v>NaN</v>
          </cell>
          <cell r="T237" t="str">
            <v>NaN</v>
          </cell>
          <cell r="U237" t="str">
            <v>NaN</v>
          </cell>
          <cell r="V237" t="str">
            <v>NaN</v>
          </cell>
          <cell r="W237">
            <v>1.4134976000000001E-11</v>
          </cell>
          <cell r="X237">
            <v>1.2843004E-11</v>
          </cell>
          <cell r="Y237">
            <v>2.2098614999999999E-11</v>
          </cell>
          <cell r="Z237">
            <v>3.1778392000000001E-11</v>
          </cell>
          <cell r="AA237">
            <v>3.1460073999999998E-3</v>
          </cell>
          <cell r="AB237" t="str">
            <v>NaN</v>
          </cell>
          <cell r="AC237" t="str">
            <v>NaN</v>
          </cell>
          <cell r="AD237" t="str">
            <v>NaN</v>
          </cell>
          <cell r="AE237">
            <v>1.607763E-11</v>
          </cell>
          <cell r="AF237">
            <v>1.2327129E-11</v>
          </cell>
          <cell r="AG237">
            <v>1.5468559999999998E-11</v>
          </cell>
          <cell r="AH237">
            <v>4.6868827999999998E-11</v>
          </cell>
          <cell r="AI237">
            <v>9.5336453999999996E-4</v>
          </cell>
          <cell r="AJ237">
            <v>2.4779513E-3</v>
          </cell>
        </row>
        <row r="238">
          <cell r="A238">
            <v>5.4854379999999996E-3</v>
          </cell>
          <cell r="B238">
            <v>2.0556333E-3</v>
          </cell>
          <cell r="C238">
            <v>6.4199505000000002E-12</v>
          </cell>
          <cell r="D238">
            <v>9.8106010000000008E-12</v>
          </cell>
          <cell r="E238">
            <v>1.1522844E-11</v>
          </cell>
          <cell r="F238">
            <v>1.1818320999999999E-11</v>
          </cell>
          <cell r="G238">
            <v>7.5026689999999994E-12</v>
          </cell>
          <cell r="H238">
            <v>5.8318000000000003E-12</v>
          </cell>
          <cell r="I238">
            <v>3.1024864E-12</v>
          </cell>
          <cell r="J238">
            <v>3.1981592000000001E-12</v>
          </cell>
          <cell r="K238">
            <v>2.7692878000000002E-12</v>
          </cell>
          <cell r="L238">
            <v>3.1194666999999999E-12</v>
          </cell>
          <cell r="M238">
            <v>4.7489979999999997E-12</v>
          </cell>
          <cell r="N238">
            <v>8.2825630000000007E-12</v>
          </cell>
          <cell r="O238">
            <v>1.5523146999999999E-11</v>
          </cell>
          <cell r="P238">
            <v>3.1644789999999999E-11</v>
          </cell>
          <cell r="Q238">
            <v>4.0641089999999997E-11</v>
          </cell>
          <cell r="R238">
            <v>2.9321844000000001E-3</v>
          </cell>
          <cell r="S238" t="str">
            <v>NaN</v>
          </cell>
          <cell r="T238" t="str">
            <v>NaN</v>
          </cell>
          <cell r="U238" t="str">
            <v>NaN</v>
          </cell>
          <cell r="V238" t="str">
            <v>NaN</v>
          </cell>
          <cell r="W238">
            <v>1.0254940999999999E-11</v>
          </cell>
          <cell r="X238">
            <v>1.6031605000000001E-11</v>
          </cell>
          <cell r="Y238">
            <v>2.5573785000000001E-3</v>
          </cell>
          <cell r="Z238">
            <v>4.2916619999999999E-3</v>
          </cell>
          <cell r="AA238">
            <v>3.1959533000000002E-3</v>
          </cell>
          <cell r="AB238" t="str">
            <v>NaN</v>
          </cell>
          <cell r="AC238" t="str">
            <v>NaN</v>
          </cell>
          <cell r="AD238" t="str">
            <v>NaN</v>
          </cell>
          <cell r="AE238">
            <v>1.2633948E-11</v>
          </cell>
          <cell r="AF238">
            <v>1.7479090999999999E-11</v>
          </cell>
          <cell r="AG238">
            <v>2.0533799000000001E-11</v>
          </cell>
          <cell r="AH238">
            <v>3.8449463000000001E-4</v>
          </cell>
          <cell r="AI238">
            <v>1.5674281000000001E-3</v>
          </cell>
          <cell r="AJ238">
            <v>4.0997066999999996E-3</v>
          </cell>
        </row>
        <row r="239">
          <cell r="A239">
            <v>3.6004358000000002E-3</v>
          </cell>
          <cell r="B239">
            <v>1.9988426E-11</v>
          </cell>
          <cell r="C239">
            <v>5.5081125999999999E-12</v>
          </cell>
          <cell r="D239">
            <v>7.3030040000000006E-12</v>
          </cell>
          <cell r="E239">
            <v>6.8243360000000001E-12</v>
          </cell>
          <cell r="F239">
            <v>7.544516E-12</v>
          </cell>
          <cell r="G239">
            <v>7.6969454999999993E-12</v>
          </cell>
          <cell r="H239">
            <v>5.6642654999999999E-12</v>
          </cell>
          <cell r="I239">
            <v>5.1086049999999999E-12</v>
          </cell>
          <cell r="J239">
            <v>5.4831135000000001E-12</v>
          </cell>
          <cell r="K239">
            <v>6.0041311999999997E-12</v>
          </cell>
          <cell r="L239">
            <v>6.6237613999999996E-12</v>
          </cell>
          <cell r="M239">
            <v>9.0811080000000007E-12</v>
          </cell>
          <cell r="N239">
            <v>1.5175293E-11</v>
          </cell>
          <cell r="O239">
            <v>3.2208392E-11</v>
          </cell>
          <cell r="P239">
            <v>1.3400214E-3</v>
          </cell>
          <cell r="Q239">
            <v>2.6877034000000002E-3</v>
          </cell>
          <cell r="R239">
            <v>9.2171633000000003E-4</v>
          </cell>
          <cell r="S239" t="str">
            <v>NaN</v>
          </cell>
          <cell r="T239" t="str">
            <v>NaN</v>
          </cell>
          <cell r="U239" t="str">
            <v>NaN</v>
          </cell>
          <cell r="V239" t="str">
            <v>NaN</v>
          </cell>
          <cell r="W239">
            <v>9.0939849999999992E-12</v>
          </cell>
          <cell r="X239">
            <v>2.2950262999999999E-11</v>
          </cell>
          <cell r="Y239">
            <v>2.2119150000000001E-3</v>
          </cell>
          <cell r="Z239">
            <v>4.9359844999999998E-3</v>
          </cell>
          <cell r="AA239">
            <v>4.0591493999999999E-3</v>
          </cell>
          <cell r="AB239" t="str">
            <v>NaN</v>
          </cell>
          <cell r="AC239" t="str">
            <v>NaN</v>
          </cell>
          <cell r="AD239" t="str">
            <v>NaN</v>
          </cell>
          <cell r="AE239">
            <v>8.2242339999999999E-12</v>
          </cell>
          <cell r="AF239">
            <v>1.5236346999999998E-11</v>
          </cell>
          <cell r="AG239">
            <v>5.8369694000000001E-4</v>
          </cell>
          <cell r="AH239">
            <v>1.9723237E-3</v>
          </cell>
          <cell r="AI239">
            <v>2.7025399999999998E-3</v>
          </cell>
          <cell r="AJ239">
            <v>3.6254674E-3</v>
          </cell>
        </row>
        <row r="240">
          <cell r="A240" t="str">
            <v>NaN</v>
          </cell>
          <cell r="B240" t="str">
            <v>NaN</v>
          </cell>
          <cell r="C240">
            <v>4.2969035E-12</v>
          </cell>
          <cell r="D240">
            <v>9.2444379999999998E-12</v>
          </cell>
          <cell r="E240">
            <v>7.1114263999999999E-5</v>
          </cell>
          <cell r="F240">
            <v>7.3121869999999992E-12</v>
          </cell>
          <cell r="G240">
            <v>5.6464739999999998E-12</v>
          </cell>
          <cell r="H240">
            <v>4.2809309999999998E-12</v>
          </cell>
          <cell r="I240">
            <v>4.231778E-12</v>
          </cell>
          <cell r="J240">
            <v>4.4550505E-12</v>
          </cell>
          <cell r="K240">
            <v>4.7757093000000001E-12</v>
          </cell>
          <cell r="L240">
            <v>5.0638186999999998E-12</v>
          </cell>
          <cell r="M240">
            <v>5.8986973000000004E-12</v>
          </cell>
          <cell r="N240">
            <v>7.0277937E-12</v>
          </cell>
          <cell r="O240">
            <v>9.2276199999999994E-12</v>
          </cell>
          <cell r="P240">
            <v>1.8427409000000002E-11</v>
          </cell>
          <cell r="Q240">
            <v>1.3776683E-3</v>
          </cell>
          <cell r="R240">
            <v>2.1998550000000001E-3</v>
          </cell>
          <cell r="S240" t="str">
            <v>NaN</v>
          </cell>
          <cell r="T240" t="str">
            <v>NaN</v>
          </cell>
          <cell r="U240" t="str">
            <v>NaN</v>
          </cell>
          <cell r="V240">
            <v>5.5021573000000001E-12</v>
          </cell>
          <cell r="W240">
            <v>5.1155924000000002E-12</v>
          </cell>
          <cell r="X240">
            <v>5.8891020000000004E-12</v>
          </cell>
          <cell r="Y240">
            <v>9.1985619999999999E-12</v>
          </cell>
          <cell r="Z240">
            <v>2.1745755000000001E-11</v>
          </cell>
          <cell r="AA240">
            <v>2.6404116999999999E-3</v>
          </cell>
          <cell r="AB240" t="str">
            <v>NaN</v>
          </cell>
          <cell r="AC240" t="str">
            <v>NaN</v>
          </cell>
          <cell r="AD240" t="str">
            <v>NaN</v>
          </cell>
          <cell r="AE240">
            <v>1.0529973E-11</v>
          </cell>
          <cell r="AF240">
            <v>1.2969101E-11</v>
          </cell>
          <cell r="AG240">
            <v>3.4786281000000001E-3</v>
          </cell>
          <cell r="AH240">
            <v>1.0812266E-3</v>
          </cell>
          <cell r="AI240">
            <v>1.6555586000000001E-3</v>
          </cell>
          <cell r="AJ240">
            <v>3.6902203999999998E-3</v>
          </cell>
        </row>
        <row r="241">
          <cell r="A241" t="str">
            <v>NaN</v>
          </cell>
          <cell r="B241" t="str">
            <v>NaN</v>
          </cell>
          <cell r="C241">
            <v>7.3451040000000002E-12</v>
          </cell>
          <cell r="D241">
            <v>1.1047327E-11</v>
          </cell>
          <cell r="E241">
            <v>9.6546499999999995E-12</v>
          </cell>
          <cell r="F241">
            <v>5.4758424E-12</v>
          </cell>
          <cell r="G241">
            <v>4.4742729999999998E-12</v>
          </cell>
          <cell r="H241">
            <v>4.1534284999999999E-12</v>
          </cell>
          <cell r="I241">
            <v>4.6936256999999996E-12</v>
          </cell>
          <cell r="J241">
            <v>5.2592160000000004E-12</v>
          </cell>
          <cell r="K241">
            <v>5.1299160000000001E-12</v>
          </cell>
          <cell r="L241">
            <v>5.1577144999999996E-12</v>
          </cell>
          <cell r="M241">
            <v>5.4950874999999999E-12</v>
          </cell>
          <cell r="N241">
            <v>6.2738700000000002E-12</v>
          </cell>
          <cell r="O241">
            <v>8.1269619999999995E-12</v>
          </cell>
          <cell r="P241">
            <v>1.6163536000000001E-11</v>
          </cell>
          <cell r="Q241">
            <v>1.84532E-4</v>
          </cell>
          <cell r="R241">
            <v>1.8062387999999999E-5</v>
          </cell>
          <cell r="S241" t="str">
            <v>NaN</v>
          </cell>
          <cell r="T241" t="str">
            <v>NaN</v>
          </cell>
          <cell r="U241" t="str">
            <v>NaN</v>
          </cell>
          <cell r="V241">
            <v>9.9653109999999998E-12</v>
          </cell>
          <cell r="W241">
            <v>5.3447706000000004E-12</v>
          </cell>
          <cell r="X241">
            <v>5.4134980000000004E-12</v>
          </cell>
          <cell r="Y241">
            <v>7.2826350000000005E-12</v>
          </cell>
          <cell r="Z241">
            <v>1.5513722E-11</v>
          </cell>
          <cell r="AA241">
            <v>3.0020886999999998E-3</v>
          </cell>
          <cell r="AB241" t="str">
            <v>NaN</v>
          </cell>
          <cell r="AC241" t="str">
            <v>NaN</v>
          </cell>
          <cell r="AD241" t="str">
            <v>NaN</v>
          </cell>
          <cell r="AE241">
            <v>1.9092855999999999E-3</v>
          </cell>
          <cell r="AF241">
            <v>5.1922456000000003E-4</v>
          </cell>
          <cell r="AG241">
            <v>2.0546351E-11</v>
          </cell>
          <cell r="AH241">
            <v>8.1618410000000005E-12</v>
          </cell>
          <cell r="AI241">
            <v>7.1260823E-12</v>
          </cell>
          <cell r="AJ241">
            <v>7.79374E-4</v>
          </cell>
        </row>
        <row r="242">
          <cell r="A242" t="str">
            <v>NaN</v>
          </cell>
          <cell r="B242">
            <v>8.0515003999999992E-12</v>
          </cell>
          <cell r="C242">
            <v>4.7035404999999999E-12</v>
          </cell>
          <cell r="D242">
            <v>6.5350499999999997E-12</v>
          </cell>
          <cell r="E242">
            <v>4.1809724000000003E-12</v>
          </cell>
          <cell r="F242">
            <v>4.0278670000000002E-12</v>
          </cell>
          <cell r="G242">
            <v>4.8691849999999997E-12</v>
          </cell>
          <cell r="H242">
            <v>6.2141309999999997E-12</v>
          </cell>
          <cell r="I242">
            <v>1.0443166E-11</v>
          </cell>
          <cell r="J242">
            <v>1.8144898999999999E-11</v>
          </cell>
          <cell r="K242">
            <v>2.6433138999999999E-11</v>
          </cell>
          <cell r="L242">
            <v>2.9518719999999999E-4</v>
          </cell>
          <cell r="M242">
            <v>1.2565049000000001E-4</v>
          </cell>
          <cell r="N242">
            <v>2.5210903E-11</v>
          </cell>
          <cell r="O242">
            <v>1.7035653999999999E-11</v>
          </cell>
          <cell r="P242">
            <v>2.1168996999999999E-11</v>
          </cell>
          <cell r="Q242">
            <v>2.1496150000000001E-11</v>
          </cell>
          <cell r="R242">
            <v>2.6148117E-11</v>
          </cell>
          <cell r="S242" t="str">
            <v>NaN</v>
          </cell>
          <cell r="T242" t="str">
            <v>NaN</v>
          </cell>
          <cell r="U242">
            <v>6.7008022000000003E-12</v>
          </cell>
          <cell r="V242">
            <v>1.0090624499999999E-11</v>
          </cell>
          <cell r="W242">
            <v>1.7244988E-11</v>
          </cell>
          <cell r="X242">
            <v>1.7391885E-11</v>
          </cell>
          <cell r="Y242">
            <v>1.4073102E-11</v>
          </cell>
          <cell r="Z242">
            <v>6.8477969999999998E-12</v>
          </cell>
          <cell r="AA242">
            <v>2.0300143999999999E-11</v>
          </cell>
          <cell r="AB242" t="str">
            <v>NaN</v>
          </cell>
          <cell r="AC242" t="str">
            <v>NaN</v>
          </cell>
          <cell r="AD242" t="str">
            <v>NaN</v>
          </cell>
          <cell r="AE242">
            <v>1.2200266E-10</v>
          </cell>
          <cell r="AF242">
            <v>1.7222774999999999E-11</v>
          </cell>
          <cell r="AG242">
            <v>7.0585113000000003E-12</v>
          </cell>
          <cell r="AH242">
            <v>5.9585339999999999E-12</v>
          </cell>
          <cell r="AI242">
            <v>6.017427E-12</v>
          </cell>
          <cell r="AJ242">
            <v>2.8518507999999998E-3</v>
          </cell>
        </row>
        <row r="243">
          <cell r="A243" t="str">
            <v>NaN</v>
          </cell>
          <cell r="B243">
            <v>4.5290664000000002E-12</v>
          </cell>
          <cell r="C243">
            <v>2.4535710000000002E-12</v>
          </cell>
          <cell r="D243">
            <v>2.2956142000000002E-12</v>
          </cell>
          <cell r="E243">
            <v>1.8864474E-12</v>
          </cell>
          <cell r="F243">
            <v>2.4901240000000002E-12</v>
          </cell>
          <cell r="G243">
            <v>3.395375E-12</v>
          </cell>
          <cell r="H243">
            <v>4.5078860000000002E-12</v>
          </cell>
          <cell r="I243">
            <v>6.4884440000000001E-12</v>
          </cell>
          <cell r="J243">
            <v>9.0810079999999995E-12</v>
          </cell>
          <cell r="K243">
            <v>1.4141461399999999E-11</v>
          </cell>
          <cell r="L243">
            <v>1.8972508E-11</v>
          </cell>
          <cell r="M243">
            <v>2.8455215999999999E-11</v>
          </cell>
          <cell r="N243">
            <v>2.4884676E-11</v>
          </cell>
          <cell r="O243">
            <v>3.0671145999999998E-11</v>
          </cell>
          <cell r="P243">
            <v>4.7402647999999998E-4</v>
          </cell>
          <cell r="Q243">
            <v>4.557101E-3</v>
          </cell>
          <cell r="R243">
            <v>3.9985487E-3</v>
          </cell>
          <cell r="S243" t="str">
            <v>NaN</v>
          </cell>
          <cell r="T243" t="str">
            <v>NaN</v>
          </cell>
          <cell r="U243">
            <v>7.2077911999999998E-12</v>
          </cell>
          <cell r="V243">
            <v>1.1245795000000001E-11</v>
          </cell>
          <cell r="W243">
            <v>8.3322510000000007E-12</v>
          </cell>
          <cell r="X243">
            <v>1.0195255999999999E-11</v>
          </cell>
          <cell r="Y243">
            <v>7.6863926000000004E-4</v>
          </cell>
          <cell r="Z243" t="str">
            <v>NaN</v>
          </cell>
          <cell r="AA243" t="str">
            <v>NaN</v>
          </cell>
          <cell r="AB243" t="str">
            <v>NaN</v>
          </cell>
          <cell r="AC243" t="str">
            <v>NaN</v>
          </cell>
          <cell r="AD243" t="str">
            <v>NaN</v>
          </cell>
          <cell r="AE243" t="str">
            <v>NaN</v>
          </cell>
          <cell r="AF243">
            <v>9.9268420000000004E-4</v>
          </cell>
          <cell r="AG243">
            <v>5.3387953999999996E-12</v>
          </cell>
          <cell r="AH243">
            <v>4.5938313000000003E-4</v>
          </cell>
          <cell r="AI243">
            <v>5.2041635999999997E-4</v>
          </cell>
          <cell r="AJ243">
            <v>1.0327473E-11</v>
          </cell>
        </row>
        <row r="244">
          <cell r="A244" t="str">
            <v>NaN</v>
          </cell>
          <cell r="B244">
            <v>3.3254074000000002E-12</v>
          </cell>
          <cell r="C244">
            <v>1.7597587E-12</v>
          </cell>
          <cell r="D244">
            <v>2.0739135E-12</v>
          </cell>
          <cell r="E244">
            <v>1.5467787999999999E-12</v>
          </cell>
          <cell r="F244">
            <v>1.8559460000000001E-12</v>
          </cell>
          <cell r="G244">
            <v>2.3821008000000002E-12</v>
          </cell>
          <cell r="H244">
            <v>2.4304049999999999E-12</v>
          </cell>
          <cell r="I244">
            <v>2.7577286999999999E-12</v>
          </cell>
          <cell r="J244">
            <v>3.1093885999999999E-12</v>
          </cell>
          <cell r="K244">
            <v>3.8966655E-12</v>
          </cell>
          <cell r="L244">
            <v>4.0784225000000001E-12</v>
          </cell>
          <cell r="M244">
            <v>5.0478406000000004E-12</v>
          </cell>
          <cell r="N244">
            <v>7.1688567000000003E-12</v>
          </cell>
          <cell r="O244">
            <v>6.4529510000000001E-12</v>
          </cell>
          <cell r="P244">
            <v>7.7368419999999999E-12</v>
          </cell>
          <cell r="Q244">
            <v>3.9341353000000001E-4</v>
          </cell>
          <cell r="R244">
            <v>7.6847983000000002E-4</v>
          </cell>
          <cell r="S244" t="str">
            <v>NaN</v>
          </cell>
          <cell r="T244">
            <v>1.8157928000000001E-11</v>
          </cell>
          <cell r="U244">
            <v>6.88118E-12</v>
          </cell>
          <cell r="V244">
            <v>5.1828649999999996E-12</v>
          </cell>
          <cell r="W244">
            <v>5.1924169999999997E-12</v>
          </cell>
          <cell r="X244">
            <v>4.7971843999999997E-12</v>
          </cell>
          <cell r="Y244">
            <v>3.6045108E-12</v>
          </cell>
          <cell r="Z244" t="str">
            <v>NaN</v>
          </cell>
          <cell r="AA244" t="str">
            <v>NaN</v>
          </cell>
          <cell r="AB244" t="str">
            <v>NaN</v>
          </cell>
          <cell r="AC244" t="str">
            <v>NaN</v>
          </cell>
          <cell r="AD244" t="str">
            <v>NaN</v>
          </cell>
          <cell r="AE244" t="str">
            <v>NaN</v>
          </cell>
          <cell r="AF244">
            <v>1.1331786000000001E-3</v>
          </cell>
          <cell r="AG244">
            <v>1.2498877E-10</v>
          </cell>
          <cell r="AH244">
            <v>4.4688044999999999E-11</v>
          </cell>
          <cell r="AI244">
            <v>7.3577829999999997E-4</v>
          </cell>
          <cell r="AJ244">
            <v>3.4598790000000001E-11</v>
          </cell>
        </row>
        <row r="245">
          <cell r="A245" t="str">
            <v>NaN</v>
          </cell>
          <cell r="B245">
            <v>5.1093040000000003E-12</v>
          </cell>
          <cell r="C245">
            <v>2.0843767000000002E-12</v>
          </cell>
          <cell r="D245">
            <v>1.8617548999999998E-12</v>
          </cell>
          <cell r="E245">
            <v>1.4451381E-12</v>
          </cell>
          <cell r="F245">
            <v>1.7019402E-12</v>
          </cell>
          <cell r="G245">
            <v>2.1945364E-12</v>
          </cell>
          <cell r="H245">
            <v>2.5319247999999999E-12</v>
          </cell>
          <cell r="I245">
            <v>2.8801698000000001E-12</v>
          </cell>
          <cell r="J245">
            <v>3.1329869999999998E-12</v>
          </cell>
          <cell r="K245">
            <v>3.3558234000000001E-12</v>
          </cell>
          <cell r="L245">
            <v>3.5373830000000001E-12</v>
          </cell>
          <cell r="M245">
            <v>3.8746110000000004E-12</v>
          </cell>
          <cell r="N245">
            <v>4.0470266E-12</v>
          </cell>
          <cell r="O245">
            <v>4.3140053000000002E-12</v>
          </cell>
          <cell r="P245">
            <v>1.1291665E-11</v>
          </cell>
          <cell r="Q245">
            <v>8.0599443999999996E-4</v>
          </cell>
          <cell r="R245" t="str">
            <v>NaN</v>
          </cell>
          <cell r="S245">
            <v>1.0226947E-11</v>
          </cell>
          <cell r="T245">
            <v>4.6255939999999998E-12</v>
          </cell>
          <cell r="U245">
            <v>3.2896289999999998E-12</v>
          </cell>
          <cell r="V245">
            <v>3.4783062000000002E-12</v>
          </cell>
          <cell r="W245">
            <v>3.5059322999999999E-12</v>
          </cell>
          <cell r="X245">
            <v>3.6156163000000002E-12</v>
          </cell>
          <cell r="Y245">
            <v>3.1786777999999999E-12</v>
          </cell>
          <cell r="Z245" t="str">
            <v>NaN</v>
          </cell>
          <cell r="AA245" t="str">
            <v>NaN</v>
          </cell>
          <cell r="AB245" t="str">
            <v>NaN</v>
          </cell>
          <cell r="AC245" t="str">
            <v>NaN</v>
          </cell>
          <cell r="AD245" t="str">
            <v>NaN</v>
          </cell>
          <cell r="AE245" t="str">
            <v>NaN</v>
          </cell>
          <cell r="AF245">
            <v>1.0977840000000001E-3</v>
          </cell>
          <cell r="AG245">
            <v>1.5184974E-10</v>
          </cell>
          <cell r="AH245">
            <v>1.6510462E-3</v>
          </cell>
          <cell r="AI245">
            <v>1.0101787000000001E-3</v>
          </cell>
          <cell r="AJ245">
            <v>8.3952759999999995E-4</v>
          </cell>
        </row>
        <row r="246">
          <cell r="A246" t="str">
            <v>NaN</v>
          </cell>
          <cell r="B246">
            <v>7.9243539999999997E-12</v>
          </cell>
          <cell r="C246">
            <v>3.8833330000000003E-12</v>
          </cell>
          <cell r="D246">
            <v>2.6203219999999998E-12</v>
          </cell>
          <cell r="E246">
            <v>2.0340521999999999E-12</v>
          </cell>
          <cell r="F246">
            <v>2.0651320000000001E-12</v>
          </cell>
          <cell r="G246">
            <v>2.3218922E-12</v>
          </cell>
          <cell r="H246">
            <v>2.5626059999999998E-12</v>
          </cell>
          <cell r="I246">
            <v>2.835522E-12</v>
          </cell>
          <cell r="J246">
            <v>2.8487336000000002E-12</v>
          </cell>
          <cell r="K246">
            <v>2.9186974000000002E-12</v>
          </cell>
          <cell r="L246">
            <v>3.1438229999999999E-12</v>
          </cell>
          <cell r="M246">
            <v>3.4824967999999999E-12</v>
          </cell>
          <cell r="N246">
            <v>3.6988763E-12</v>
          </cell>
          <cell r="O246">
            <v>3.7980854999999999E-12</v>
          </cell>
          <cell r="P246">
            <v>6.954051E-12</v>
          </cell>
          <cell r="Q246" t="str">
            <v>NaN</v>
          </cell>
          <cell r="R246">
            <v>3.4622633E-5</v>
          </cell>
          <cell r="S246">
            <v>4.4885713999999997E-12</v>
          </cell>
          <cell r="T246">
            <v>3.7208499999999998E-12</v>
          </cell>
          <cell r="U246">
            <v>3.09684E-12</v>
          </cell>
          <cell r="V246">
            <v>3.2451997000000002E-12</v>
          </cell>
          <cell r="W246">
            <v>3.3849357999999999E-12</v>
          </cell>
          <cell r="X246">
            <v>3.1407574000000002E-12</v>
          </cell>
          <cell r="Y246">
            <v>3.5481196999999999E-12</v>
          </cell>
          <cell r="Z246" t="str">
            <v>NaN</v>
          </cell>
          <cell r="AA246" t="str">
            <v>NaN</v>
          </cell>
          <cell r="AB246" t="str">
            <v>NaN</v>
          </cell>
          <cell r="AC246" t="str">
            <v>NaN</v>
          </cell>
          <cell r="AD246" t="str">
            <v>NaN</v>
          </cell>
          <cell r="AE246" t="str">
            <v>NaN</v>
          </cell>
          <cell r="AF246">
            <v>9.7934020000000005E-4</v>
          </cell>
          <cell r="AG246">
            <v>4.1144835000000002E-5</v>
          </cell>
          <cell r="AH246" t="str">
            <v>NaN</v>
          </cell>
          <cell r="AI246">
            <v>1.1294639999999999E-3</v>
          </cell>
          <cell r="AJ246">
            <v>9.8123520000000007E-4</v>
          </cell>
        </row>
        <row r="247">
          <cell r="A247" t="str">
            <v>NaN</v>
          </cell>
          <cell r="B247">
            <v>1.4660157000000001E-11</v>
          </cell>
          <cell r="C247">
            <v>5.6680029999999998E-12</v>
          </cell>
          <cell r="D247">
            <v>2.9713359000000002E-12</v>
          </cell>
          <cell r="E247">
            <v>2.2061380000000002E-12</v>
          </cell>
          <cell r="F247">
            <v>2.0758540000000002E-12</v>
          </cell>
          <cell r="G247">
            <v>2.2943485000000002E-12</v>
          </cell>
          <cell r="H247">
            <v>2.519209E-12</v>
          </cell>
          <cell r="I247">
            <v>2.708111E-12</v>
          </cell>
          <cell r="J247">
            <v>2.6704598000000002E-12</v>
          </cell>
          <cell r="K247">
            <v>2.7088162E-12</v>
          </cell>
          <cell r="L247">
            <v>2.9153970000000002E-12</v>
          </cell>
          <cell r="M247">
            <v>3.0358175000000001E-12</v>
          </cell>
          <cell r="N247">
            <v>2.9046935999999999E-12</v>
          </cell>
          <cell r="O247">
            <v>3.244245E-12</v>
          </cell>
          <cell r="P247" t="str">
            <v>NaN</v>
          </cell>
          <cell r="Q247">
            <v>1.9051581E-11</v>
          </cell>
          <cell r="R247">
            <v>2.3091304999999998E-11</v>
          </cell>
          <cell r="S247">
            <v>9.8075640000000006E-12</v>
          </cell>
          <cell r="T247">
            <v>4.238555E-12</v>
          </cell>
          <cell r="U247">
            <v>3.2378559999999998E-12</v>
          </cell>
          <cell r="V247">
            <v>3.2143784000000002E-12</v>
          </cell>
          <cell r="W247">
            <v>3.4616160000000001E-12</v>
          </cell>
          <cell r="X247">
            <v>3.5538759999999999E-12</v>
          </cell>
          <cell r="Y247">
            <v>5.2185907999999999E-12</v>
          </cell>
          <cell r="Z247" t="str">
            <v>NaN</v>
          </cell>
          <cell r="AA247" t="str">
            <v>NaN</v>
          </cell>
          <cell r="AB247" t="str">
            <v>NaN</v>
          </cell>
          <cell r="AC247" t="str">
            <v>NaN</v>
          </cell>
          <cell r="AD247" t="str">
            <v>NaN</v>
          </cell>
          <cell r="AE247" t="str">
            <v>NaN</v>
          </cell>
          <cell r="AF247">
            <v>2.5273089000000001E-3</v>
          </cell>
          <cell r="AG247">
            <v>7.5226470000000001E-4</v>
          </cell>
          <cell r="AH247" t="str">
            <v>NaN</v>
          </cell>
          <cell r="AI247" t="str">
            <v>NaN</v>
          </cell>
          <cell r="AJ247" t="str">
            <v>NaN</v>
          </cell>
        </row>
        <row r="248">
          <cell r="A248" t="str">
            <v>NaN</v>
          </cell>
          <cell r="B248" t="str">
            <v>NaN</v>
          </cell>
          <cell r="C248">
            <v>8.9626239999999999E-12</v>
          </cell>
          <cell r="D248">
            <v>3.1917547999999999E-12</v>
          </cell>
          <cell r="E248">
            <v>2.1965895000000001E-12</v>
          </cell>
          <cell r="F248">
            <v>2.1498507999999998E-12</v>
          </cell>
          <cell r="G248">
            <v>2.6116145000000002E-12</v>
          </cell>
          <cell r="H248">
            <v>2.7691113E-12</v>
          </cell>
          <cell r="I248">
            <v>2.8802020000000001E-12</v>
          </cell>
          <cell r="J248">
            <v>2.9225043000000002E-12</v>
          </cell>
          <cell r="K248">
            <v>2.9636476E-12</v>
          </cell>
          <cell r="L248">
            <v>3.0850828E-12</v>
          </cell>
          <cell r="M248">
            <v>2.9222067E-12</v>
          </cell>
          <cell r="N248">
            <v>2.6858400000000002E-12</v>
          </cell>
          <cell r="O248">
            <v>3.2897759999999999E-12</v>
          </cell>
          <cell r="P248" t="str">
            <v>NaN</v>
          </cell>
          <cell r="Q248">
            <v>2.5433698999999999E-11</v>
          </cell>
          <cell r="R248">
            <v>1.6302546000000001E-11</v>
          </cell>
          <cell r="S248">
            <v>1.1389142E-11</v>
          </cell>
          <cell r="T248">
            <v>4.4278643000000001E-12</v>
          </cell>
          <cell r="U248">
            <v>3.4029579999999999E-12</v>
          </cell>
          <cell r="V248">
            <v>3.7498779999999998E-12</v>
          </cell>
          <cell r="W248">
            <v>4.2962872999999997E-12</v>
          </cell>
          <cell r="X248">
            <v>4.5681974E-12</v>
          </cell>
          <cell r="Y248">
            <v>9.5252279999999999E-12</v>
          </cell>
          <cell r="Z248" t="str">
            <v>NaN</v>
          </cell>
          <cell r="AA248" t="str">
            <v>NaN</v>
          </cell>
          <cell r="AB248" t="str">
            <v>NaN</v>
          </cell>
          <cell r="AC248" t="str">
            <v>NaN</v>
          </cell>
          <cell r="AD248" t="str">
            <v>NaN</v>
          </cell>
          <cell r="AE248" t="str">
            <v>NaN</v>
          </cell>
          <cell r="AF248">
            <v>6.5280839999999998E-4</v>
          </cell>
          <cell r="AG248">
            <v>1.6916564000000001E-3</v>
          </cell>
          <cell r="AH248" t="str">
            <v>NaN</v>
          </cell>
          <cell r="AI248" t="str">
            <v>NaN</v>
          </cell>
          <cell r="AJ248" t="str">
            <v>NaN</v>
          </cell>
        </row>
        <row r="249">
          <cell r="A249" t="str">
            <v>NaN</v>
          </cell>
          <cell r="B249" t="str">
            <v>NaN</v>
          </cell>
          <cell r="C249">
            <v>1.1822225000000001E-3</v>
          </cell>
          <cell r="D249">
            <v>4.4674359999999999E-12</v>
          </cell>
          <cell r="E249">
            <v>1.9762462E-12</v>
          </cell>
          <cell r="F249">
            <v>1.2260842E-12</v>
          </cell>
          <cell r="G249">
            <v>1.4069879E-12</v>
          </cell>
          <cell r="H249">
            <v>2.1616847E-12</v>
          </cell>
          <cell r="I249">
            <v>2.6220179999999998E-12</v>
          </cell>
          <cell r="J249">
            <v>2.7779050000000002E-12</v>
          </cell>
          <cell r="K249">
            <v>3.0109191999999998E-12</v>
          </cell>
          <cell r="L249">
            <v>3.2599633000000001E-12</v>
          </cell>
          <cell r="M249">
            <v>3.2856752999999999E-12</v>
          </cell>
          <cell r="N249">
            <v>3.4619911000000001E-12</v>
          </cell>
          <cell r="O249">
            <v>5.0874027000000003E-12</v>
          </cell>
          <cell r="P249" t="str">
            <v>NaN</v>
          </cell>
          <cell r="Q249">
            <v>6.4121520000000006E-11</v>
          </cell>
          <cell r="R249">
            <v>1.0398882E-11</v>
          </cell>
          <cell r="S249">
            <v>7.7907299999999995E-12</v>
          </cell>
          <cell r="T249">
            <v>3.4193561999999999E-12</v>
          </cell>
          <cell r="U249">
            <v>3.1863852000000002E-12</v>
          </cell>
          <cell r="V249">
            <v>3.6214264999999998E-12</v>
          </cell>
          <cell r="W249">
            <v>4.8972367E-12</v>
          </cell>
          <cell r="X249">
            <v>5.6962559999999999E-12</v>
          </cell>
          <cell r="Y249">
            <v>5.3512019999999996E-12</v>
          </cell>
          <cell r="Z249" t="str">
            <v>NaN</v>
          </cell>
          <cell r="AA249" t="str">
            <v>NaN</v>
          </cell>
          <cell r="AB249" t="str">
            <v>NaN</v>
          </cell>
          <cell r="AC249" t="str">
            <v>NaN</v>
          </cell>
          <cell r="AD249" t="str">
            <v>NaN</v>
          </cell>
          <cell r="AE249" t="str">
            <v>NaN</v>
          </cell>
          <cell r="AF249" t="str">
            <v>NaN</v>
          </cell>
          <cell r="AG249" t="str">
            <v>NaN</v>
          </cell>
          <cell r="AH249" t="str">
            <v>NaN</v>
          </cell>
          <cell r="AI249" t="str">
            <v>NaN</v>
          </cell>
          <cell r="AJ249" t="str">
            <v>NaN</v>
          </cell>
        </row>
        <row r="250">
          <cell r="A250" t="str">
            <v>NaN</v>
          </cell>
          <cell r="B250" t="str">
            <v>NaN</v>
          </cell>
          <cell r="C250">
            <v>1.3708609999999999E-11</v>
          </cell>
          <cell r="D250">
            <v>5.1711230000000001E-11</v>
          </cell>
          <cell r="E250">
            <v>8.5681349999999999E-11</v>
          </cell>
          <cell r="F250">
            <v>7.6715679999999995E-11</v>
          </cell>
          <cell r="G250">
            <v>5.9167320000000005E-11</v>
          </cell>
          <cell r="H250">
            <v>3.3562617999999997E-11</v>
          </cell>
          <cell r="I250">
            <v>8.9504069999999995E-12</v>
          </cell>
          <cell r="J250">
            <v>5.2715666000000004E-12</v>
          </cell>
          <cell r="K250">
            <v>3.8598478000000003E-12</v>
          </cell>
          <cell r="L250">
            <v>3.1702798E-12</v>
          </cell>
          <cell r="M250">
            <v>3.5288142000000002E-12</v>
          </cell>
          <cell r="N250">
            <v>6.5243540000000001E-12</v>
          </cell>
          <cell r="O250">
            <v>8.4831073999999999E-12</v>
          </cell>
          <cell r="P250" t="str">
            <v>NaN</v>
          </cell>
          <cell r="Q250" t="str">
            <v>NaN</v>
          </cell>
          <cell r="R250" t="str">
            <v>NaN</v>
          </cell>
          <cell r="S250">
            <v>1.0830326E-3</v>
          </cell>
          <cell r="T250">
            <v>1.2616225999999999E-10</v>
          </cell>
          <cell r="U250">
            <v>7.4128490000000001E-11</v>
          </cell>
          <cell r="V250">
            <v>7.7912399999999998E-12</v>
          </cell>
          <cell r="W250">
            <v>3.5881903000000001E-12</v>
          </cell>
          <cell r="X250">
            <v>8.1660849999999995E-12</v>
          </cell>
          <cell r="Y250">
            <v>6.5800760000000001E-12</v>
          </cell>
          <cell r="Z250" t="str">
            <v>NaN</v>
          </cell>
          <cell r="AA250" t="str">
            <v>NaN</v>
          </cell>
          <cell r="AB250">
            <v>1.8276024999999998E-12</v>
          </cell>
          <cell r="AC250">
            <v>3.1045464000000001E-12</v>
          </cell>
          <cell r="AD250" t="str">
            <v>NaN</v>
          </cell>
          <cell r="AE250" t="str">
            <v>NaN</v>
          </cell>
          <cell r="AF250" t="str">
            <v>NaN</v>
          </cell>
          <cell r="AG250" t="str">
            <v>NaN</v>
          </cell>
          <cell r="AH250" t="str">
            <v>NaN</v>
          </cell>
          <cell r="AI250" t="str">
            <v>NaN</v>
          </cell>
          <cell r="AJ250" t="str">
            <v>NaN</v>
          </cell>
        </row>
        <row r="251">
          <cell r="A251" t="str">
            <v>NaN</v>
          </cell>
          <cell r="B251" t="str">
            <v>NaN</v>
          </cell>
          <cell r="C251" t="str">
            <v>NaN</v>
          </cell>
          <cell r="D251">
            <v>3.7638259E-3</v>
          </cell>
          <cell r="E251">
            <v>4.5359116000000003E-3</v>
          </cell>
          <cell r="F251">
            <v>4.8015890000000002E-3</v>
          </cell>
          <cell r="G251">
            <v>4.8195714999999997E-3</v>
          </cell>
          <cell r="H251">
            <v>4.6786969999999999E-3</v>
          </cell>
          <cell r="I251">
            <v>3.8448340000000001E-3</v>
          </cell>
          <cell r="J251">
            <v>2.5077239999999998E-3</v>
          </cell>
          <cell r="K251">
            <v>2.2513576999999999E-4</v>
          </cell>
          <cell r="L251">
            <v>5.8831360000000002E-11</v>
          </cell>
          <cell r="M251">
            <v>1.2634049000000001E-11</v>
          </cell>
          <cell r="N251">
            <v>1.0381197E-11</v>
          </cell>
          <cell r="O251" t="str">
            <v>NaN</v>
          </cell>
          <cell r="P251" t="str">
            <v>NaN</v>
          </cell>
          <cell r="Q251" t="str">
            <v>NaN</v>
          </cell>
          <cell r="R251" t="str">
            <v>NaN</v>
          </cell>
          <cell r="S251">
            <v>6.2095783999999996E-3</v>
          </cell>
          <cell r="T251">
            <v>6.9064204999999997E-3</v>
          </cell>
          <cell r="U251">
            <v>5.7196686999999996E-3</v>
          </cell>
          <cell r="V251">
            <v>4.2487102999999998E-3</v>
          </cell>
          <cell r="W251">
            <v>1.8684996E-3</v>
          </cell>
          <cell r="X251">
            <v>3.6192520000000001E-11</v>
          </cell>
          <cell r="Y251">
            <v>4.8756099999999999E-11</v>
          </cell>
          <cell r="Z251">
            <v>8.8984039999999992E-12</v>
          </cell>
          <cell r="AA251">
            <v>5.3177822E-12</v>
          </cell>
          <cell r="AB251">
            <v>3.7387323999999999E-12</v>
          </cell>
          <cell r="AC251">
            <v>3.9531898000000003E-12</v>
          </cell>
          <cell r="AD251">
            <v>2.7941416999999998E-12</v>
          </cell>
          <cell r="AE251" t="str">
            <v>NaN</v>
          </cell>
          <cell r="AF251" t="str">
            <v>NaN</v>
          </cell>
          <cell r="AG251" t="str">
            <v>NaN</v>
          </cell>
          <cell r="AH251" t="str">
            <v>NaN</v>
          </cell>
          <cell r="AI251" t="str">
            <v>NaN</v>
          </cell>
          <cell r="AJ251" t="str">
            <v>NaN</v>
          </cell>
        </row>
        <row r="252">
          <cell r="A252" t="str">
            <v>NaN</v>
          </cell>
          <cell r="B252" t="str">
            <v>NaN</v>
          </cell>
          <cell r="C252" t="str">
            <v>NaN</v>
          </cell>
          <cell r="D252">
            <v>1.2163324E-2</v>
          </cell>
          <cell r="E252">
            <v>1.1099359E-2</v>
          </cell>
          <cell r="F252">
            <v>1.0476205000000001E-2</v>
          </cell>
          <cell r="G252">
            <v>1.0500852999999999E-2</v>
          </cell>
          <cell r="H252">
            <v>1.0500196E-2</v>
          </cell>
          <cell r="I252">
            <v>9.89664E-3</v>
          </cell>
          <cell r="J252">
            <v>8.3990220000000008E-3</v>
          </cell>
          <cell r="K252">
            <v>6.3960435999999999E-3</v>
          </cell>
          <cell r="L252">
            <v>3.6201507000000002E-3</v>
          </cell>
          <cell r="M252">
            <v>1.4948001E-10</v>
          </cell>
          <cell r="N252">
            <v>2.0307900000000002E-11</v>
          </cell>
          <cell r="O252" t="str">
            <v>NaN</v>
          </cell>
          <cell r="P252" t="str">
            <v>NaN</v>
          </cell>
          <cell r="Q252" t="str">
            <v>NaN</v>
          </cell>
          <cell r="R252" t="str">
            <v>NaN</v>
          </cell>
          <cell r="S252">
            <v>1.26147E-2</v>
          </cell>
          <cell r="T252">
            <v>1.1818163E-2</v>
          </cell>
          <cell r="U252">
            <v>1.2087904E-2</v>
          </cell>
          <cell r="V252">
            <v>1.1263994499999999E-2</v>
          </cell>
          <cell r="W252">
            <v>9.6856900000000003E-3</v>
          </cell>
          <cell r="X252">
            <v>5.5636679999999999E-3</v>
          </cell>
          <cell r="Y252">
            <v>2.7243410999999999E-6</v>
          </cell>
          <cell r="Z252" t="str">
            <v>NaN</v>
          </cell>
          <cell r="AA252">
            <v>8.6050610000000003E-12</v>
          </cell>
          <cell r="AB252">
            <v>5.7973976999999998E-12</v>
          </cell>
          <cell r="AC252" t="str">
            <v>NaN</v>
          </cell>
          <cell r="AD252" t="str">
            <v>NaN</v>
          </cell>
          <cell r="AE252" t="str">
            <v>NaN</v>
          </cell>
          <cell r="AF252" t="str">
            <v>NaN</v>
          </cell>
          <cell r="AG252" t="str">
            <v>NaN</v>
          </cell>
          <cell r="AH252" t="str">
            <v>NaN</v>
          </cell>
          <cell r="AI252" t="str">
            <v>NaN</v>
          </cell>
          <cell r="AJ252" t="str">
            <v>NaN</v>
          </cell>
        </row>
        <row r="253">
          <cell r="A253" t="str">
            <v>NaN</v>
          </cell>
          <cell r="B253" t="str">
            <v>NaN</v>
          </cell>
          <cell r="C253" t="str">
            <v>NaN</v>
          </cell>
          <cell r="D253">
            <v>1.3950686E-2</v>
          </cell>
          <cell r="E253">
            <v>1.3087961E-2</v>
          </cell>
          <cell r="F253">
            <v>1.2442916E-2</v>
          </cell>
          <cell r="G253">
            <v>1.2566277000000001E-2</v>
          </cell>
          <cell r="H253">
            <v>1.2648348E-2</v>
          </cell>
          <cell r="I253">
            <v>1.2499412E-2</v>
          </cell>
          <cell r="J253">
            <v>1.2206867999999999E-2</v>
          </cell>
          <cell r="K253">
            <v>1.1256169999999999E-2</v>
          </cell>
          <cell r="L253">
            <v>8.3592179999999999E-3</v>
          </cell>
          <cell r="M253">
            <v>2.2615786E-3</v>
          </cell>
          <cell r="N253">
            <v>7.4186774999999997E-11</v>
          </cell>
          <cell r="O253" t="str">
            <v>NaN</v>
          </cell>
          <cell r="P253" t="str">
            <v>NaN</v>
          </cell>
          <cell r="Q253" t="str">
            <v>NaN</v>
          </cell>
          <cell r="R253" t="str">
            <v>NaN</v>
          </cell>
          <cell r="S253" t="str">
            <v>NaN</v>
          </cell>
          <cell r="T253">
            <v>1.6500154999999999E-2</v>
          </cell>
          <cell r="U253">
            <v>1.5525514000000001E-2</v>
          </cell>
          <cell r="V253">
            <v>1.6702145000000002E-2</v>
          </cell>
          <cell r="W253">
            <v>1.6545955000000001E-2</v>
          </cell>
          <cell r="X253">
            <v>1.535222E-2</v>
          </cell>
          <cell r="Y253">
            <v>1.0637489999999999E-2</v>
          </cell>
          <cell r="Z253">
            <v>5.6916989999999997E-3</v>
          </cell>
          <cell r="AA253" t="str">
            <v>NaN</v>
          </cell>
          <cell r="AB253" t="str">
            <v>NaN</v>
          </cell>
          <cell r="AC253" t="str">
            <v>NaN</v>
          </cell>
          <cell r="AD253" t="str">
            <v>NaN</v>
          </cell>
          <cell r="AE253" t="str">
            <v>NaN</v>
          </cell>
          <cell r="AF253" t="str">
            <v>NaN</v>
          </cell>
          <cell r="AG253" t="str">
            <v>NaN</v>
          </cell>
          <cell r="AH253" t="str">
            <v>NaN</v>
          </cell>
          <cell r="AI253" t="str">
            <v>NaN</v>
          </cell>
          <cell r="AJ253" t="str">
            <v>NaN</v>
          </cell>
        </row>
        <row r="254">
          <cell r="A254" t="str">
            <v>NaN</v>
          </cell>
          <cell r="B254" t="str">
            <v>NaN</v>
          </cell>
          <cell r="C254" t="str">
            <v>NaN</v>
          </cell>
          <cell r="D254" t="str">
            <v>NaN</v>
          </cell>
          <cell r="E254">
            <v>1.3250191999999999E-2</v>
          </cell>
          <cell r="F254">
            <v>1.343625E-2</v>
          </cell>
          <cell r="G254">
            <v>1.3171070999999999E-2</v>
          </cell>
          <cell r="H254">
            <v>1.2552298999999999E-2</v>
          </cell>
          <cell r="I254">
            <v>1.32060535E-2</v>
          </cell>
          <cell r="J254">
            <v>1.372259E-2</v>
          </cell>
          <cell r="K254">
            <v>1.34445E-2</v>
          </cell>
          <cell r="L254">
            <v>1.1073573999999999E-2</v>
          </cell>
          <cell r="M254">
            <v>4.7744865999999999E-3</v>
          </cell>
          <cell r="N254">
            <v>2.9709587999999999E-10</v>
          </cell>
          <cell r="O254" t="str">
            <v>NaN</v>
          </cell>
          <cell r="P254" t="str">
            <v>NaN</v>
          </cell>
          <cell r="Q254" t="str">
            <v>NaN</v>
          </cell>
          <cell r="R254" t="str">
            <v>NaN</v>
          </cell>
          <cell r="S254" t="str">
            <v>NaN</v>
          </cell>
          <cell r="T254" t="str">
            <v>NaN</v>
          </cell>
          <cell r="U254">
            <v>1.7616471000000002E-2</v>
          </cell>
          <cell r="V254">
            <v>1.8305471E-2</v>
          </cell>
          <cell r="W254">
            <v>1.9423775000000001E-2</v>
          </cell>
          <cell r="X254">
            <v>1.9390132000000001E-2</v>
          </cell>
          <cell r="Y254">
            <v>1.7732931E-2</v>
          </cell>
          <cell r="Z254">
            <v>1.4275269E-2</v>
          </cell>
          <cell r="AA254" t="str">
            <v>NaN</v>
          </cell>
          <cell r="AB254" t="str">
            <v>NaN</v>
          </cell>
          <cell r="AC254" t="str">
            <v>NaN</v>
          </cell>
          <cell r="AD254" t="str">
            <v>NaN</v>
          </cell>
          <cell r="AE254" t="str">
            <v>NaN</v>
          </cell>
          <cell r="AF254" t="str">
            <v>NaN</v>
          </cell>
          <cell r="AG254" t="str">
            <v>NaN</v>
          </cell>
          <cell r="AH254" t="str">
            <v>NaN</v>
          </cell>
          <cell r="AI254" t="str">
            <v>NaN</v>
          </cell>
          <cell r="AJ254" t="str">
            <v>NaN</v>
          </cell>
        </row>
        <row r="255">
          <cell r="A255" t="str">
            <v>NaN</v>
          </cell>
          <cell r="B255" t="str">
            <v>NaN</v>
          </cell>
          <cell r="C255" t="str">
            <v>NaN</v>
          </cell>
          <cell r="D255" t="str">
            <v>NaN</v>
          </cell>
          <cell r="E255">
            <v>4.7731659999999997E-3</v>
          </cell>
          <cell r="F255">
            <v>1.2326782E-2</v>
          </cell>
          <cell r="G255">
            <v>1.1227133E-2</v>
          </cell>
          <cell r="H255">
            <v>5.5222884000000003E-3</v>
          </cell>
          <cell r="I255">
            <v>1.0916531E-2</v>
          </cell>
          <cell r="J255">
            <v>1.7637514999999999E-2</v>
          </cell>
          <cell r="K255">
            <v>1.3991724000000001E-2</v>
          </cell>
          <cell r="L255">
            <v>1.0663153E-2</v>
          </cell>
          <cell r="M255">
            <v>3.5882564000000001E-10</v>
          </cell>
          <cell r="N255" t="str">
            <v>NaN</v>
          </cell>
          <cell r="O255" t="str">
            <v>NaN</v>
          </cell>
          <cell r="P255" t="str">
            <v>NaN</v>
          </cell>
          <cell r="Q255" t="str">
            <v>NaN</v>
          </cell>
          <cell r="R255" t="str">
            <v>NaN</v>
          </cell>
          <cell r="S255" t="str">
            <v>NaN</v>
          </cell>
          <cell r="T255" t="str">
            <v>NaN</v>
          </cell>
          <cell r="U255">
            <v>2.6267829999999999E-2</v>
          </cell>
          <cell r="V255">
            <v>2.5007978E-2</v>
          </cell>
          <cell r="W255">
            <v>2.5339318E-2</v>
          </cell>
          <cell r="X255">
            <v>1.9090602000000002E-2</v>
          </cell>
          <cell r="Y255">
            <v>1.836548E-2</v>
          </cell>
          <cell r="Z255" t="str">
            <v>NaN</v>
          </cell>
          <cell r="AA255" t="str">
            <v>NaN</v>
          </cell>
          <cell r="AB255" t="str">
            <v>NaN</v>
          </cell>
          <cell r="AC255" t="str">
            <v>NaN</v>
          </cell>
          <cell r="AD255" t="str">
            <v>NaN</v>
          </cell>
          <cell r="AE255" t="str">
            <v>NaN</v>
          </cell>
          <cell r="AF255" t="str">
            <v>NaN</v>
          </cell>
          <cell r="AG255" t="str">
            <v>NaN</v>
          </cell>
          <cell r="AH255" t="str">
            <v>NaN</v>
          </cell>
          <cell r="AI255" t="str">
            <v>NaN</v>
          </cell>
          <cell r="AJ255" t="str">
            <v>NaN</v>
          </cell>
        </row>
        <row r="256">
          <cell r="A256" t="str">
            <v>NaN</v>
          </cell>
          <cell r="B256" t="str">
            <v>NaN</v>
          </cell>
          <cell r="C256" t="str">
            <v>NaN</v>
          </cell>
          <cell r="D256" t="str">
            <v>NaN</v>
          </cell>
          <cell r="E256" t="str">
            <v>NaN</v>
          </cell>
          <cell r="F256" t="str">
            <v>NaN</v>
          </cell>
          <cell r="G256">
            <v>2.9801686999999999E-3</v>
          </cell>
          <cell r="H256">
            <v>3.6224880000000001E-3</v>
          </cell>
          <cell r="I256">
            <v>3.4602685E-3</v>
          </cell>
          <cell r="J256">
            <v>1.0244455E-2</v>
          </cell>
          <cell r="K256">
            <v>1.3176218E-9</v>
          </cell>
          <cell r="L256">
            <v>3.131294E-10</v>
          </cell>
          <cell r="M256" t="str">
            <v>NaN</v>
          </cell>
          <cell r="N256" t="str">
            <v>NaN</v>
          </cell>
          <cell r="O256" t="str">
            <v>NaN</v>
          </cell>
          <cell r="P256" t="str">
            <v>NaN</v>
          </cell>
          <cell r="Q256" t="str">
            <v>NaN</v>
          </cell>
          <cell r="R256" t="str">
            <v>NaN</v>
          </cell>
          <cell r="S256" t="str">
            <v>NaN</v>
          </cell>
          <cell r="T256" t="str">
            <v>NaN</v>
          </cell>
          <cell r="U256">
            <v>7.3529099999999998E-3</v>
          </cell>
          <cell r="V256">
            <v>1.1489612E-2</v>
          </cell>
          <cell r="W256">
            <v>2.3166103999999999E-3</v>
          </cell>
          <cell r="X256">
            <v>4.7307364000000003E-3</v>
          </cell>
          <cell r="Y256">
            <v>5.8421560000000003E-3</v>
          </cell>
          <cell r="Z256">
            <v>7.4283424999999998E-3</v>
          </cell>
          <cell r="AA256" t="str">
            <v>NaN</v>
          </cell>
          <cell r="AB256" t="str">
            <v>NaN</v>
          </cell>
          <cell r="AC256" t="str">
            <v>NaN</v>
          </cell>
          <cell r="AD256" t="str">
            <v>NaN</v>
          </cell>
          <cell r="AE256" t="str">
            <v>NaN</v>
          </cell>
          <cell r="AF256" t="str">
            <v>NaN</v>
          </cell>
          <cell r="AG256" t="str">
            <v>NaN</v>
          </cell>
          <cell r="AH256" t="str">
            <v>NaN</v>
          </cell>
          <cell r="AI256" t="str">
            <v>NaN</v>
          </cell>
          <cell r="AJ256" t="str">
            <v>NaN</v>
          </cell>
        </row>
        <row r="257">
          <cell r="A257" t="str">
            <v>NaN</v>
          </cell>
          <cell r="B257" t="str">
            <v>NaN</v>
          </cell>
          <cell r="C257" t="str">
            <v>NaN</v>
          </cell>
          <cell r="D257" t="str">
            <v>NaN</v>
          </cell>
          <cell r="E257" t="str">
            <v>NaN</v>
          </cell>
          <cell r="F257" t="str">
            <v>NaN</v>
          </cell>
          <cell r="G257" t="str">
            <v>NaN</v>
          </cell>
          <cell r="H257" t="str">
            <v>NaN</v>
          </cell>
          <cell r="I257" t="str">
            <v>NaN</v>
          </cell>
          <cell r="J257">
            <v>1.9771551E-10</v>
          </cell>
          <cell r="K257" t="str">
            <v>NaN</v>
          </cell>
          <cell r="L257" t="str">
            <v>NaN</v>
          </cell>
          <cell r="M257" t="str">
            <v>NaN</v>
          </cell>
          <cell r="N257" t="str">
            <v>NaN</v>
          </cell>
          <cell r="O257" t="str">
            <v>NaN</v>
          </cell>
          <cell r="P257" t="str">
            <v>NaN</v>
          </cell>
          <cell r="Q257" t="str">
            <v>NaN</v>
          </cell>
          <cell r="R257" t="str">
            <v>NaN</v>
          </cell>
          <cell r="S257" t="str">
            <v>NaN</v>
          </cell>
          <cell r="T257">
            <v>5.5132903999999996E-10</v>
          </cell>
          <cell r="U257">
            <v>8.0075659999999998E-10</v>
          </cell>
          <cell r="V257" t="str">
            <v>NaN</v>
          </cell>
          <cell r="W257" t="str">
            <v>NaN</v>
          </cell>
          <cell r="X257">
            <v>7.1568015000000003E-11</v>
          </cell>
          <cell r="Y257">
            <v>3.1794162000000002E-10</v>
          </cell>
          <cell r="Z257">
            <v>3.8217060000000002E-10</v>
          </cell>
          <cell r="AA257">
            <v>4.5631013000000001E-10</v>
          </cell>
          <cell r="AB257">
            <v>4.1429714999999998E-10</v>
          </cell>
          <cell r="AC257" t="str">
            <v>NaN</v>
          </cell>
          <cell r="AD257" t="str">
            <v>NaN</v>
          </cell>
          <cell r="AE257" t="str">
            <v>NaN</v>
          </cell>
          <cell r="AF257" t="str">
            <v>NaN</v>
          </cell>
          <cell r="AG257" t="str">
            <v>NaN</v>
          </cell>
          <cell r="AH257" t="str">
            <v>NaN</v>
          </cell>
          <cell r="AI257" t="str">
            <v>NaN</v>
          </cell>
          <cell r="AJ257" t="str">
            <v>NaN</v>
          </cell>
        </row>
        <row r="258">
          <cell r="A258">
            <v>1.09853286E-10</v>
          </cell>
          <cell r="B258">
            <v>1.10832454E-10</v>
          </cell>
          <cell r="C258">
            <v>1.1366811999999999E-10</v>
          </cell>
          <cell r="D258">
            <v>1.117783E-10</v>
          </cell>
          <cell r="E258">
            <v>1.0566207000000001E-10</v>
          </cell>
          <cell r="F258">
            <v>1.020353E-10</v>
          </cell>
          <cell r="G258">
            <v>1.0155636999999999E-10</v>
          </cell>
          <cell r="H258">
            <v>1.0085393E-10</v>
          </cell>
          <cell r="I258">
            <v>9.8769055000000002E-11</v>
          </cell>
          <cell r="J258">
            <v>9.6606945000000004E-11</v>
          </cell>
          <cell r="K258">
            <v>9.4615850000000001E-11</v>
          </cell>
          <cell r="L258">
            <v>9.2793390000000002E-11</v>
          </cell>
          <cell r="M258">
            <v>9.2868330000000004E-11</v>
          </cell>
          <cell r="N258">
            <v>9.3460273999999996E-11</v>
          </cell>
          <cell r="O258">
            <v>9.9647553999999996E-11</v>
          </cell>
          <cell r="P258">
            <v>1.1081201E-10</v>
          </cell>
          <cell r="Q258">
            <v>1.1788354000000001E-10</v>
          </cell>
          <cell r="R258">
            <v>1.2217534000000001E-10</v>
          </cell>
          <cell r="S258">
            <v>1.3537226000000001E-10</v>
          </cell>
          <cell r="T258">
            <v>1.4046653000000001E-10</v>
          </cell>
          <cell r="U258" t="str">
            <v>NaN</v>
          </cell>
          <cell r="V258" t="str">
            <v>NaN</v>
          </cell>
          <cell r="W258" t="str">
            <v>NaN</v>
          </cell>
          <cell r="X258" t="str">
            <v>NaN</v>
          </cell>
          <cell r="Y258">
            <v>1.3376472E-10</v>
          </cell>
          <cell r="Z258">
            <v>1.771723E-10</v>
          </cell>
          <cell r="AA258">
            <v>1.7198687000000001E-10</v>
          </cell>
          <cell r="AB258">
            <v>1.8648934999999999E-10</v>
          </cell>
          <cell r="AC258">
            <v>1.6717100000000001E-10</v>
          </cell>
          <cell r="AD258">
            <v>1.4080143000000001E-10</v>
          </cell>
          <cell r="AE258">
            <v>1.5388545999999999E-10</v>
          </cell>
          <cell r="AF258">
            <v>1.4811692000000001E-10</v>
          </cell>
          <cell r="AG258">
            <v>1.3764344999999999E-10</v>
          </cell>
          <cell r="AH258">
            <v>1.5079897E-10</v>
          </cell>
          <cell r="AI258">
            <v>1.5176850999999999E-10</v>
          </cell>
          <cell r="AJ258">
            <v>1.2210300999999999E-10</v>
          </cell>
        </row>
        <row r="260">
          <cell r="A260" t="str">
            <v>NaN</v>
          </cell>
          <cell r="B260" t="str">
            <v>NaN</v>
          </cell>
          <cell r="C260" t="str">
            <v>NaN</v>
          </cell>
          <cell r="D260" t="str">
            <v>NaN</v>
          </cell>
          <cell r="E260" t="str">
            <v>NaN</v>
          </cell>
          <cell r="F260" t="str">
            <v>NaN</v>
          </cell>
          <cell r="G260" t="str">
            <v>NaN</v>
          </cell>
          <cell r="H260" t="str">
            <v>NaN</v>
          </cell>
          <cell r="I260" t="str">
            <v>NaN</v>
          </cell>
          <cell r="J260" t="str">
            <v>NaN</v>
          </cell>
          <cell r="K260" t="str">
            <v>NaN</v>
          </cell>
          <cell r="L260" t="str">
            <v>NaN</v>
          </cell>
          <cell r="M260" t="str">
            <v>NaN</v>
          </cell>
          <cell r="N260" t="str">
            <v>NaN</v>
          </cell>
          <cell r="O260" t="str">
            <v>NaN</v>
          </cell>
          <cell r="P260" t="str">
            <v>NaN</v>
          </cell>
          <cell r="Q260" t="str">
            <v>NaN</v>
          </cell>
          <cell r="R260" t="str">
            <v>NaN</v>
          </cell>
          <cell r="S260" t="str">
            <v>NaN</v>
          </cell>
          <cell r="T260" t="str">
            <v>NaN</v>
          </cell>
          <cell r="U260" t="str">
            <v>NaN</v>
          </cell>
          <cell r="V260" t="str">
            <v>NaN</v>
          </cell>
          <cell r="W260" t="str">
            <v>NaN</v>
          </cell>
          <cell r="X260" t="str">
            <v>NaN</v>
          </cell>
          <cell r="Y260" t="str">
            <v>NaN</v>
          </cell>
          <cell r="Z260" t="str">
            <v>NaN</v>
          </cell>
          <cell r="AA260" t="str">
            <v>NaN</v>
          </cell>
          <cell r="AB260" t="str">
            <v>NaN</v>
          </cell>
          <cell r="AC260" t="str">
            <v>NaN</v>
          </cell>
          <cell r="AD260" t="str">
            <v>NaN</v>
          </cell>
          <cell r="AE260" t="str">
            <v>NaN</v>
          </cell>
          <cell r="AF260" t="str">
            <v>NaN</v>
          </cell>
          <cell r="AG260" t="str">
            <v>NaN</v>
          </cell>
          <cell r="AH260" t="str">
            <v>NaN</v>
          </cell>
          <cell r="AI260" t="str">
            <v>NaN</v>
          </cell>
          <cell r="AJ260" t="str">
            <v>NaN</v>
          </cell>
        </row>
        <row r="261">
          <cell r="A261" t="str">
            <v>NaN</v>
          </cell>
          <cell r="B261">
            <v>7.1421727000000004E-12</v>
          </cell>
          <cell r="C261">
            <v>6.0085939999999998E-12</v>
          </cell>
          <cell r="D261">
            <v>5.2980076999999998E-12</v>
          </cell>
          <cell r="E261">
            <v>4.0559474E-12</v>
          </cell>
          <cell r="F261">
            <v>1.8888759E-11</v>
          </cell>
          <cell r="G261">
            <v>1.9428235E-11</v>
          </cell>
          <cell r="H261">
            <v>3.0942250000000002E-12</v>
          </cell>
          <cell r="I261">
            <v>3.9316735999999996E-12</v>
          </cell>
          <cell r="J261">
            <v>5.3644560000000001E-12</v>
          </cell>
          <cell r="K261">
            <v>4.1623467E-12</v>
          </cell>
          <cell r="L261">
            <v>5.3614899999999996E-12</v>
          </cell>
          <cell r="M261">
            <v>5.2606610000000001E-12</v>
          </cell>
          <cell r="N261">
            <v>5.281833E-12</v>
          </cell>
          <cell r="O261">
            <v>4.2564774999999998E-12</v>
          </cell>
          <cell r="P261">
            <v>3.8711053000000002E-12</v>
          </cell>
          <cell r="Q261">
            <v>1.3868053E-11</v>
          </cell>
          <cell r="R261">
            <v>2.9910785000000002E-12</v>
          </cell>
          <cell r="S261">
            <v>3.0072071E-12</v>
          </cell>
          <cell r="T261">
            <v>4.3716199999999999E-12</v>
          </cell>
          <cell r="U261">
            <v>4.1462913999999997E-12</v>
          </cell>
          <cell r="V261">
            <v>5.1062803999999998E-12</v>
          </cell>
          <cell r="W261">
            <v>4.5011012999999998E-12</v>
          </cell>
          <cell r="X261">
            <v>5.2534969999999997E-12</v>
          </cell>
          <cell r="Y261">
            <v>5.4904753E-12</v>
          </cell>
          <cell r="Z261">
            <v>5.5035035000000001E-12</v>
          </cell>
          <cell r="AA261">
            <v>5.6439496999999998E-12</v>
          </cell>
          <cell r="AB261">
            <v>5.8762099999999997E-12</v>
          </cell>
          <cell r="AC261">
            <v>6.1116590000000001E-12</v>
          </cell>
          <cell r="AD261">
            <v>6.6605720000000001E-12</v>
          </cell>
          <cell r="AE261">
            <v>6.6028620000000003E-12</v>
          </cell>
          <cell r="AF261">
            <v>7.4380690000000007E-12</v>
          </cell>
          <cell r="AG261">
            <v>3.9254840000000002E-12</v>
          </cell>
          <cell r="AH261">
            <v>4.5860048000000004E-12</v>
          </cell>
          <cell r="AI261">
            <v>6.1170289999999997E-12</v>
          </cell>
          <cell r="AJ261" t="str">
            <v>NaN</v>
          </cell>
        </row>
        <row r="262">
          <cell r="A262">
            <v>7.4266274E-5</v>
          </cell>
          <cell r="B262">
            <v>1.0311806E-4</v>
          </cell>
          <cell r="C262">
            <v>3.2662159999999998E-5</v>
          </cell>
          <cell r="D262">
            <v>3.7405730000000002E-5</v>
          </cell>
          <cell r="E262">
            <v>2.3445273E-5</v>
          </cell>
          <cell r="F262">
            <v>9.1137710000000004E-11</v>
          </cell>
          <cell r="G262">
            <v>6.8707180000000002E-11</v>
          </cell>
          <cell r="H262">
            <v>4.4129827999999998E-11</v>
          </cell>
          <cell r="I262">
            <v>5.4637555000000002E-11</v>
          </cell>
          <cell r="J262">
            <v>8.9941080000000005E-11</v>
          </cell>
          <cell r="K262">
            <v>8.9803769999999995E-11</v>
          </cell>
          <cell r="L262">
            <v>9.257314E-11</v>
          </cell>
          <cell r="M262">
            <v>7.3541179999999995E-11</v>
          </cell>
          <cell r="N262">
            <v>7.9297505999999995E-11</v>
          </cell>
          <cell r="O262">
            <v>8.7453580000000004E-11</v>
          </cell>
          <cell r="P262">
            <v>8.0799280000000006E-11</v>
          </cell>
          <cell r="Q262">
            <v>7.0708266000000001E-11</v>
          </cell>
          <cell r="R262">
            <v>4.2697355999999997E-11</v>
          </cell>
          <cell r="S262">
            <v>4.1952487000000002E-11</v>
          </cell>
          <cell r="T262">
            <v>1.2249679000000001E-10</v>
          </cell>
          <cell r="U262">
            <v>5.4771050000000001E-11</v>
          </cell>
          <cell r="V262">
            <v>2.5194773000000001E-11</v>
          </cell>
          <cell r="W262">
            <v>5.1097453000000001E-5</v>
          </cell>
          <cell r="X262">
            <v>1.7651056000000001E-3</v>
          </cell>
          <cell r="Y262">
            <v>1.8831085E-3</v>
          </cell>
          <cell r="Z262">
            <v>1.3667407E-3</v>
          </cell>
          <cell r="AA262">
            <v>1.7833912999999999E-3</v>
          </cell>
          <cell r="AB262">
            <v>1.7431654E-3</v>
          </cell>
          <cell r="AC262">
            <v>4.2322060000000002E-11</v>
          </cell>
          <cell r="AD262">
            <v>3.2536946999999999E-5</v>
          </cell>
          <cell r="AE262">
            <v>1.4589458E-4</v>
          </cell>
          <cell r="AF262">
            <v>3.9225620000000001E-5</v>
          </cell>
          <cell r="AG262">
            <v>1.2843898E-3</v>
          </cell>
          <cell r="AH262">
            <v>1.4813833000000001E-3</v>
          </cell>
          <cell r="AI262">
            <v>5.6738160000000002E-5</v>
          </cell>
          <cell r="AJ262">
            <v>3.1018149999999997E-5</v>
          </cell>
        </row>
        <row r="263">
          <cell r="A263">
            <v>1.147552E-3</v>
          </cell>
          <cell r="B263">
            <v>1.0039884000000001E-3</v>
          </cell>
          <cell r="C263">
            <v>8.4629794999999998E-4</v>
          </cell>
          <cell r="D263">
            <v>9.1578760000000003E-4</v>
          </cell>
          <cell r="E263">
            <v>8.5469503999999999E-4</v>
          </cell>
          <cell r="F263">
            <v>3.5041427999999998E-4</v>
          </cell>
          <cell r="G263">
            <v>2.3405987E-4</v>
          </cell>
          <cell r="H263">
            <v>2.5212086999999998E-4</v>
          </cell>
          <cell r="I263">
            <v>4.5974116000000001E-4</v>
          </cell>
          <cell r="J263">
            <v>1.2334846E-3</v>
          </cell>
          <cell r="K263">
            <v>1.817955E-3</v>
          </cell>
          <cell r="L263">
            <v>1.7614563000000001E-3</v>
          </cell>
          <cell r="M263">
            <v>1.2293844E-3</v>
          </cell>
          <cell r="N263">
            <v>1.0940722E-3</v>
          </cell>
          <cell r="O263">
            <v>9.6210719999999998E-4</v>
          </cell>
          <cell r="P263">
            <v>7.9431984000000004E-4</v>
          </cell>
          <cell r="Q263">
            <v>3.7412927000000001E-4</v>
          </cell>
          <cell r="R263">
            <v>2.2061319000000001E-4</v>
          </cell>
          <cell r="S263">
            <v>1.5780952999999999E-4</v>
          </cell>
          <cell r="T263">
            <v>1.8841385999999999E-4</v>
          </cell>
          <cell r="U263">
            <v>3.8197182999999998E-4</v>
          </cell>
          <cell r="V263">
            <v>1.2283992999999999E-3</v>
          </cell>
          <cell r="W263">
            <v>1.8601136E-3</v>
          </cell>
          <cell r="X263">
            <v>1.8852182E-3</v>
          </cell>
          <cell r="Y263">
            <v>1.8650330999999999E-3</v>
          </cell>
          <cell r="Z263">
            <v>1.8376239999999999E-3</v>
          </cell>
          <cell r="AA263">
            <v>1.7228319000000001E-3</v>
          </cell>
          <cell r="AB263">
            <v>1.1479047E-3</v>
          </cell>
          <cell r="AC263">
            <v>9.9877980000000004E-4</v>
          </cell>
          <cell r="AD263">
            <v>1.1566441999999999E-3</v>
          </cell>
          <cell r="AE263">
            <v>1.7593673000000001E-3</v>
          </cell>
          <cell r="AF263">
            <v>1.7348433999999999E-3</v>
          </cell>
          <cell r="AG263">
            <v>1.6900712999999999E-3</v>
          </cell>
          <cell r="AH263">
            <v>1.7518E-3</v>
          </cell>
          <cell r="AI263">
            <v>1.7122858999999999E-3</v>
          </cell>
          <cell r="AJ263">
            <v>1.6775468999999999E-3</v>
          </cell>
        </row>
        <row r="264">
          <cell r="A264">
            <v>9.2344520000000002E-4</v>
          </cell>
          <cell r="B264">
            <v>9.1595843000000004E-4</v>
          </cell>
          <cell r="C264">
            <v>8.8292100000000005E-4</v>
          </cell>
          <cell r="D264">
            <v>9.6857669999999999E-4</v>
          </cell>
          <cell r="E264">
            <v>1.0606163E-3</v>
          </cell>
          <cell r="F264">
            <v>1.0862417E-3</v>
          </cell>
          <cell r="G264">
            <v>1.2116046E-3</v>
          </cell>
          <cell r="H264">
            <v>1.4887748000000001E-3</v>
          </cell>
          <cell r="I264">
            <v>1.5461214E-3</v>
          </cell>
          <cell r="J264">
            <v>1.5933994E-3</v>
          </cell>
          <cell r="K264">
            <v>1.5743716E-3</v>
          </cell>
          <cell r="L264">
            <v>1.5317480999999999E-3</v>
          </cell>
          <cell r="M264">
            <v>1.5282326E-3</v>
          </cell>
          <cell r="N264">
            <v>1.5114617E-3</v>
          </cell>
          <cell r="O264">
            <v>1.3425938000000001E-3</v>
          </cell>
          <cell r="P264">
            <v>9.9078329999999996E-4</v>
          </cell>
          <cell r="Q264">
            <v>8.7887944999999999E-4</v>
          </cell>
          <cell r="R264">
            <v>7.6240240000000005E-4</v>
          </cell>
          <cell r="S264">
            <v>2.4804895000000001E-4</v>
          </cell>
          <cell r="T264" t="str">
            <v>NaN</v>
          </cell>
          <cell r="U264">
            <v>2.5146753000000002E-3</v>
          </cell>
          <cell r="V264">
            <v>2.5423415999999998E-3</v>
          </cell>
          <cell r="W264">
            <v>2.5745350000000002E-3</v>
          </cell>
          <cell r="X264">
            <v>2.4616873999999999E-3</v>
          </cell>
          <cell r="Y264">
            <v>2.4013005E-3</v>
          </cell>
          <cell r="Z264">
            <v>2.2664975999999999E-3</v>
          </cell>
          <cell r="AA264">
            <v>1.5986923E-3</v>
          </cell>
          <cell r="AB264">
            <v>1.6148007E-3</v>
          </cell>
          <cell r="AC264">
            <v>1.6233055E-3</v>
          </cell>
          <cell r="AD264">
            <v>1.6432065000000001E-3</v>
          </cell>
          <cell r="AE264">
            <v>1.6550145E-3</v>
          </cell>
          <cell r="AF264">
            <v>1.6565237E-3</v>
          </cell>
          <cell r="AG264">
            <v>1.6536954000000001E-3</v>
          </cell>
          <cell r="AH264">
            <v>1.6748968E-3</v>
          </cell>
          <cell r="AI264">
            <v>1.5059210999999999E-3</v>
          </cell>
          <cell r="AJ264">
            <v>1.2694636E-3</v>
          </cell>
        </row>
        <row r="265">
          <cell r="A265">
            <v>1.5872903E-3</v>
          </cell>
          <cell r="B265">
            <v>1.5100806E-3</v>
          </cell>
          <cell r="C265">
            <v>1.4848374000000001E-3</v>
          </cell>
          <cell r="D265">
            <v>1.6464655999999999E-3</v>
          </cell>
          <cell r="E265">
            <v>1.8553802999999999E-3</v>
          </cell>
          <cell r="F265">
            <v>1.4677068999999999E-3</v>
          </cell>
          <cell r="G265">
            <v>1.1826053000000001E-3</v>
          </cell>
          <cell r="H265">
            <v>7.4576103000000005E-4</v>
          </cell>
          <cell r="I265">
            <v>1.4072437999999999E-3</v>
          </cell>
          <cell r="J265">
            <v>1.2013550000000001E-3</v>
          </cell>
          <cell r="K265">
            <v>1.2979844E-3</v>
          </cell>
          <cell r="L265">
            <v>1.3316597E-3</v>
          </cell>
          <cell r="M265">
            <v>1.3849362999999999E-3</v>
          </cell>
          <cell r="N265">
            <v>1.4367072E-3</v>
          </cell>
          <cell r="O265">
            <v>1.4512316999999999E-3</v>
          </cell>
          <cell r="P265">
            <v>1.2290654E-3</v>
          </cell>
          <cell r="Q265">
            <v>1.1757079000000001E-3</v>
          </cell>
          <cell r="R265">
            <v>1.1264037E-3</v>
          </cell>
          <cell r="S265">
            <v>6.9024509999999996E-4</v>
          </cell>
          <cell r="T265" t="str">
            <v>NaN</v>
          </cell>
          <cell r="U265">
            <v>3.5545847000000002E-3</v>
          </cell>
          <cell r="V265">
            <v>3.2825825999999998E-3</v>
          </cell>
          <cell r="W265">
            <v>3.2507082999999998E-3</v>
          </cell>
          <cell r="X265">
            <v>3.154268E-3</v>
          </cell>
          <cell r="Y265">
            <v>3.0284833999999999E-3</v>
          </cell>
          <cell r="Z265">
            <v>2.1223639999999998E-3</v>
          </cell>
          <cell r="AA265">
            <v>2.0525951E-3</v>
          </cell>
          <cell r="AB265">
            <v>2.0467390000000001E-3</v>
          </cell>
          <cell r="AC265">
            <v>2.0711153999999998E-3</v>
          </cell>
          <cell r="AD265">
            <v>2.0058670000000002E-3</v>
          </cell>
          <cell r="AE265">
            <v>1.9141182000000001E-3</v>
          </cell>
          <cell r="AF265">
            <v>2.0327873E-3</v>
          </cell>
          <cell r="AG265">
            <v>1.5782049E-3</v>
          </cell>
          <cell r="AH265">
            <v>1.5718443999999999E-3</v>
          </cell>
          <cell r="AI265">
            <v>1.5855057000000001E-3</v>
          </cell>
          <cell r="AJ265">
            <v>1.6100507E-3</v>
          </cell>
        </row>
        <row r="266">
          <cell r="A266">
            <v>1.9387499999999999E-3</v>
          </cell>
          <cell r="B266">
            <v>2.1622199999999999E-3</v>
          </cell>
          <cell r="C266">
            <v>1.5002920000000001E-3</v>
          </cell>
          <cell r="D266">
            <v>7.632483E-4</v>
          </cell>
          <cell r="E266">
            <v>5.1613216E-4</v>
          </cell>
          <cell r="F266">
            <v>5.5262240000000004E-4</v>
          </cell>
          <cell r="G266">
            <v>1.9681646E-4</v>
          </cell>
          <cell r="H266">
            <v>3.4328198000000001E-4</v>
          </cell>
          <cell r="I266">
            <v>3.7002328E-4</v>
          </cell>
          <cell r="J266">
            <v>3.2532007999999999E-4</v>
          </cell>
          <cell r="K266">
            <v>3.2519960000000002E-4</v>
          </cell>
          <cell r="L266">
            <v>3.3851433999999999E-4</v>
          </cell>
          <cell r="M266">
            <v>3.8153047000000001E-4</v>
          </cell>
          <cell r="N266">
            <v>4.5208067999999999E-4</v>
          </cell>
          <cell r="O266">
            <v>5.3114747000000001E-4</v>
          </cell>
          <cell r="P266">
            <v>5.6011419999999997E-4</v>
          </cell>
          <cell r="Q266">
            <v>6.2351126999999999E-4</v>
          </cell>
          <cell r="R266">
            <v>4.8020030000000001E-4</v>
          </cell>
          <cell r="S266">
            <v>1.6873883E-4</v>
          </cell>
          <cell r="T266" t="str">
            <v>NaN</v>
          </cell>
          <cell r="U266">
            <v>2.8343091000000002E-3</v>
          </cell>
          <cell r="V266">
            <v>2.5231221000000001E-3</v>
          </cell>
          <cell r="W266">
            <v>2.6794610000000002E-3</v>
          </cell>
          <cell r="X266">
            <v>2.7661868000000002E-3</v>
          </cell>
          <cell r="Y266">
            <v>2.0814750000000002E-3</v>
          </cell>
          <cell r="Z266">
            <v>1.9706976999999998E-3</v>
          </cell>
          <cell r="AA266">
            <v>1.9445688000000001E-3</v>
          </cell>
          <cell r="AB266">
            <v>2.1115318000000001E-3</v>
          </cell>
          <cell r="AC266">
            <v>3.4571656000000001E-3</v>
          </cell>
          <cell r="AD266">
            <v>2.3050994999999999E-3</v>
          </cell>
          <cell r="AE266">
            <v>2.0600187000000001E-3</v>
          </cell>
          <cell r="AF266">
            <v>2.0548715E-3</v>
          </cell>
          <cell r="AG266">
            <v>1.5230383000000001E-3</v>
          </cell>
          <cell r="AH266">
            <v>1.5751013000000001E-3</v>
          </cell>
          <cell r="AI266">
            <v>1.6608243999999999E-3</v>
          </cell>
          <cell r="AJ266">
            <v>1.7536216999999999E-3</v>
          </cell>
        </row>
        <row r="267">
          <cell r="A267">
            <v>1.6207938E-3</v>
          </cell>
          <cell r="B267">
            <v>5.8329689999999995E-4</v>
          </cell>
          <cell r="C267">
            <v>2.0305421999999999E-11</v>
          </cell>
          <cell r="D267">
            <v>1.2971224E-11</v>
          </cell>
          <cell r="E267" t="str">
            <v>NaN</v>
          </cell>
          <cell r="F267">
            <v>2.2082692000000002E-3</v>
          </cell>
          <cell r="G267">
            <v>1.0352528E-4</v>
          </cell>
          <cell r="H267">
            <v>2.118091E-11</v>
          </cell>
          <cell r="I267">
            <v>2.1526193999999999E-11</v>
          </cell>
          <cell r="J267">
            <v>1.9013284E-11</v>
          </cell>
          <cell r="K267">
            <v>1.8079866000000001E-11</v>
          </cell>
          <cell r="L267">
            <v>1.6996880000000001E-11</v>
          </cell>
          <cell r="M267">
            <v>1.542843E-11</v>
          </cell>
          <cell r="N267">
            <v>1.5173924999999998E-11</v>
          </cell>
          <cell r="O267">
            <v>1.5875528000000001E-11</v>
          </cell>
          <cell r="P267">
            <v>1.6602029000000001E-11</v>
          </cell>
          <cell r="Q267">
            <v>1.7031136999999999E-11</v>
          </cell>
          <cell r="R267">
            <v>1.2874359000000001E-11</v>
          </cell>
          <cell r="S267">
            <v>1.1828885999999999E-11</v>
          </cell>
          <cell r="T267" t="str">
            <v>NaN</v>
          </cell>
          <cell r="U267">
            <v>6.2628505000000001E-3</v>
          </cell>
          <cell r="V267">
            <v>1.0423798E-3</v>
          </cell>
          <cell r="W267">
            <v>8.1079144999999999E-4</v>
          </cell>
          <cell r="X267">
            <v>8.1315200000000004E-4</v>
          </cell>
          <cell r="Y267">
            <v>7.9344265E-4</v>
          </cell>
          <cell r="Z267">
            <v>7.2840489999999997E-4</v>
          </cell>
          <cell r="AA267">
            <v>7.8800650000000001E-4</v>
          </cell>
          <cell r="AB267">
            <v>1.4106957E-3</v>
          </cell>
          <cell r="AC267">
            <v>6.8069080000000004E-3</v>
          </cell>
          <cell r="AD267">
            <v>1.0273613E-3</v>
          </cell>
          <cell r="AE267">
            <v>6.2981606000000003E-5</v>
          </cell>
          <cell r="AF267">
            <v>6.2682600000000003E-4</v>
          </cell>
          <cell r="AG267">
            <v>1.2545035000000001E-3</v>
          </cell>
          <cell r="AH267">
            <v>1.6753922E-3</v>
          </cell>
          <cell r="AI267">
            <v>2.0373852000000001E-3</v>
          </cell>
          <cell r="AJ267">
            <v>2.5681732000000001E-3</v>
          </cell>
        </row>
        <row r="268">
          <cell r="A268">
            <v>1.6965651000000001E-11</v>
          </cell>
          <cell r="B268">
            <v>1.4077658E-11</v>
          </cell>
          <cell r="C268">
            <v>1.0257076399999999E-11</v>
          </cell>
          <cell r="D268" t="str">
            <v>NaN</v>
          </cell>
          <cell r="E268" t="str">
            <v>NaN</v>
          </cell>
          <cell r="F268">
            <v>1.0410297E-3</v>
          </cell>
          <cell r="G268">
            <v>2.1745918000000002E-11</v>
          </cell>
          <cell r="H268">
            <v>1.0043021000000001E-11</v>
          </cell>
          <cell r="I268">
            <v>8.1885199999999999E-12</v>
          </cell>
          <cell r="J268">
            <v>6.2356265999999998E-12</v>
          </cell>
          <cell r="K268">
            <v>4.9625404000000002E-12</v>
          </cell>
          <cell r="L268">
            <v>3.7356740000000003E-12</v>
          </cell>
          <cell r="M268">
            <v>7.0050268000000003E-12</v>
          </cell>
          <cell r="N268">
            <v>6.5316480000000004E-12</v>
          </cell>
          <cell r="O268">
            <v>6.9452195999999999E-12</v>
          </cell>
          <cell r="P268">
            <v>7.0873324999999997E-12</v>
          </cell>
          <cell r="Q268">
            <v>8.3963130000000007E-12</v>
          </cell>
          <cell r="R268">
            <v>7.0092309999999998E-12</v>
          </cell>
          <cell r="S268">
            <v>9.9036540000000004E-12</v>
          </cell>
          <cell r="T268" t="str">
            <v>NaN</v>
          </cell>
          <cell r="U268" t="str">
            <v>NaN</v>
          </cell>
          <cell r="V268">
            <v>5.3924173999999999E-11</v>
          </cell>
          <cell r="W268">
            <v>1.7972425999999998E-11</v>
          </cell>
          <cell r="X268">
            <v>1.8603629E-11</v>
          </cell>
          <cell r="Y268">
            <v>2.0572245E-11</v>
          </cell>
          <cell r="Z268">
            <v>1.5485354E-11</v>
          </cell>
          <cell r="AA268">
            <v>1.7590268E-11</v>
          </cell>
          <cell r="AB268">
            <v>3.5587559999999997E-11</v>
          </cell>
          <cell r="AC268" t="str">
            <v>NaN</v>
          </cell>
          <cell r="AD268">
            <v>3.6536725E-11</v>
          </cell>
          <cell r="AE268">
            <v>1.4462493000000001E-11</v>
          </cell>
          <cell r="AF268">
            <v>8.3899999999999996E-12</v>
          </cell>
          <cell r="AG268">
            <v>8.9044299999999994E-12</v>
          </cell>
          <cell r="AH268">
            <v>2.3858401E-11</v>
          </cell>
          <cell r="AI268">
            <v>3.8397225999999999E-11</v>
          </cell>
          <cell r="AJ268">
            <v>3.0161665000000001E-11</v>
          </cell>
        </row>
        <row r="269">
          <cell r="A269">
            <v>1.2248708E-11</v>
          </cell>
          <cell r="B269">
            <v>1.3237646000000001E-11</v>
          </cell>
          <cell r="C269" t="str">
            <v>NaN</v>
          </cell>
          <cell r="D269" t="str">
            <v>NaN</v>
          </cell>
          <cell r="E269" t="str">
            <v>NaN</v>
          </cell>
          <cell r="F269">
            <v>4.9150070000000001E-11</v>
          </cell>
          <cell r="G269">
            <v>1.3134337E-11</v>
          </cell>
          <cell r="H269">
            <v>1.0506754E-11</v>
          </cell>
          <cell r="I269">
            <v>8.3341879999999993E-12</v>
          </cell>
          <cell r="J269">
            <v>6.6741339999999998E-12</v>
          </cell>
          <cell r="K269">
            <v>5.7945575000000001E-12</v>
          </cell>
          <cell r="L269">
            <v>4.6514200000000004E-12</v>
          </cell>
          <cell r="M269">
            <v>4.0556290000000004E-12</v>
          </cell>
          <cell r="N269">
            <v>3.9359160000000002E-12</v>
          </cell>
          <cell r="O269">
            <v>3.7565236999999999E-12</v>
          </cell>
          <cell r="P269">
            <v>3.8580292999999999E-12</v>
          </cell>
          <cell r="Q269">
            <v>4.3016953000000003E-12</v>
          </cell>
          <cell r="R269">
            <v>6.3005838000000004E-12</v>
          </cell>
          <cell r="S269">
            <v>8.4670539999999998E-12</v>
          </cell>
          <cell r="T269" t="str">
            <v>NaN</v>
          </cell>
          <cell r="U269" t="str">
            <v>NaN</v>
          </cell>
          <cell r="V269">
            <v>1.4542512999999999E-4</v>
          </cell>
          <cell r="W269">
            <v>1.6857637E-11</v>
          </cell>
          <cell r="X269">
            <v>6.9928130000000001E-12</v>
          </cell>
          <cell r="Y269">
            <v>6.6700013999999997E-12</v>
          </cell>
          <cell r="Z269">
            <v>6.6016836000000003E-12</v>
          </cell>
          <cell r="AA269">
            <v>1.3988162E-11</v>
          </cell>
          <cell r="AB269">
            <v>4.8511015E-7</v>
          </cell>
          <cell r="AC269" t="str">
            <v>NaN</v>
          </cell>
          <cell r="AD269">
            <v>3.4368509999999999E-11</v>
          </cell>
          <cell r="AE269">
            <v>2.3010949999999999E-11</v>
          </cell>
          <cell r="AF269">
            <v>1.2438219999999999E-11</v>
          </cell>
          <cell r="AG269">
            <v>1.1603155E-11</v>
          </cell>
          <cell r="AH269">
            <v>1.1616523E-11</v>
          </cell>
          <cell r="AI269">
            <v>1.23480635E-11</v>
          </cell>
          <cell r="AJ269">
            <v>1.0841198E-11</v>
          </cell>
        </row>
        <row r="270">
          <cell r="A270">
            <v>1.0060786E-11</v>
          </cell>
          <cell r="B270">
            <v>9.7200600000000005E-12</v>
          </cell>
          <cell r="C270" t="str">
            <v>NaN</v>
          </cell>
          <cell r="D270" t="str">
            <v>NaN</v>
          </cell>
          <cell r="E270" t="str">
            <v>NaN</v>
          </cell>
          <cell r="F270">
            <v>4.0204915E-5</v>
          </cell>
          <cell r="G270">
            <v>1.1210275E-11</v>
          </cell>
          <cell r="H270">
            <v>7.9935339999999992E-12</v>
          </cell>
          <cell r="I270">
            <v>6.4475808000000003E-12</v>
          </cell>
          <cell r="J270">
            <v>5.9556756000000002E-12</v>
          </cell>
          <cell r="K270">
            <v>5.9820569999999999E-12</v>
          </cell>
          <cell r="L270">
            <v>5.0128863999999996E-12</v>
          </cell>
          <cell r="M270">
            <v>4.4346230000000001E-12</v>
          </cell>
          <cell r="N270">
            <v>4.2499337000000004E-12</v>
          </cell>
          <cell r="O270">
            <v>4.4475053E-12</v>
          </cell>
          <cell r="P270">
            <v>4.8901477E-12</v>
          </cell>
          <cell r="Q270">
            <v>5.6332446999999998E-12</v>
          </cell>
          <cell r="R270">
            <v>6.5454403999999999E-12</v>
          </cell>
          <cell r="S270">
            <v>7.1117313000000004E-12</v>
          </cell>
          <cell r="T270" t="str">
            <v>NaN</v>
          </cell>
          <cell r="U270" t="str">
            <v>NaN</v>
          </cell>
          <cell r="V270">
            <v>4.8179989999999999E-3</v>
          </cell>
          <cell r="W270">
            <v>2.1044392000000001E-11</v>
          </cell>
          <cell r="X270">
            <v>7.4199360000000005E-12</v>
          </cell>
          <cell r="Y270">
            <v>7.6052949999999999E-12</v>
          </cell>
          <cell r="Z270">
            <v>1.0264140000000001E-11</v>
          </cell>
          <cell r="AA270">
            <v>2.2363489999999999E-11</v>
          </cell>
          <cell r="AB270">
            <v>1.2427630000000001E-4</v>
          </cell>
          <cell r="AC270" t="str">
            <v>NaN</v>
          </cell>
          <cell r="AD270">
            <v>2.7320250999999999E-5</v>
          </cell>
          <cell r="AE270">
            <v>2.8837130000000002E-11</v>
          </cell>
          <cell r="AF270">
            <v>1.4253513E-11</v>
          </cell>
          <cell r="AG270">
            <v>1.3141536000000001E-11</v>
          </cell>
          <cell r="AH270">
            <v>1.2787563499999999E-11</v>
          </cell>
          <cell r="AI270">
            <v>1.3106132E-11</v>
          </cell>
          <cell r="AJ270">
            <v>1.1715339E-11</v>
          </cell>
        </row>
        <row r="271">
          <cell r="A271">
            <v>1.0683745000000001E-11</v>
          </cell>
          <cell r="B271">
            <v>9.9225590000000003E-12</v>
          </cell>
          <cell r="C271" t="str">
            <v>NaN</v>
          </cell>
          <cell r="D271" t="str">
            <v>NaN</v>
          </cell>
          <cell r="E271" t="str">
            <v>NaN</v>
          </cell>
          <cell r="F271">
            <v>3.3134654999999998E-11</v>
          </cell>
          <cell r="G271">
            <v>9.4912950000000005E-12</v>
          </cell>
          <cell r="H271">
            <v>6.2470339999999998E-12</v>
          </cell>
          <cell r="I271">
            <v>4.4088374000000001E-12</v>
          </cell>
          <cell r="J271">
            <v>4.2093876000000003E-12</v>
          </cell>
          <cell r="K271">
            <v>4.7467939999999997E-12</v>
          </cell>
          <cell r="L271">
            <v>4.5771300000000003E-12</v>
          </cell>
          <cell r="M271">
            <v>4.4918779999999997E-12</v>
          </cell>
          <cell r="N271">
            <v>4.7523053000000001E-12</v>
          </cell>
          <cell r="O271">
            <v>5.5430902999999997E-12</v>
          </cell>
          <cell r="P271">
            <v>6.1359394000000003E-12</v>
          </cell>
          <cell r="Q271">
            <v>6.7538809999999997E-12</v>
          </cell>
          <cell r="R271">
            <v>7.1787059999999999E-12</v>
          </cell>
          <cell r="S271">
            <v>6.2610004000000003E-12</v>
          </cell>
          <cell r="T271" t="str">
            <v>NaN</v>
          </cell>
          <cell r="U271" t="str">
            <v>NaN</v>
          </cell>
          <cell r="V271" t="str">
            <v>NaN</v>
          </cell>
          <cell r="W271">
            <v>1.4784066000000001E-11</v>
          </cell>
          <cell r="X271">
            <v>9.5970359999999994E-12</v>
          </cell>
          <cell r="Y271">
            <v>9.4283479999999996E-12</v>
          </cell>
          <cell r="Z271">
            <v>1.2908016000000001E-11</v>
          </cell>
          <cell r="AA271">
            <v>3.7149436E-11</v>
          </cell>
          <cell r="AB271" t="str">
            <v>NaN</v>
          </cell>
          <cell r="AC271" t="str">
            <v>NaN</v>
          </cell>
          <cell r="AD271">
            <v>2.4495376000000001E-3</v>
          </cell>
          <cell r="AE271">
            <v>2.2763699E-4</v>
          </cell>
          <cell r="AF271">
            <v>1.5820356999999999E-11</v>
          </cell>
          <cell r="AG271">
            <v>1.4144284999999999E-11</v>
          </cell>
          <cell r="AH271">
            <v>1.4930862E-11</v>
          </cell>
          <cell r="AI271">
            <v>1.5486169999999999E-11</v>
          </cell>
          <cell r="AJ271">
            <v>1.3900719E-11</v>
          </cell>
        </row>
        <row r="272">
          <cell r="A272">
            <v>2.6283217000000001E-11</v>
          </cell>
          <cell r="B272">
            <v>9.0280009999999997E-12</v>
          </cell>
          <cell r="C272" t="str">
            <v>NaN</v>
          </cell>
          <cell r="D272" t="str">
            <v>NaN</v>
          </cell>
          <cell r="E272">
            <v>5.3944869999999997E-11</v>
          </cell>
          <cell r="F272">
            <v>1.3290864E-10</v>
          </cell>
          <cell r="G272">
            <v>1.1054803E-11</v>
          </cell>
          <cell r="H272">
            <v>6.9095249999999999E-12</v>
          </cell>
          <cell r="I272">
            <v>3.5357435E-12</v>
          </cell>
          <cell r="J272">
            <v>3.4621940000000001E-12</v>
          </cell>
          <cell r="K272">
            <v>3.2331996999999998E-12</v>
          </cell>
          <cell r="L272">
            <v>3.0053447000000001E-12</v>
          </cell>
          <cell r="M272">
            <v>4.4971869999999996E-12</v>
          </cell>
          <cell r="N272">
            <v>5.5062630000000001E-12</v>
          </cell>
          <cell r="O272">
            <v>6.6640979999999999E-12</v>
          </cell>
          <cell r="P272">
            <v>7.5318399999999995E-12</v>
          </cell>
          <cell r="Q272">
            <v>8.2387350000000004E-12</v>
          </cell>
          <cell r="R272">
            <v>1.256002E-11</v>
          </cell>
          <cell r="S272">
            <v>6.0274073000000001E-12</v>
          </cell>
          <cell r="T272" t="str">
            <v>NaN</v>
          </cell>
          <cell r="U272" t="str">
            <v>NaN</v>
          </cell>
          <cell r="V272" t="str">
            <v>NaN</v>
          </cell>
          <cell r="W272">
            <v>1.9100482000000001E-11</v>
          </cell>
          <cell r="X272">
            <v>1.3797904E-11</v>
          </cell>
          <cell r="Y272">
            <v>1.3891187E-11</v>
          </cell>
          <cell r="Z272">
            <v>1.8374696E-11</v>
          </cell>
          <cell r="AA272">
            <v>1.05141236E-10</v>
          </cell>
          <cell r="AB272" t="str">
            <v>NaN</v>
          </cell>
          <cell r="AC272" t="str">
            <v>NaN</v>
          </cell>
          <cell r="AD272" t="str">
            <v>NaN</v>
          </cell>
          <cell r="AE272">
            <v>2.7458063999999999E-11</v>
          </cell>
          <cell r="AF272">
            <v>2.0497462999999999E-11</v>
          </cell>
          <cell r="AG272">
            <v>1.7826886E-11</v>
          </cell>
          <cell r="AH272">
            <v>2.0632903E-11</v>
          </cell>
          <cell r="AI272">
            <v>2.3973701E-11</v>
          </cell>
          <cell r="AJ272">
            <v>2.3545627000000001E-11</v>
          </cell>
        </row>
        <row r="273">
          <cell r="A273">
            <v>6.9977549999999995E-11</v>
          </cell>
          <cell r="B273">
            <v>1.7903846999999999E-11</v>
          </cell>
          <cell r="C273" t="str">
            <v>NaN</v>
          </cell>
          <cell r="D273" t="str">
            <v>NaN</v>
          </cell>
          <cell r="E273">
            <v>9.6582310000000006E-11</v>
          </cell>
          <cell r="F273">
            <v>4.0240180000000002E-11</v>
          </cell>
          <cell r="G273">
            <v>9.7224789999999994E-12</v>
          </cell>
          <cell r="H273">
            <v>4.539126E-12</v>
          </cell>
          <cell r="I273">
            <v>3.2304492999999998E-12</v>
          </cell>
          <cell r="J273">
            <v>2.4482100000000001E-12</v>
          </cell>
          <cell r="K273">
            <v>3.1679642000000002E-12</v>
          </cell>
          <cell r="L273">
            <v>3.7992859999999998E-12</v>
          </cell>
          <cell r="M273">
            <v>5.2604943E-12</v>
          </cell>
          <cell r="N273">
            <v>6.4901616999999997E-12</v>
          </cell>
          <cell r="O273">
            <v>7.8841359999999993E-12</v>
          </cell>
          <cell r="P273">
            <v>9.2653170000000002E-12</v>
          </cell>
          <cell r="Q273">
            <v>1.1097120000000001E-11</v>
          </cell>
          <cell r="R273">
            <v>2.7637202999999999E-11</v>
          </cell>
          <cell r="S273" t="str">
            <v>NaN</v>
          </cell>
          <cell r="T273" t="str">
            <v>NaN</v>
          </cell>
          <cell r="U273" t="str">
            <v>NaN</v>
          </cell>
          <cell r="V273" t="str">
            <v>NaN</v>
          </cell>
          <cell r="W273">
            <v>3.1098263E-11</v>
          </cell>
          <cell r="X273">
            <v>1.8014869000000001E-11</v>
          </cell>
          <cell r="Y273">
            <v>2.1951677000000001E-11</v>
          </cell>
          <cell r="Z273">
            <v>3.6658246000000001E-11</v>
          </cell>
          <cell r="AA273">
            <v>3.2367547999999999E-3</v>
          </cell>
          <cell r="AB273" t="str">
            <v>NaN</v>
          </cell>
          <cell r="AC273" t="str">
            <v>NaN</v>
          </cell>
          <cell r="AD273" t="str">
            <v>NaN</v>
          </cell>
          <cell r="AE273">
            <v>3.7285472999999999E-11</v>
          </cell>
          <cell r="AF273">
            <v>3.8634553999999999E-11</v>
          </cell>
          <cell r="AG273">
            <v>3.2143124999999999E-11</v>
          </cell>
          <cell r="AH273">
            <v>5.1823233E-11</v>
          </cell>
          <cell r="AI273">
            <v>1.0947927E-10</v>
          </cell>
          <cell r="AJ273">
            <v>2.8488427000000001E-4</v>
          </cell>
        </row>
        <row r="274">
          <cell r="A274">
            <v>3.9757127E-3</v>
          </cell>
          <cell r="B274">
            <v>4.2369053000000001E-11</v>
          </cell>
          <cell r="C274" t="str">
            <v>NaN</v>
          </cell>
          <cell r="D274" t="str">
            <v>NaN</v>
          </cell>
          <cell r="E274">
            <v>1.44534445E-11</v>
          </cell>
          <cell r="F274">
            <v>1.9117651999999999E-11</v>
          </cell>
          <cell r="G274">
            <v>7.2438323000000004E-12</v>
          </cell>
          <cell r="H274">
            <v>4.9057823999999999E-12</v>
          </cell>
          <cell r="I274">
            <v>2.8989254999999999E-12</v>
          </cell>
          <cell r="J274">
            <v>2.3353025000000002E-12</v>
          </cell>
          <cell r="K274">
            <v>2.2526655000000002E-12</v>
          </cell>
          <cell r="L274">
            <v>2.6373939999999998E-12</v>
          </cell>
          <cell r="M274">
            <v>4.6243876999999997E-12</v>
          </cell>
          <cell r="N274">
            <v>8.2260370000000002E-12</v>
          </cell>
          <cell r="O274">
            <v>1.0290181999999999E-11</v>
          </cell>
          <cell r="P274">
            <v>1.3236573E-11</v>
          </cell>
          <cell r="Q274">
            <v>2.4273842999999999E-11</v>
          </cell>
          <cell r="R274">
            <v>5.1355070000000001E-4</v>
          </cell>
          <cell r="S274" t="str">
            <v>NaN</v>
          </cell>
          <cell r="T274" t="str">
            <v>NaN</v>
          </cell>
          <cell r="U274" t="str">
            <v>NaN</v>
          </cell>
          <cell r="V274" t="str">
            <v>NaN</v>
          </cell>
          <cell r="W274">
            <v>2.6986020999999999E-11</v>
          </cell>
          <cell r="X274">
            <v>2.4345788E-11</v>
          </cell>
          <cell r="Y274">
            <v>4.9258506999999997E-11</v>
          </cell>
          <cell r="Z274">
            <v>5.6620699999999998E-11</v>
          </cell>
          <cell r="AA274">
            <v>3.7161490999999998E-3</v>
          </cell>
          <cell r="AB274" t="str">
            <v>NaN</v>
          </cell>
          <cell r="AC274" t="str">
            <v>NaN</v>
          </cell>
          <cell r="AD274" t="str">
            <v>NaN</v>
          </cell>
          <cell r="AE274">
            <v>3.7084846000000002E-11</v>
          </cell>
          <cell r="AF274">
            <v>1.3184655999999999E-11</v>
          </cell>
          <cell r="AG274">
            <v>1.7317195000000001E-11</v>
          </cell>
          <cell r="AH274">
            <v>6.1238379999999995E-11</v>
          </cell>
          <cell r="AI274">
            <v>1.2974375E-3</v>
          </cell>
          <cell r="AJ274">
            <v>3.0921178E-3</v>
          </cell>
        </row>
        <row r="275">
          <cell r="A275">
            <v>5.479149E-3</v>
          </cell>
          <cell r="B275">
            <v>2.2293857999999998E-3</v>
          </cell>
          <cell r="C275">
            <v>6.1653515999999999E-12</v>
          </cell>
          <cell r="D275">
            <v>9.9101660000000001E-12</v>
          </cell>
          <cell r="E275">
            <v>1.2147302E-11</v>
          </cell>
          <cell r="F275">
            <v>1.212191E-11</v>
          </cell>
          <cell r="G275">
            <v>7.4068839999999995E-12</v>
          </cell>
          <cell r="H275">
            <v>5.7170752999999998E-12</v>
          </cell>
          <cell r="I275">
            <v>3.1474785999999998E-12</v>
          </cell>
          <cell r="J275">
            <v>3.2656013000000001E-12</v>
          </cell>
          <cell r="K275">
            <v>2.9316816E-12</v>
          </cell>
          <cell r="L275">
            <v>3.2702855E-12</v>
          </cell>
          <cell r="M275">
            <v>4.8781156999999998E-12</v>
          </cell>
          <cell r="N275">
            <v>8.6511149999999995E-12</v>
          </cell>
          <cell r="O275">
            <v>1.7584297000000001E-11</v>
          </cell>
          <cell r="P275">
            <v>4.0985985000000001E-11</v>
          </cell>
          <cell r="Q275">
            <v>5.9595606000000003E-11</v>
          </cell>
          <cell r="R275">
            <v>4.7300364999999997E-3</v>
          </cell>
          <cell r="S275" t="str">
            <v>NaN</v>
          </cell>
          <cell r="T275" t="str">
            <v>NaN</v>
          </cell>
          <cell r="U275" t="str">
            <v>NaN</v>
          </cell>
          <cell r="V275" t="str">
            <v>NaN</v>
          </cell>
          <cell r="W275">
            <v>1.2609969999999999E-11</v>
          </cell>
          <cell r="X275">
            <v>2.0653526000000001E-11</v>
          </cell>
          <cell r="Y275">
            <v>3.1052841999999999E-3</v>
          </cell>
          <cell r="Z275">
            <v>4.6450550000000004E-3</v>
          </cell>
          <cell r="AA275">
            <v>3.3916186000000001E-3</v>
          </cell>
          <cell r="AB275" t="str">
            <v>NaN</v>
          </cell>
          <cell r="AC275" t="str">
            <v>NaN</v>
          </cell>
          <cell r="AD275" t="str">
            <v>NaN</v>
          </cell>
          <cell r="AE275">
            <v>1.4263815E-11</v>
          </cell>
          <cell r="AF275">
            <v>1.7317230999999999E-11</v>
          </cell>
          <cell r="AG275">
            <v>2.0775254999999999E-11</v>
          </cell>
          <cell r="AH275">
            <v>4.1189717000000002E-4</v>
          </cell>
          <cell r="AI275">
            <v>1.7255901E-3</v>
          </cell>
          <cell r="AJ275">
            <v>4.2053810000000002E-3</v>
          </cell>
        </row>
        <row r="276">
          <cell r="A276">
            <v>3.6052729E-3</v>
          </cell>
          <cell r="B276">
            <v>2.1338561E-11</v>
          </cell>
          <cell r="C276">
            <v>5.4180790000000001E-12</v>
          </cell>
          <cell r="D276">
            <v>7.3415870000000007E-12</v>
          </cell>
          <cell r="E276">
            <v>7.0425002999999997E-12</v>
          </cell>
          <cell r="F276">
            <v>7.5589279999999992E-12</v>
          </cell>
          <cell r="G276">
            <v>7.7338519999999993E-12</v>
          </cell>
          <cell r="H276">
            <v>5.6105546E-12</v>
          </cell>
          <cell r="I276">
            <v>5.0686027000000004E-12</v>
          </cell>
          <cell r="J276">
            <v>5.4220289999999999E-12</v>
          </cell>
          <cell r="K276">
            <v>5.9393566000000003E-12</v>
          </cell>
          <cell r="L276">
            <v>6.5341126999999999E-12</v>
          </cell>
          <cell r="M276">
            <v>8.8800050000000006E-12</v>
          </cell>
          <cell r="N276">
            <v>1.5023741000000001E-11</v>
          </cell>
          <cell r="O276">
            <v>3.2972866999999998E-11</v>
          </cell>
          <cell r="P276">
            <v>1.3902705E-3</v>
          </cell>
          <cell r="Q276">
            <v>2.7957125999999999E-3</v>
          </cell>
          <cell r="R276">
            <v>1.3293667E-3</v>
          </cell>
          <cell r="S276" t="str">
            <v>NaN</v>
          </cell>
          <cell r="T276" t="str">
            <v>NaN</v>
          </cell>
          <cell r="U276" t="str">
            <v>NaN</v>
          </cell>
          <cell r="V276" t="str">
            <v>NaN</v>
          </cell>
          <cell r="W276">
            <v>8.8587169999999999E-12</v>
          </cell>
          <cell r="X276">
            <v>2.4480340999999999E-11</v>
          </cell>
          <cell r="Y276">
            <v>2.3458201999999998E-3</v>
          </cell>
          <cell r="Z276">
            <v>4.8503900000000004E-3</v>
          </cell>
          <cell r="AA276">
            <v>3.9630765E-3</v>
          </cell>
          <cell r="AB276" t="str">
            <v>NaN</v>
          </cell>
          <cell r="AC276" t="str">
            <v>NaN</v>
          </cell>
          <cell r="AD276" t="str">
            <v>NaN</v>
          </cell>
          <cell r="AE276">
            <v>8.0296879999999995E-12</v>
          </cell>
          <cell r="AF276">
            <v>1.5445624E-11</v>
          </cell>
          <cell r="AG276">
            <v>5.7631719999999998E-4</v>
          </cell>
          <cell r="AH276">
            <v>1.9024551E-3</v>
          </cell>
          <cell r="AI276">
            <v>2.7755470000000002E-3</v>
          </cell>
          <cell r="AJ276">
            <v>3.5299569999999998E-3</v>
          </cell>
        </row>
        <row r="277">
          <cell r="A277" t="str">
            <v>NaN</v>
          </cell>
          <cell r="B277" t="str">
            <v>NaN</v>
          </cell>
          <cell r="C277">
            <v>4.2988273999999999E-12</v>
          </cell>
          <cell r="D277">
            <v>9.2942640000000003E-12</v>
          </cell>
          <cell r="E277">
            <v>7.2798174999999995E-5</v>
          </cell>
          <cell r="F277">
            <v>7.3001609999999992E-12</v>
          </cell>
          <cell r="G277">
            <v>5.6754245000000002E-12</v>
          </cell>
          <cell r="H277">
            <v>4.2606114E-12</v>
          </cell>
          <cell r="I277">
            <v>4.2120104999999998E-12</v>
          </cell>
          <cell r="J277">
            <v>4.4180249999999998E-12</v>
          </cell>
          <cell r="K277">
            <v>4.7164939999999997E-12</v>
          </cell>
          <cell r="L277">
            <v>4.9866095999999997E-12</v>
          </cell>
          <cell r="M277">
            <v>5.7483040000000003E-12</v>
          </cell>
          <cell r="N277">
            <v>6.7955897000000004E-12</v>
          </cell>
          <cell r="O277">
            <v>8.9016849999999997E-12</v>
          </cell>
          <cell r="P277">
            <v>1.7839244E-11</v>
          </cell>
          <cell r="Q277">
            <v>1.3501361999999999E-3</v>
          </cell>
          <cell r="R277">
            <v>2.3149260000000001E-3</v>
          </cell>
          <cell r="S277" t="str">
            <v>NaN</v>
          </cell>
          <cell r="T277" t="str">
            <v>NaN</v>
          </cell>
          <cell r="U277" t="str">
            <v>NaN</v>
          </cell>
          <cell r="V277">
            <v>5.2609520000000001E-12</v>
          </cell>
          <cell r="W277">
            <v>4.9745147000000003E-12</v>
          </cell>
          <cell r="X277">
            <v>5.8195684000000003E-12</v>
          </cell>
          <cell r="Y277">
            <v>9.175918E-12</v>
          </cell>
          <cell r="Z277">
            <v>2.2312348E-11</v>
          </cell>
          <cell r="AA277">
            <v>2.6803513000000002E-3</v>
          </cell>
          <cell r="AB277" t="str">
            <v>NaN</v>
          </cell>
          <cell r="AC277" t="str">
            <v>NaN</v>
          </cell>
          <cell r="AD277" t="str">
            <v>NaN</v>
          </cell>
          <cell r="AE277">
            <v>9.5378109999999999E-12</v>
          </cell>
          <cell r="AF277">
            <v>1.2792519999999999E-11</v>
          </cell>
          <cell r="AG277">
            <v>3.3464348E-3</v>
          </cell>
          <cell r="AH277">
            <v>1.0299017E-3</v>
          </cell>
          <cell r="AI277">
            <v>1.566916E-3</v>
          </cell>
          <cell r="AJ277">
            <v>3.5858451999999999E-3</v>
          </cell>
        </row>
        <row r="278">
          <cell r="A278" t="str">
            <v>NaN</v>
          </cell>
          <cell r="B278" t="str">
            <v>NaN</v>
          </cell>
          <cell r="C278">
            <v>7.2851769999999993E-12</v>
          </cell>
          <cell r="D278">
            <v>1.09779815E-11</v>
          </cell>
          <cell r="E278">
            <v>9.6282049999999994E-12</v>
          </cell>
          <cell r="F278">
            <v>5.4836313000000001E-12</v>
          </cell>
          <cell r="G278">
            <v>4.5316260000000003E-12</v>
          </cell>
          <cell r="H278">
            <v>4.1810450000000002E-12</v>
          </cell>
          <cell r="I278">
            <v>4.7068945999999998E-12</v>
          </cell>
          <cell r="J278">
            <v>5.2698609999999997E-12</v>
          </cell>
          <cell r="K278">
            <v>5.1347359999999997E-12</v>
          </cell>
          <cell r="L278">
            <v>5.1290689999999999E-12</v>
          </cell>
          <cell r="M278">
            <v>5.4728642999999998E-12</v>
          </cell>
          <cell r="N278">
            <v>6.2536529999999998E-12</v>
          </cell>
          <cell r="O278">
            <v>8.0916550000000002E-12</v>
          </cell>
          <cell r="P278">
            <v>1.6063343000000001E-11</v>
          </cell>
          <cell r="Q278">
            <v>1.8282836999999999E-4</v>
          </cell>
          <cell r="R278">
            <v>1.9404983000000002E-5</v>
          </cell>
          <cell r="S278" t="str">
            <v>NaN</v>
          </cell>
          <cell r="T278" t="str">
            <v>NaN</v>
          </cell>
          <cell r="U278" t="str">
            <v>NaN</v>
          </cell>
          <cell r="V278">
            <v>9.8082539999999998E-12</v>
          </cell>
          <cell r="W278">
            <v>5.2830130000000002E-12</v>
          </cell>
          <cell r="X278">
            <v>5.3934717000000002E-12</v>
          </cell>
          <cell r="Y278">
            <v>7.2319242999999998E-12</v>
          </cell>
          <cell r="Z278">
            <v>1.5247805999999999E-11</v>
          </cell>
          <cell r="AA278">
            <v>3.0616293999999999E-3</v>
          </cell>
          <cell r="AB278" t="str">
            <v>NaN</v>
          </cell>
          <cell r="AC278" t="str">
            <v>NaN</v>
          </cell>
          <cell r="AD278" t="str">
            <v>NaN</v>
          </cell>
          <cell r="AE278">
            <v>1.5752771E-3</v>
          </cell>
          <cell r="AF278">
            <v>5.0403220000000003E-4</v>
          </cell>
          <cell r="AG278">
            <v>1.9815418E-11</v>
          </cell>
          <cell r="AH278">
            <v>7.8090779999999993E-12</v>
          </cell>
          <cell r="AI278">
            <v>6.8258969999999997E-12</v>
          </cell>
          <cell r="AJ278">
            <v>7.6305703000000003E-4</v>
          </cell>
        </row>
        <row r="279">
          <cell r="A279" t="str">
            <v>NaN</v>
          </cell>
          <cell r="B279">
            <v>7.622899E-12</v>
          </cell>
          <cell r="C279">
            <v>4.6000546999999999E-12</v>
          </cell>
          <cell r="D279">
            <v>6.4704299999999999E-12</v>
          </cell>
          <cell r="E279">
            <v>4.1685609999999999E-12</v>
          </cell>
          <cell r="F279">
            <v>4.043962E-12</v>
          </cell>
          <cell r="G279">
            <v>4.9317216999999997E-12</v>
          </cell>
          <cell r="H279">
            <v>6.2818019999999997E-12</v>
          </cell>
          <cell r="I279">
            <v>1.0559586E-11</v>
          </cell>
          <cell r="J279">
            <v>1.8405406999999999E-11</v>
          </cell>
          <cell r="K279">
            <v>2.6923250000000001E-11</v>
          </cell>
          <cell r="L279">
            <v>2.9963750000000001E-4</v>
          </cell>
          <cell r="M279">
            <v>1.2824293000000001E-4</v>
          </cell>
          <cell r="N279">
            <v>2.5987509999999999E-11</v>
          </cell>
          <cell r="O279">
            <v>1.7537373000000001E-11</v>
          </cell>
          <cell r="P279">
            <v>2.1659657999999999E-11</v>
          </cell>
          <cell r="Q279">
            <v>2.1615574E-11</v>
          </cell>
          <cell r="R279">
            <v>2.6897406000000001E-11</v>
          </cell>
          <cell r="S279" t="str">
            <v>NaN</v>
          </cell>
          <cell r="T279" t="str">
            <v>NaN</v>
          </cell>
          <cell r="U279">
            <v>6.1676839999999997E-12</v>
          </cell>
          <cell r="V279">
            <v>9.8340370000000007E-12</v>
          </cell>
          <cell r="W279">
            <v>1.7484350000000001E-11</v>
          </cell>
          <cell r="X279">
            <v>1.7531797E-11</v>
          </cell>
          <cell r="Y279">
            <v>1.42691674E-11</v>
          </cell>
          <cell r="Z279">
            <v>6.3897449999999999E-12</v>
          </cell>
          <cell r="AA279">
            <v>1.5028699000000001E-11</v>
          </cell>
          <cell r="AB279" t="str">
            <v>NaN</v>
          </cell>
          <cell r="AC279" t="str">
            <v>NaN</v>
          </cell>
          <cell r="AD279" t="str">
            <v>NaN</v>
          </cell>
          <cell r="AE279">
            <v>6.1686184000000003E-11</v>
          </cell>
          <cell r="AF279">
            <v>1.5498971999999999E-11</v>
          </cell>
          <cell r="AG279">
            <v>6.6346450000000002E-12</v>
          </cell>
          <cell r="AH279">
            <v>5.4535939999999999E-12</v>
          </cell>
          <cell r="AI279">
            <v>5.4746086000000002E-12</v>
          </cell>
          <cell r="AJ279">
            <v>2.729385E-3</v>
          </cell>
        </row>
        <row r="280">
          <cell r="A280" t="str">
            <v>NaN</v>
          </cell>
          <cell r="B280">
            <v>4.3630584999999997E-12</v>
          </cell>
          <cell r="C280">
            <v>2.3720920000000002E-12</v>
          </cell>
          <cell r="D280">
            <v>2.2785700000000001E-12</v>
          </cell>
          <cell r="E280">
            <v>1.8665258000000001E-12</v>
          </cell>
          <cell r="F280">
            <v>2.4984719999999999E-12</v>
          </cell>
          <cell r="G280">
            <v>3.4314002999999999E-12</v>
          </cell>
          <cell r="H280">
            <v>4.5635605000000003E-12</v>
          </cell>
          <cell r="I280">
            <v>6.5886293999999996E-12</v>
          </cell>
          <cell r="J280">
            <v>9.2312754999999996E-12</v>
          </cell>
          <cell r="K280">
            <v>1.4439954E-11</v>
          </cell>
          <cell r="L280">
            <v>1.9487060000000001E-11</v>
          </cell>
          <cell r="M280">
            <v>2.9348565E-11</v>
          </cell>
          <cell r="N280">
            <v>2.5871192E-11</v>
          </cell>
          <cell r="O280">
            <v>3.1486594999999998E-11</v>
          </cell>
          <cell r="P280">
            <v>4.8632853000000001E-4</v>
          </cell>
          <cell r="Q280">
            <v>4.6175519999999996E-3</v>
          </cell>
          <cell r="R280">
            <v>4.1101417000000001E-3</v>
          </cell>
          <cell r="S280" t="str">
            <v>NaN</v>
          </cell>
          <cell r="T280" t="str">
            <v>NaN</v>
          </cell>
          <cell r="U280">
            <v>7.1876400000000003E-12</v>
          </cell>
          <cell r="V280">
            <v>1.0869076E-11</v>
          </cell>
          <cell r="W280">
            <v>8.1476529999999996E-12</v>
          </cell>
          <cell r="X280">
            <v>1.0231316E-11</v>
          </cell>
          <cell r="Y280">
            <v>7.7721300000000001E-4</v>
          </cell>
          <cell r="Z280" t="str">
            <v>NaN</v>
          </cell>
          <cell r="AA280" t="str">
            <v>NaN</v>
          </cell>
          <cell r="AB280" t="str">
            <v>NaN</v>
          </cell>
          <cell r="AC280" t="str">
            <v>NaN</v>
          </cell>
          <cell r="AD280" t="str">
            <v>NaN</v>
          </cell>
          <cell r="AE280" t="str">
            <v>NaN</v>
          </cell>
          <cell r="AF280">
            <v>7.3945003999999995E-4</v>
          </cell>
          <cell r="AG280">
            <v>4.8639270000000001E-12</v>
          </cell>
          <cell r="AH280">
            <v>2.7168213E-4</v>
          </cell>
          <cell r="AI280">
            <v>2.8739633999999998E-4</v>
          </cell>
          <cell r="AJ280">
            <v>9.6891180000000007E-12</v>
          </cell>
        </row>
        <row r="281">
          <cell r="A281" t="str">
            <v>NaN</v>
          </cell>
          <cell r="B281">
            <v>3.1604188000000001E-12</v>
          </cell>
          <cell r="C281">
            <v>1.6734846000000001E-12</v>
          </cell>
          <cell r="D281">
            <v>2.0247982999999998E-12</v>
          </cell>
          <cell r="E281">
            <v>1.5111944000000001E-12</v>
          </cell>
          <cell r="F281">
            <v>1.7989607E-12</v>
          </cell>
          <cell r="G281">
            <v>2.2919669999999999E-12</v>
          </cell>
          <cell r="H281">
            <v>2.3203073999999999E-12</v>
          </cell>
          <cell r="I281">
            <v>2.6365477E-12</v>
          </cell>
          <cell r="J281">
            <v>2.9598682000000002E-12</v>
          </cell>
          <cell r="K281">
            <v>3.7246050000000002E-12</v>
          </cell>
          <cell r="L281">
            <v>3.9137819999999999E-12</v>
          </cell>
          <cell r="M281">
            <v>4.8796275000000001E-12</v>
          </cell>
          <cell r="N281">
            <v>6.9826930000000001E-12</v>
          </cell>
          <cell r="O281">
            <v>6.3181404999999999E-12</v>
          </cell>
          <cell r="P281">
            <v>7.6579560000000003E-12</v>
          </cell>
          <cell r="Q281">
            <v>3.6191450000000003E-4</v>
          </cell>
          <cell r="R281">
            <v>5.4561360000000001E-4</v>
          </cell>
          <cell r="S281" t="str">
            <v>NaN</v>
          </cell>
          <cell r="T281">
            <v>1.5751809999999998E-11</v>
          </cell>
          <cell r="U281">
            <v>6.7645219999999999E-12</v>
          </cell>
          <cell r="V281">
            <v>4.8876015999999996E-12</v>
          </cell>
          <cell r="W281">
            <v>4.9821262999999998E-12</v>
          </cell>
          <cell r="X281">
            <v>4.6575479999999997E-12</v>
          </cell>
          <cell r="Y281">
            <v>3.6269783000000002E-12</v>
          </cell>
          <cell r="Z281" t="str">
            <v>NaN</v>
          </cell>
          <cell r="AA281" t="str">
            <v>NaN</v>
          </cell>
          <cell r="AB281" t="str">
            <v>NaN</v>
          </cell>
          <cell r="AC281" t="str">
            <v>NaN</v>
          </cell>
          <cell r="AD281" t="str">
            <v>NaN</v>
          </cell>
          <cell r="AE281" t="str">
            <v>NaN</v>
          </cell>
          <cell r="AF281">
            <v>7.2371640000000004E-4</v>
          </cell>
          <cell r="AG281">
            <v>6.4769630000000006E-11</v>
          </cell>
          <cell r="AH281">
            <v>2.7321538999999999E-11</v>
          </cell>
          <cell r="AI281">
            <v>5.2126484999999998E-4</v>
          </cell>
          <cell r="AJ281">
            <v>2.1335886000000001E-11</v>
          </cell>
        </row>
        <row r="282">
          <cell r="A282" t="str">
            <v>NaN</v>
          </cell>
          <cell r="B282">
            <v>4.8088479999999997E-12</v>
          </cell>
          <cell r="C282">
            <v>1.9458618999999998E-12</v>
          </cell>
          <cell r="D282">
            <v>1.7722311E-12</v>
          </cell>
          <cell r="E282">
            <v>1.3980933E-12</v>
          </cell>
          <cell r="F282">
            <v>1.6165905E-12</v>
          </cell>
          <cell r="G282">
            <v>2.0255444E-12</v>
          </cell>
          <cell r="H282">
            <v>2.3054090000000002E-12</v>
          </cell>
          <cell r="I282">
            <v>2.5878802000000002E-12</v>
          </cell>
          <cell r="J282">
            <v>2.7939891999999998E-12</v>
          </cell>
          <cell r="K282">
            <v>2.9973477999999999E-12</v>
          </cell>
          <cell r="L282">
            <v>3.1562657999999998E-12</v>
          </cell>
          <cell r="M282">
            <v>3.4753274E-12</v>
          </cell>
          <cell r="N282">
            <v>3.6861564000000001E-12</v>
          </cell>
          <cell r="O282">
            <v>4.0611854000000002E-12</v>
          </cell>
          <cell r="P282">
            <v>1.0517711E-11</v>
          </cell>
          <cell r="Q282">
            <v>4.8129786999999999E-4</v>
          </cell>
          <cell r="R282" t="str">
            <v>NaN</v>
          </cell>
          <cell r="S282">
            <v>9.2370129999999998E-12</v>
          </cell>
          <cell r="T282">
            <v>4.2930199999999998E-12</v>
          </cell>
          <cell r="U282">
            <v>3.0957264000000001E-12</v>
          </cell>
          <cell r="V282">
            <v>3.1768109999999998E-12</v>
          </cell>
          <cell r="W282">
            <v>3.1865154999999999E-12</v>
          </cell>
          <cell r="X282">
            <v>3.3930916000000002E-12</v>
          </cell>
          <cell r="Y282">
            <v>2.9301997E-12</v>
          </cell>
          <cell r="Z282" t="str">
            <v>NaN</v>
          </cell>
          <cell r="AA282" t="str">
            <v>NaN</v>
          </cell>
          <cell r="AB282" t="str">
            <v>NaN</v>
          </cell>
          <cell r="AC282" t="str">
            <v>NaN</v>
          </cell>
          <cell r="AD282" t="str">
            <v>NaN</v>
          </cell>
          <cell r="AE282" t="str">
            <v>NaN</v>
          </cell>
          <cell r="AF282">
            <v>6.6912685999999996E-4</v>
          </cell>
          <cell r="AG282">
            <v>7.7668039999999995E-11</v>
          </cell>
          <cell r="AH282">
            <v>1.4501513000000001E-3</v>
          </cell>
          <cell r="AI282">
            <v>6.1546696999999998E-4</v>
          </cell>
          <cell r="AJ282">
            <v>4.9263829999999999E-4</v>
          </cell>
        </row>
        <row r="283">
          <cell r="A283" t="str">
            <v>NaN</v>
          </cell>
          <cell r="B283">
            <v>5.8411530000000001E-12</v>
          </cell>
          <cell r="C283">
            <v>3.1824452000000001E-12</v>
          </cell>
          <cell r="D283">
            <v>2.2678775E-12</v>
          </cell>
          <cell r="E283">
            <v>1.8328338000000002E-12</v>
          </cell>
          <cell r="F283">
            <v>1.8640259000000001E-12</v>
          </cell>
          <cell r="G283">
            <v>2.0757492999999999E-12</v>
          </cell>
          <cell r="H283">
            <v>2.2720284999999999E-12</v>
          </cell>
          <cell r="I283">
            <v>2.4911169999999999E-12</v>
          </cell>
          <cell r="J283">
            <v>2.5169649999999999E-12</v>
          </cell>
          <cell r="K283">
            <v>2.569116E-12</v>
          </cell>
          <cell r="L283">
            <v>2.7591202000000002E-12</v>
          </cell>
          <cell r="M283">
            <v>3.0360284999999999E-12</v>
          </cell>
          <cell r="N283">
            <v>3.2049370000000002E-12</v>
          </cell>
          <cell r="O283">
            <v>3.3372756E-12</v>
          </cell>
          <cell r="P283">
            <v>5.9902985000000004E-12</v>
          </cell>
          <cell r="Q283" t="str">
            <v>NaN</v>
          </cell>
          <cell r="R283">
            <v>2.0955522E-5</v>
          </cell>
          <cell r="S283">
            <v>3.9450956000000001E-12</v>
          </cell>
          <cell r="T283">
            <v>3.2710288000000002E-12</v>
          </cell>
          <cell r="U283">
            <v>2.7786102000000001E-12</v>
          </cell>
          <cell r="V283">
            <v>2.8531105E-12</v>
          </cell>
          <cell r="W283">
            <v>2.9334780999999998E-12</v>
          </cell>
          <cell r="X283">
            <v>2.7673788E-12</v>
          </cell>
          <cell r="Y283">
            <v>3.0745425999999998E-12</v>
          </cell>
          <cell r="Z283" t="str">
            <v>NaN</v>
          </cell>
          <cell r="AA283" t="str">
            <v>NaN</v>
          </cell>
          <cell r="AB283" t="str">
            <v>NaN</v>
          </cell>
          <cell r="AC283" t="str">
            <v>NaN</v>
          </cell>
          <cell r="AD283" t="str">
            <v>NaN</v>
          </cell>
          <cell r="AE283" t="str">
            <v>NaN</v>
          </cell>
          <cell r="AF283">
            <v>5.5288549999999998E-4</v>
          </cell>
          <cell r="AG283">
            <v>2.0649199999999999E-5</v>
          </cell>
          <cell r="AH283" t="str">
            <v>NaN</v>
          </cell>
          <cell r="AI283">
            <v>6.2756414999999999E-4</v>
          </cell>
          <cell r="AJ283">
            <v>6.6031270000000005E-4</v>
          </cell>
        </row>
        <row r="284">
          <cell r="A284" t="str">
            <v>NaN</v>
          </cell>
          <cell r="B284">
            <v>8.6345540000000005E-12</v>
          </cell>
          <cell r="C284">
            <v>4.1870319999999997E-12</v>
          </cell>
          <cell r="D284">
            <v>2.480408E-12</v>
          </cell>
          <cell r="E284">
            <v>1.9259750000000002E-12</v>
          </cell>
          <cell r="F284">
            <v>1.8328412E-12</v>
          </cell>
          <cell r="G284">
            <v>2.0083054000000001E-12</v>
          </cell>
          <cell r="H284">
            <v>2.1908738000000001E-12</v>
          </cell>
          <cell r="I284">
            <v>2.3405402999999998E-12</v>
          </cell>
          <cell r="J284">
            <v>2.3191814999999999E-12</v>
          </cell>
          <cell r="K284">
            <v>2.368876E-12</v>
          </cell>
          <cell r="L284">
            <v>2.5119419999999998E-12</v>
          </cell>
          <cell r="M284">
            <v>2.6079906E-12</v>
          </cell>
          <cell r="N284">
            <v>2.5094329999999999E-12</v>
          </cell>
          <cell r="O284">
            <v>2.7588808000000001E-12</v>
          </cell>
          <cell r="P284" t="str">
            <v>NaN</v>
          </cell>
          <cell r="Q284">
            <v>1.1260048999999999E-11</v>
          </cell>
          <cell r="R284">
            <v>1.2858702E-11</v>
          </cell>
          <cell r="S284">
            <v>6.6771950000000002E-12</v>
          </cell>
          <cell r="T284">
            <v>3.4948360000000002E-12</v>
          </cell>
          <cell r="U284">
            <v>2.7796E-12</v>
          </cell>
          <cell r="V284">
            <v>2.7271879999999999E-12</v>
          </cell>
          <cell r="W284">
            <v>2.8981380000000001E-12</v>
          </cell>
          <cell r="X284">
            <v>2.9628539999999999E-12</v>
          </cell>
          <cell r="Y284">
            <v>4.0126005999999996E-12</v>
          </cell>
          <cell r="Z284" t="str">
            <v>NaN</v>
          </cell>
          <cell r="AA284" t="str">
            <v>NaN</v>
          </cell>
          <cell r="AB284" t="str">
            <v>NaN</v>
          </cell>
          <cell r="AC284" t="str">
            <v>NaN</v>
          </cell>
          <cell r="AD284" t="str">
            <v>NaN</v>
          </cell>
          <cell r="AE284" t="str">
            <v>NaN</v>
          </cell>
          <cell r="AF284">
            <v>2.0125251999999999E-3</v>
          </cell>
          <cell r="AG284">
            <v>3.8574962000000003E-4</v>
          </cell>
          <cell r="AH284" t="str">
            <v>NaN</v>
          </cell>
          <cell r="AI284" t="str">
            <v>NaN</v>
          </cell>
          <cell r="AJ284" t="str">
            <v>NaN</v>
          </cell>
        </row>
        <row r="285">
          <cell r="A285" t="str">
            <v>NaN</v>
          </cell>
          <cell r="B285" t="str">
            <v>NaN</v>
          </cell>
          <cell r="C285">
            <v>5.8784024000000002E-12</v>
          </cell>
          <cell r="D285">
            <v>2.6164415999999998E-12</v>
          </cell>
          <cell r="E285">
            <v>1.8963977999999998E-12</v>
          </cell>
          <cell r="F285">
            <v>1.8609126999999999E-12</v>
          </cell>
          <cell r="G285">
            <v>2.2311471000000002E-12</v>
          </cell>
          <cell r="H285">
            <v>2.3704030000000002E-12</v>
          </cell>
          <cell r="I285">
            <v>2.458849E-12</v>
          </cell>
          <cell r="J285">
            <v>2.4829504999999999E-12</v>
          </cell>
          <cell r="K285">
            <v>2.5030043000000002E-12</v>
          </cell>
          <cell r="L285">
            <v>2.5968515999999999E-12</v>
          </cell>
          <cell r="M285">
            <v>2.4903972E-12</v>
          </cell>
          <cell r="N285">
            <v>2.307211E-12</v>
          </cell>
          <cell r="O285">
            <v>2.7468250999999999E-12</v>
          </cell>
          <cell r="P285" t="str">
            <v>NaN</v>
          </cell>
          <cell r="Q285">
            <v>1.3613226E-11</v>
          </cell>
          <cell r="R285">
            <v>9.5455870000000006E-12</v>
          </cell>
          <cell r="S285">
            <v>7.1489315999999996E-12</v>
          </cell>
          <cell r="T285">
            <v>3.5368958E-12</v>
          </cell>
          <cell r="U285">
            <v>2.8298277000000002E-12</v>
          </cell>
          <cell r="V285">
            <v>3.0584739999999999E-12</v>
          </cell>
          <cell r="W285">
            <v>3.4431557E-12</v>
          </cell>
          <cell r="X285">
            <v>3.6076807999999999E-12</v>
          </cell>
          <cell r="Y285">
            <v>6.3783650000000004E-12</v>
          </cell>
          <cell r="Z285" t="str">
            <v>NaN</v>
          </cell>
          <cell r="AA285" t="str">
            <v>NaN</v>
          </cell>
          <cell r="AB285" t="str">
            <v>NaN</v>
          </cell>
          <cell r="AC285" t="str">
            <v>NaN</v>
          </cell>
          <cell r="AD285" t="str">
            <v>NaN</v>
          </cell>
          <cell r="AE285" t="str">
            <v>NaN</v>
          </cell>
          <cell r="AF285">
            <v>5.7051349999999999E-4</v>
          </cell>
          <cell r="AG285">
            <v>9.0136076000000003E-4</v>
          </cell>
          <cell r="AH285" t="str">
            <v>NaN</v>
          </cell>
          <cell r="AI285" t="str">
            <v>NaN</v>
          </cell>
          <cell r="AJ285" t="str">
            <v>NaN</v>
          </cell>
        </row>
        <row r="286">
          <cell r="A286" t="str">
            <v>NaN</v>
          </cell>
          <cell r="B286" t="str">
            <v>NaN</v>
          </cell>
          <cell r="C286">
            <v>7.0826587000000002E-4</v>
          </cell>
          <cell r="D286">
            <v>3.4718252999999999E-12</v>
          </cell>
          <cell r="E286">
            <v>1.7386007000000001E-12</v>
          </cell>
          <cell r="F286">
            <v>1.1521772E-12</v>
          </cell>
          <cell r="G286">
            <v>1.3446621999999999E-12</v>
          </cell>
          <cell r="H286">
            <v>1.9926588999999999E-12</v>
          </cell>
          <cell r="I286">
            <v>2.3543490999999998E-12</v>
          </cell>
          <cell r="J286">
            <v>2.4396678000000002E-12</v>
          </cell>
          <cell r="K286">
            <v>2.5530999E-12</v>
          </cell>
          <cell r="L286">
            <v>2.7416837999999999E-12</v>
          </cell>
          <cell r="M286">
            <v>2.7678943999999999E-12</v>
          </cell>
          <cell r="N286">
            <v>2.8697916000000001E-12</v>
          </cell>
          <cell r="O286">
            <v>3.8722390000000003E-12</v>
          </cell>
          <cell r="P286" t="str">
            <v>NaN</v>
          </cell>
          <cell r="Q286">
            <v>3.1033744999999999E-11</v>
          </cell>
          <cell r="R286">
            <v>7.1185296999999998E-12</v>
          </cell>
          <cell r="S286">
            <v>5.9562961999999998E-12</v>
          </cell>
          <cell r="T286">
            <v>2.884511E-12</v>
          </cell>
          <cell r="U286">
            <v>2.6635772999999999E-12</v>
          </cell>
          <cell r="V286">
            <v>2.98241E-12</v>
          </cell>
          <cell r="W286">
            <v>3.8526334999999999E-12</v>
          </cell>
          <cell r="X286">
            <v>4.3331613999999997E-12</v>
          </cell>
          <cell r="Y286">
            <v>4.2893722E-12</v>
          </cell>
          <cell r="Z286" t="str">
            <v>NaN</v>
          </cell>
          <cell r="AA286" t="str">
            <v>NaN</v>
          </cell>
          <cell r="AB286" t="str">
            <v>NaN</v>
          </cell>
          <cell r="AC286" t="str">
            <v>NaN</v>
          </cell>
          <cell r="AD286" t="str">
            <v>NaN</v>
          </cell>
          <cell r="AE286" t="str">
            <v>NaN</v>
          </cell>
          <cell r="AF286" t="str">
            <v>NaN</v>
          </cell>
          <cell r="AG286" t="str">
            <v>NaN</v>
          </cell>
          <cell r="AH286" t="str">
            <v>NaN</v>
          </cell>
          <cell r="AI286" t="str">
            <v>NaN</v>
          </cell>
          <cell r="AJ286" t="str">
            <v>NaN</v>
          </cell>
        </row>
        <row r="287">
          <cell r="A287" t="str">
            <v>NaN</v>
          </cell>
          <cell r="B287" t="str">
            <v>NaN</v>
          </cell>
          <cell r="C287">
            <v>1.0364917E-11</v>
          </cell>
          <cell r="D287">
            <v>2.2821964999999999E-11</v>
          </cell>
          <cell r="E287">
            <v>3.6693897999999999E-11</v>
          </cell>
          <cell r="F287">
            <v>3.4788675000000001E-11</v>
          </cell>
          <cell r="G287">
            <v>2.7855732E-11</v>
          </cell>
          <cell r="H287">
            <v>1.6581682000000001E-11</v>
          </cell>
          <cell r="I287">
            <v>6.2934102000000001E-12</v>
          </cell>
          <cell r="J287">
            <v>4.2964083000000001E-12</v>
          </cell>
          <cell r="K287">
            <v>3.3421192999999999E-12</v>
          </cell>
          <cell r="L287">
            <v>2.8490294000000001E-12</v>
          </cell>
          <cell r="M287">
            <v>3.0472911999999999E-12</v>
          </cell>
          <cell r="N287">
            <v>4.7255260000000001E-12</v>
          </cell>
          <cell r="O287">
            <v>6.1078378000000003E-12</v>
          </cell>
          <cell r="P287" t="str">
            <v>NaN</v>
          </cell>
          <cell r="Q287" t="str">
            <v>NaN</v>
          </cell>
          <cell r="R287" t="str">
            <v>NaN</v>
          </cell>
          <cell r="S287">
            <v>5.9200150000000005E-4</v>
          </cell>
          <cell r="T287">
            <v>5.572529E-11</v>
          </cell>
          <cell r="U287">
            <v>3.2019899999999997E-11</v>
          </cell>
          <cell r="V287">
            <v>5.3763380000000001E-12</v>
          </cell>
          <cell r="W287">
            <v>3.2018299999999999E-12</v>
          </cell>
          <cell r="X287">
            <v>5.7420159999999999E-12</v>
          </cell>
          <cell r="Y287">
            <v>4.8786877000000004E-12</v>
          </cell>
          <cell r="Z287" t="str">
            <v>NaN</v>
          </cell>
          <cell r="AA287" t="str">
            <v>NaN</v>
          </cell>
          <cell r="AB287">
            <v>1.6128956E-12</v>
          </cell>
          <cell r="AC287">
            <v>2.4804084999999999E-12</v>
          </cell>
          <cell r="AD287" t="str">
            <v>NaN</v>
          </cell>
          <cell r="AE287" t="str">
            <v>NaN</v>
          </cell>
          <cell r="AF287" t="str">
            <v>NaN</v>
          </cell>
          <cell r="AG287" t="str">
            <v>NaN</v>
          </cell>
          <cell r="AH287" t="str">
            <v>NaN</v>
          </cell>
          <cell r="AI287" t="str">
            <v>NaN</v>
          </cell>
          <cell r="AJ287" t="str">
            <v>NaN</v>
          </cell>
        </row>
        <row r="288">
          <cell r="A288" t="str">
            <v>NaN</v>
          </cell>
          <cell r="B288" t="str">
            <v>NaN</v>
          </cell>
          <cell r="C288" t="str">
            <v>NaN</v>
          </cell>
          <cell r="D288">
            <v>2.0764529999999998E-3</v>
          </cell>
          <cell r="E288">
            <v>2.0292666999999999E-3</v>
          </cell>
          <cell r="F288">
            <v>2.2821085999999999E-3</v>
          </cell>
          <cell r="G288">
            <v>2.2603401E-3</v>
          </cell>
          <cell r="H288">
            <v>2.2770525000000001E-3</v>
          </cell>
          <cell r="I288">
            <v>1.9548524000000001E-3</v>
          </cell>
          <cell r="J288">
            <v>1.3039826E-3</v>
          </cell>
          <cell r="K288">
            <v>1.218191E-4</v>
          </cell>
          <cell r="L288">
            <v>3.0052565000000003E-11</v>
          </cell>
          <cell r="M288">
            <v>8.0357109999999997E-12</v>
          </cell>
          <cell r="N288">
            <v>6.8513410000000003E-12</v>
          </cell>
          <cell r="O288" t="str">
            <v>NaN</v>
          </cell>
          <cell r="P288" t="str">
            <v>NaN</v>
          </cell>
          <cell r="Q288" t="str">
            <v>NaN</v>
          </cell>
          <cell r="R288" t="str">
            <v>NaN</v>
          </cell>
          <cell r="S288">
            <v>3.5065894000000002E-3</v>
          </cell>
          <cell r="T288">
            <v>3.2137907E-3</v>
          </cell>
          <cell r="U288">
            <v>2.6569925000000001E-3</v>
          </cell>
          <cell r="V288">
            <v>2.0224187E-3</v>
          </cell>
          <cell r="W288">
            <v>9.3376020000000002E-4</v>
          </cell>
          <cell r="X288">
            <v>1.8565704999999999E-11</v>
          </cell>
          <cell r="Y288">
            <v>2.3189377999999999E-11</v>
          </cell>
          <cell r="Z288">
            <v>6.0564357000000003E-12</v>
          </cell>
          <cell r="AA288">
            <v>4.1734676000000002E-12</v>
          </cell>
          <cell r="AB288">
            <v>2.9724497999999998E-12</v>
          </cell>
          <cell r="AC288">
            <v>3.0755197E-12</v>
          </cell>
          <cell r="AD288">
            <v>2.3110585E-12</v>
          </cell>
          <cell r="AE288" t="str">
            <v>NaN</v>
          </cell>
          <cell r="AF288" t="str">
            <v>NaN</v>
          </cell>
          <cell r="AG288" t="str">
            <v>NaN</v>
          </cell>
          <cell r="AH288" t="str">
            <v>NaN</v>
          </cell>
          <cell r="AI288" t="str">
            <v>NaN</v>
          </cell>
          <cell r="AJ288" t="str">
            <v>NaN</v>
          </cell>
        </row>
        <row r="289">
          <cell r="A289" t="str">
            <v>NaN</v>
          </cell>
          <cell r="B289" t="str">
            <v>NaN</v>
          </cell>
          <cell r="C289" t="str">
            <v>NaN</v>
          </cell>
          <cell r="D289">
            <v>8.8076509999999997E-3</v>
          </cell>
          <cell r="E289">
            <v>6.4880103000000003E-3</v>
          </cell>
          <cell r="F289">
            <v>6.1871284000000002E-3</v>
          </cell>
          <cell r="G289">
            <v>6.2670857000000002E-3</v>
          </cell>
          <cell r="H289">
            <v>6.1081186999999999E-3</v>
          </cell>
          <cell r="I289">
            <v>5.653707E-3</v>
          </cell>
          <cell r="J289">
            <v>4.6342904999999998E-3</v>
          </cell>
          <cell r="K289">
            <v>3.4753931999999999E-3</v>
          </cell>
          <cell r="L289">
            <v>1.9487926E-3</v>
          </cell>
          <cell r="M289">
            <v>7.8416960000000002E-11</v>
          </cell>
          <cell r="N289">
            <v>1.1275474E-11</v>
          </cell>
          <cell r="O289" t="str">
            <v>NaN</v>
          </cell>
          <cell r="P289" t="str">
            <v>NaN</v>
          </cell>
          <cell r="Q289" t="str">
            <v>NaN</v>
          </cell>
          <cell r="R289" t="str">
            <v>NaN</v>
          </cell>
          <cell r="S289">
            <v>7.7541857E-3</v>
          </cell>
          <cell r="T289">
            <v>7.0702912999999999E-3</v>
          </cell>
          <cell r="U289">
            <v>7.3446120000000004E-3</v>
          </cell>
          <cell r="V289">
            <v>6.0170637000000003E-3</v>
          </cell>
          <cell r="W289">
            <v>5.0409620000000004E-3</v>
          </cell>
          <cell r="X289">
            <v>2.8880108000000002E-3</v>
          </cell>
          <cell r="Y289">
            <v>1.4270512000000001E-6</v>
          </cell>
          <cell r="Z289" t="str">
            <v>NaN</v>
          </cell>
          <cell r="AA289">
            <v>5.7451629999999998E-12</v>
          </cell>
          <cell r="AB289">
            <v>4.1292160000000002E-12</v>
          </cell>
          <cell r="AC289" t="str">
            <v>NaN</v>
          </cell>
          <cell r="AD289" t="str">
            <v>NaN</v>
          </cell>
          <cell r="AE289" t="str">
            <v>NaN</v>
          </cell>
          <cell r="AF289" t="str">
            <v>NaN</v>
          </cell>
          <cell r="AG289" t="str">
            <v>NaN</v>
          </cell>
          <cell r="AH289" t="str">
            <v>NaN</v>
          </cell>
          <cell r="AI289" t="str">
            <v>NaN</v>
          </cell>
          <cell r="AJ289" t="str">
            <v>NaN</v>
          </cell>
        </row>
        <row r="290">
          <cell r="A290" t="str">
            <v>NaN</v>
          </cell>
          <cell r="B290" t="str">
            <v>NaN</v>
          </cell>
          <cell r="C290" t="str">
            <v>NaN</v>
          </cell>
          <cell r="D290">
            <v>1.1586559E-2</v>
          </cell>
          <cell r="E290">
            <v>8.0496769999999999E-3</v>
          </cell>
          <cell r="F290">
            <v>8.7838069999999994E-3</v>
          </cell>
          <cell r="G290">
            <v>8.9045459999999993E-3</v>
          </cell>
          <cell r="H290">
            <v>8.9986314999999997E-3</v>
          </cell>
          <cell r="I290">
            <v>8.8061089999999995E-3</v>
          </cell>
          <cell r="J290">
            <v>8.4354559999999992E-3</v>
          </cell>
          <cell r="K290">
            <v>7.4205705999999998E-3</v>
          </cell>
          <cell r="L290">
            <v>5.0257710000000001E-3</v>
          </cell>
          <cell r="M290">
            <v>1.3559726E-3</v>
          </cell>
          <cell r="N290">
            <v>3.8011619999999998E-11</v>
          </cell>
          <cell r="O290" t="str">
            <v>NaN</v>
          </cell>
          <cell r="P290" t="str">
            <v>NaN</v>
          </cell>
          <cell r="Q290" t="str">
            <v>NaN</v>
          </cell>
          <cell r="R290" t="str">
            <v>NaN</v>
          </cell>
          <cell r="S290" t="str">
            <v>NaN</v>
          </cell>
          <cell r="T290">
            <v>1.3127455999999999E-2</v>
          </cell>
          <cell r="U290">
            <v>1.13749495E-2</v>
          </cell>
          <cell r="V290">
            <v>1.3048587E-2</v>
          </cell>
          <cell r="W290">
            <v>1.2579804999999999E-2</v>
          </cell>
          <cell r="X290">
            <v>1.099997E-2</v>
          </cell>
          <cell r="Y290">
            <v>5.7228239999999996E-3</v>
          </cell>
          <cell r="Z290">
            <v>2.9161037E-3</v>
          </cell>
          <cell r="AA290" t="str">
            <v>NaN</v>
          </cell>
          <cell r="AB290" t="str">
            <v>NaN</v>
          </cell>
          <cell r="AC290" t="str">
            <v>NaN</v>
          </cell>
          <cell r="AD290" t="str">
            <v>NaN</v>
          </cell>
          <cell r="AE290" t="str">
            <v>NaN</v>
          </cell>
          <cell r="AF290" t="str">
            <v>NaN</v>
          </cell>
          <cell r="AG290" t="str">
            <v>NaN</v>
          </cell>
          <cell r="AH290" t="str">
            <v>NaN</v>
          </cell>
          <cell r="AI290" t="str">
            <v>NaN</v>
          </cell>
          <cell r="AJ290" t="str">
            <v>NaN</v>
          </cell>
        </row>
        <row r="291">
          <cell r="A291" t="str">
            <v>NaN</v>
          </cell>
          <cell r="B291" t="str">
            <v>NaN</v>
          </cell>
          <cell r="C291" t="str">
            <v>NaN</v>
          </cell>
          <cell r="D291" t="str">
            <v>NaN</v>
          </cell>
          <cell r="E291">
            <v>8.9419229999999992E-3</v>
          </cell>
          <cell r="F291">
            <v>9.7236900000000001E-3</v>
          </cell>
          <cell r="G291">
            <v>1.0165744000000001E-2</v>
          </cell>
          <cell r="H291">
            <v>9.3934429999999996E-3</v>
          </cell>
          <cell r="I291">
            <v>1.0226526E-2</v>
          </cell>
          <cell r="J291">
            <v>1.0857846000000001E-2</v>
          </cell>
          <cell r="K291">
            <v>1.0483599E-2</v>
          </cell>
          <cell r="L291">
            <v>7.9942490000000001E-3</v>
          </cell>
          <cell r="M291">
            <v>3.3946430000000001E-3</v>
          </cell>
          <cell r="N291">
            <v>1.8193472999999999E-10</v>
          </cell>
          <cell r="O291" t="str">
            <v>NaN</v>
          </cell>
          <cell r="P291" t="str">
            <v>NaN</v>
          </cell>
          <cell r="Q291" t="str">
            <v>NaN</v>
          </cell>
          <cell r="R291" t="str">
            <v>NaN</v>
          </cell>
          <cell r="S291" t="str">
            <v>NaN</v>
          </cell>
          <cell r="T291" t="str">
            <v>NaN</v>
          </cell>
          <cell r="U291">
            <v>1.5047065E-2</v>
          </cell>
          <cell r="V291">
            <v>1.5722526000000001E-2</v>
          </cell>
          <cell r="W291">
            <v>1.6093482999999999E-2</v>
          </cell>
          <cell r="X291">
            <v>1.55868195E-2</v>
          </cell>
          <cell r="Y291">
            <v>1.3030327E-2</v>
          </cell>
          <cell r="Z291">
            <v>8.0383269999999996E-3</v>
          </cell>
          <cell r="AA291" t="str">
            <v>NaN</v>
          </cell>
          <cell r="AB291" t="str">
            <v>NaN</v>
          </cell>
          <cell r="AC291" t="str">
            <v>NaN</v>
          </cell>
          <cell r="AD291" t="str">
            <v>NaN</v>
          </cell>
          <cell r="AE291" t="str">
            <v>NaN</v>
          </cell>
          <cell r="AF291" t="str">
            <v>NaN</v>
          </cell>
          <cell r="AG291" t="str">
            <v>NaN</v>
          </cell>
          <cell r="AH291" t="str">
            <v>NaN</v>
          </cell>
          <cell r="AI291" t="str">
            <v>NaN</v>
          </cell>
          <cell r="AJ291" t="str">
            <v>NaN</v>
          </cell>
        </row>
        <row r="292">
          <cell r="A292" t="str">
            <v>NaN</v>
          </cell>
          <cell r="B292" t="str">
            <v>NaN</v>
          </cell>
          <cell r="C292" t="str">
            <v>NaN</v>
          </cell>
          <cell r="D292" t="str">
            <v>NaN</v>
          </cell>
          <cell r="E292">
            <v>4.7946569999999999E-3</v>
          </cell>
          <cell r="F292">
            <v>8.1814880000000006E-3</v>
          </cell>
          <cell r="G292">
            <v>7.1631074000000003E-3</v>
          </cell>
          <cell r="H292">
            <v>4.0427869999999999E-3</v>
          </cell>
          <cell r="I292">
            <v>7.0768910000000001E-3</v>
          </cell>
          <cell r="J292">
            <v>1.2819521E-2</v>
          </cell>
          <cell r="K292">
            <v>1.1181058000000001E-2</v>
          </cell>
          <cell r="L292">
            <v>9.7000200000000002E-3</v>
          </cell>
          <cell r="M292">
            <v>2.9307728000000002E-10</v>
          </cell>
          <cell r="N292" t="str">
            <v>NaN</v>
          </cell>
          <cell r="O292" t="str">
            <v>NaN</v>
          </cell>
          <cell r="P292" t="str">
            <v>NaN</v>
          </cell>
          <cell r="Q292" t="str">
            <v>NaN</v>
          </cell>
          <cell r="R292" t="str">
            <v>NaN</v>
          </cell>
          <cell r="S292" t="str">
            <v>NaN</v>
          </cell>
          <cell r="T292" t="str">
            <v>NaN</v>
          </cell>
          <cell r="U292">
            <v>1.9712469999999999E-2</v>
          </cell>
          <cell r="V292">
            <v>1.8434754000000001E-2</v>
          </cell>
          <cell r="W292">
            <v>2.1566479E-2</v>
          </cell>
          <cell r="X292">
            <v>2.2075958999999999E-2</v>
          </cell>
          <cell r="Y292">
            <v>1.9588154E-2</v>
          </cell>
          <cell r="Z292" t="str">
            <v>NaN</v>
          </cell>
          <cell r="AA292" t="str">
            <v>NaN</v>
          </cell>
          <cell r="AB292" t="str">
            <v>NaN</v>
          </cell>
          <cell r="AC292" t="str">
            <v>NaN</v>
          </cell>
          <cell r="AD292" t="str">
            <v>NaN</v>
          </cell>
          <cell r="AE292" t="str">
            <v>NaN</v>
          </cell>
          <cell r="AF292" t="str">
            <v>NaN</v>
          </cell>
          <cell r="AG292" t="str">
            <v>NaN</v>
          </cell>
          <cell r="AH292" t="str">
            <v>NaN</v>
          </cell>
          <cell r="AI292" t="str">
            <v>NaN</v>
          </cell>
          <cell r="AJ292" t="str">
            <v>NaN</v>
          </cell>
        </row>
        <row r="293">
          <cell r="A293" t="str">
            <v>NaN</v>
          </cell>
          <cell r="B293" t="str">
            <v>NaN</v>
          </cell>
          <cell r="C293" t="str">
            <v>NaN</v>
          </cell>
          <cell r="D293" t="str">
            <v>NaN</v>
          </cell>
          <cell r="E293" t="str">
            <v>NaN</v>
          </cell>
          <cell r="F293" t="str">
            <v>NaN</v>
          </cell>
          <cell r="G293">
            <v>4.1753192999999999E-3</v>
          </cell>
          <cell r="H293">
            <v>5.0360309999999998E-3</v>
          </cell>
          <cell r="I293">
            <v>4.6101550000000003E-3</v>
          </cell>
          <cell r="J293">
            <v>1.0992511E-2</v>
          </cell>
          <cell r="K293">
            <v>1.6225281E-9</v>
          </cell>
          <cell r="L293">
            <v>2.890813E-10</v>
          </cell>
          <cell r="M293" t="str">
            <v>NaN</v>
          </cell>
          <cell r="N293" t="str">
            <v>NaN</v>
          </cell>
          <cell r="O293" t="str">
            <v>NaN</v>
          </cell>
          <cell r="P293" t="str">
            <v>NaN</v>
          </cell>
          <cell r="Q293" t="str">
            <v>NaN</v>
          </cell>
          <cell r="R293" t="str">
            <v>NaN</v>
          </cell>
          <cell r="S293" t="str">
            <v>NaN</v>
          </cell>
          <cell r="T293" t="str">
            <v>NaN</v>
          </cell>
          <cell r="U293">
            <v>1.211628E-2</v>
          </cell>
          <cell r="V293">
            <v>1.5866356000000002E-2</v>
          </cell>
          <cell r="W293">
            <v>4.6784629999999999E-3</v>
          </cell>
          <cell r="X293">
            <v>7.7422469999999998E-3</v>
          </cell>
          <cell r="Y293">
            <v>8.5705650000000005E-3</v>
          </cell>
          <cell r="Z293">
            <v>7.9260960000000005E-3</v>
          </cell>
          <cell r="AA293" t="str">
            <v>NaN</v>
          </cell>
          <cell r="AB293" t="str">
            <v>NaN</v>
          </cell>
          <cell r="AC293" t="str">
            <v>NaN</v>
          </cell>
          <cell r="AD293" t="str">
            <v>NaN</v>
          </cell>
          <cell r="AE293" t="str">
            <v>NaN</v>
          </cell>
          <cell r="AF293" t="str">
            <v>NaN</v>
          </cell>
          <cell r="AG293" t="str">
            <v>NaN</v>
          </cell>
          <cell r="AH293" t="str">
            <v>NaN</v>
          </cell>
          <cell r="AI293" t="str">
            <v>NaN</v>
          </cell>
          <cell r="AJ293" t="str">
            <v>NaN</v>
          </cell>
        </row>
        <row r="294">
          <cell r="A294" t="str">
            <v>NaN</v>
          </cell>
          <cell r="B294" t="str">
            <v>NaN</v>
          </cell>
          <cell r="C294" t="str">
            <v>NaN</v>
          </cell>
          <cell r="D294" t="str">
            <v>NaN</v>
          </cell>
          <cell r="E294" t="str">
            <v>NaN</v>
          </cell>
          <cell r="F294" t="str">
            <v>NaN</v>
          </cell>
          <cell r="G294" t="str">
            <v>NaN</v>
          </cell>
          <cell r="H294" t="str">
            <v>NaN</v>
          </cell>
          <cell r="I294" t="str">
            <v>NaN</v>
          </cell>
          <cell r="J294">
            <v>2.4037672000000002E-10</v>
          </cell>
          <cell r="K294" t="str">
            <v>NaN</v>
          </cell>
          <cell r="L294" t="str">
            <v>NaN</v>
          </cell>
          <cell r="M294" t="str">
            <v>NaN</v>
          </cell>
          <cell r="N294" t="str">
            <v>NaN</v>
          </cell>
          <cell r="O294" t="str">
            <v>NaN</v>
          </cell>
          <cell r="P294" t="str">
            <v>NaN</v>
          </cell>
          <cell r="Q294" t="str">
            <v>NaN</v>
          </cell>
          <cell r="R294" t="str">
            <v>NaN</v>
          </cell>
          <cell r="S294" t="str">
            <v>NaN</v>
          </cell>
          <cell r="T294">
            <v>7.6117920000000001E-10</v>
          </cell>
          <cell r="U294">
            <v>1.1445836999999999E-9</v>
          </cell>
          <cell r="V294" t="str">
            <v>NaN</v>
          </cell>
          <cell r="W294" t="str">
            <v>NaN</v>
          </cell>
          <cell r="X294">
            <v>6.4658420000000005E-11</v>
          </cell>
          <cell r="Y294">
            <v>3.9042466000000001E-10</v>
          </cell>
          <cell r="Z294">
            <v>4.8368460000000005E-10</v>
          </cell>
          <cell r="AA294">
            <v>5.8942884E-10</v>
          </cell>
          <cell r="AB294">
            <v>5.2555530000000005E-10</v>
          </cell>
          <cell r="AC294" t="str">
            <v>NaN</v>
          </cell>
          <cell r="AD294" t="str">
            <v>NaN</v>
          </cell>
          <cell r="AE294" t="str">
            <v>NaN</v>
          </cell>
          <cell r="AF294" t="str">
            <v>NaN</v>
          </cell>
          <cell r="AG294" t="str">
            <v>NaN</v>
          </cell>
          <cell r="AH294" t="str">
            <v>NaN</v>
          </cell>
          <cell r="AI294" t="str">
            <v>NaN</v>
          </cell>
          <cell r="AJ294" t="str">
            <v>NaN</v>
          </cell>
        </row>
        <row r="295">
          <cell r="A295">
            <v>9.6954609999999997E-11</v>
          </cell>
          <cell r="B295">
            <v>9.9042670000000005E-11</v>
          </cell>
          <cell r="C295">
            <v>1.02540774E-10</v>
          </cell>
          <cell r="D295">
            <v>1.001475E-10</v>
          </cell>
          <cell r="E295">
            <v>9.2553690000000004E-11</v>
          </cell>
          <cell r="F295">
            <v>8.8477929999999995E-11</v>
          </cell>
          <cell r="G295">
            <v>8.7474949999999997E-11</v>
          </cell>
          <cell r="H295">
            <v>8.6479414000000006E-11</v>
          </cell>
          <cell r="I295">
            <v>8.4171044999999994E-11</v>
          </cell>
          <cell r="J295">
            <v>8.1944880000000003E-11</v>
          </cell>
          <cell r="K295">
            <v>7.9437709999999996E-11</v>
          </cell>
          <cell r="L295">
            <v>7.7428466000000004E-11</v>
          </cell>
          <cell r="M295">
            <v>7.7134306E-11</v>
          </cell>
          <cell r="N295">
            <v>7.7182299999999995E-11</v>
          </cell>
          <cell r="O295">
            <v>8.3438290000000006E-11</v>
          </cell>
          <cell r="P295">
            <v>9.7065654000000006E-11</v>
          </cell>
          <cell r="Q295">
            <v>1.0593091E-10</v>
          </cell>
          <cell r="R295">
            <v>1.1138175E-10</v>
          </cell>
          <cell r="S295">
            <v>1.3058546999999999E-10</v>
          </cell>
          <cell r="T295">
            <v>1.3741334000000001E-10</v>
          </cell>
          <cell r="U295" t="str">
            <v>NaN</v>
          </cell>
          <cell r="V295" t="str">
            <v>NaN</v>
          </cell>
          <cell r="W295" t="str">
            <v>NaN</v>
          </cell>
          <cell r="X295" t="str">
            <v>NaN</v>
          </cell>
          <cell r="Y295">
            <v>1.2936706999999999E-10</v>
          </cell>
          <cell r="Z295">
            <v>2.1611689999999999E-10</v>
          </cell>
          <cell r="AA295">
            <v>2.0709362999999999E-10</v>
          </cell>
          <cell r="AB295">
            <v>2.2612830999999999E-10</v>
          </cell>
          <cell r="AC295">
            <v>1.8818547000000001E-10</v>
          </cell>
          <cell r="AD295">
            <v>1.4360806E-10</v>
          </cell>
          <cell r="AE295">
            <v>1.6622538E-10</v>
          </cell>
          <cell r="AF295">
            <v>1.5397342999999999E-10</v>
          </cell>
          <cell r="AG295">
            <v>1.350035E-10</v>
          </cell>
          <cell r="AH295">
            <v>1.5907015E-10</v>
          </cell>
          <cell r="AI295">
            <v>1.6094706000000001E-10</v>
          </cell>
          <cell r="AJ295">
            <v>1.1439186000000001E-10</v>
          </cell>
        </row>
        <row r="297">
          <cell r="A297" t="str">
            <v>NaN</v>
          </cell>
          <cell r="B297" t="str">
            <v>NaN</v>
          </cell>
          <cell r="C297" t="str">
            <v>NaN</v>
          </cell>
          <cell r="D297" t="str">
            <v>NaN</v>
          </cell>
          <cell r="E297" t="str">
            <v>NaN</v>
          </cell>
          <cell r="F297" t="str">
            <v>NaN</v>
          </cell>
          <cell r="G297" t="str">
            <v>NaN</v>
          </cell>
          <cell r="H297" t="str">
            <v>NaN</v>
          </cell>
          <cell r="I297" t="str">
            <v>NaN</v>
          </cell>
          <cell r="J297" t="str">
            <v>NaN</v>
          </cell>
          <cell r="K297" t="str">
            <v>NaN</v>
          </cell>
          <cell r="L297" t="str">
            <v>NaN</v>
          </cell>
          <cell r="M297" t="str">
            <v>NaN</v>
          </cell>
          <cell r="N297" t="str">
            <v>NaN</v>
          </cell>
          <cell r="O297" t="str">
            <v>NaN</v>
          </cell>
          <cell r="P297" t="str">
            <v>NaN</v>
          </cell>
          <cell r="Q297" t="str">
            <v>NaN</v>
          </cell>
          <cell r="R297" t="str">
            <v>NaN</v>
          </cell>
          <cell r="S297" t="str">
            <v>NaN</v>
          </cell>
          <cell r="T297" t="str">
            <v>NaN</v>
          </cell>
          <cell r="U297" t="str">
            <v>NaN</v>
          </cell>
          <cell r="V297" t="str">
            <v>NaN</v>
          </cell>
          <cell r="W297" t="str">
            <v>NaN</v>
          </cell>
          <cell r="X297" t="str">
            <v>NaN</v>
          </cell>
          <cell r="Y297" t="str">
            <v>NaN</v>
          </cell>
          <cell r="Z297" t="str">
            <v>NaN</v>
          </cell>
          <cell r="AA297" t="str">
            <v>NaN</v>
          </cell>
          <cell r="AB297" t="str">
            <v>NaN</v>
          </cell>
          <cell r="AC297" t="str">
            <v>NaN</v>
          </cell>
          <cell r="AD297" t="str">
            <v>NaN</v>
          </cell>
          <cell r="AE297" t="str">
            <v>NaN</v>
          </cell>
          <cell r="AF297" t="str">
            <v>NaN</v>
          </cell>
          <cell r="AG297" t="str">
            <v>NaN</v>
          </cell>
          <cell r="AH297" t="str">
            <v>NaN</v>
          </cell>
          <cell r="AI297" t="str">
            <v>NaN</v>
          </cell>
          <cell r="AJ297" t="str">
            <v>NaN</v>
          </cell>
        </row>
        <row r="298">
          <cell r="A298" t="str">
            <v>NaN</v>
          </cell>
          <cell r="B298">
            <v>4.2546474E-12</v>
          </cell>
          <cell r="C298">
            <v>3.7698966999999996E-12</v>
          </cell>
          <cell r="D298">
            <v>3.4470995999999999E-12</v>
          </cell>
          <cell r="E298">
            <v>2.8354351999999999E-12</v>
          </cell>
          <cell r="F298">
            <v>6.3609940000000005E-11</v>
          </cell>
          <cell r="G298">
            <v>6.1951103999999994E-11</v>
          </cell>
          <cell r="H298">
            <v>2.3072120999999998E-12</v>
          </cell>
          <cell r="I298">
            <v>2.7702259000000001E-12</v>
          </cell>
          <cell r="J298">
            <v>3.4780605000000001E-12</v>
          </cell>
          <cell r="K298">
            <v>2.8906237000000002E-12</v>
          </cell>
          <cell r="L298">
            <v>3.4766557999999998E-12</v>
          </cell>
          <cell r="M298">
            <v>3.4296604E-12</v>
          </cell>
          <cell r="N298">
            <v>3.4395381999999999E-12</v>
          </cell>
          <cell r="O298">
            <v>2.9389691999999999E-12</v>
          </cell>
          <cell r="P298">
            <v>2.7381424000000001E-12</v>
          </cell>
          <cell r="Q298">
            <v>4.8479446E-11</v>
          </cell>
          <cell r="R298">
            <v>2.2470115999999998E-12</v>
          </cell>
          <cell r="S298">
            <v>2.2564753999999999E-12</v>
          </cell>
          <cell r="T298">
            <v>2.9975064999999998E-12</v>
          </cell>
          <cell r="U298">
            <v>2.8823354000000002E-12</v>
          </cell>
          <cell r="V298">
            <v>3.3569240000000001E-12</v>
          </cell>
          <cell r="W298">
            <v>3.0625843000000001E-12</v>
          </cell>
          <cell r="X298">
            <v>3.4262731999999999E-12</v>
          </cell>
          <cell r="Y298">
            <v>3.5362139000000002E-12</v>
          </cell>
          <cell r="Z298">
            <v>3.5422348999999999E-12</v>
          </cell>
          <cell r="AA298">
            <v>3.6063666999999998E-12</v>
          </cell>
          <cell r="AB298">
            <v>3.7109907000000001E-12</v>
          </cell>
          <cell r="AC298">
            <v>3.8153347999999996E-12</v>
          </cell>
          <cell r="AD298">
            <v>4.0522730000000002E-12</v>
          </cell>
          <cell r="AE298">
            <v>4.0288202000000003E-12</v>
          </cell>
          <cell r="AF298">
            <v>4.3757470000000001E-12</v>
          </cell>
          <cell r="AG298">
            <v>2.7669567999999999E-12</v>
          </cell>
          <cell r="AH298">
            <v>3.1048304E-12</v>
          </cell>
          <cell r="AI298">
            <v>3.8177005000000001E-12</v>
          </cell>
          <cell r="AJ298" t="str">
            <v>NaN</v>
          </cell>
        </row>
        <row r="299">
          <cell r="A299">
            <v>2.5725698000000001E-5</v>
          </cell>
          <cell r="B299">
            <v>3.8350289999999997E-5</v>
          </cell>
          <cell r="C299">
            <v>1.1261919E-5</v>
          </cell>
          <cell r="D299">
            <v>1.2879181E-5</v>
          </cell>
          <cell r="E299">
            <v>8.0615000000000007E-6</v>
          </cell>
          <cell r="F299">
            <v>3.1491093999999998E-11</v>
          </cell>
          <cell r="G299">
            <v>2.4022803000000001E-11</v>
          </cell>
          <cell r="H299">
            <v>1.6094253999999999E-11</v>
          </cell>
          <cell r="I299">
            <v>1.9442743E-11</v>
          </cell>
          <cell r="J299">
            <v>3.1088586999999998E-11</v>
          </cell>
          <cell r="K299">
            <v>3.1052085E-11</v>
          </cell>
          <cell r="L299">
            <v>3.1984485E-11</v>
          </cell>
          <cell r="M299">
            <v>2.5628508000000001E-11</v>
          </cell>
          <cell r="N299">
            <v>2.7540109000000001E-11</v>
          </cell>
          <cell r="O299">
            <v>3.0261907999999997E-11</v>
          </cell>
          <cell r="P299">
            <v>2.8033903E-11</v>
          </cell>
          <cell r="Q299">
            <v>2.4683242E-11</v>
          </cell>
          <cell r="R299">
            <v>1.5641904000000001E-11</v>
          </cell>
          <cell r="S299">
            <v>1.5407391999999999E-11</v>
          </cell>
          <cell r="T299">
            <v>4.2094984000000002E-11</v>
          </cell>
          <cell r="U299">
            <v>1.9487719E-11</v>
          </cell>
          <cell r="V299">
            <v>1.0235898E-11</v>
          </cell>
          <cell r="W299">
            <v>2.2209534999999999E-4</v>
          </cell>
          <cell r="X299">
            <v>2.4076458000000002E-3</v>
          </cell>
          <cell r="Y299">
            <v>2.3989511999999999E-3</v>
          </cell>
          <cell r="Z299">
            <v>2.1421392E-3</v>
          </cell>
          <cell r="AA299">
            <v>2.2542809999999999E-3</v>
          </cell>
          <cell r="AB299">
            <v>2.236278E-3</v>
          </cell>
          <cell r="AC299">
            <v>1.5596583000000001E-11</v>
          </cell>
          <cell r="AD299">
            <v>1.1964055E-5</v>
          </cell>
          <cell r="AE299">
            <v>6.9185655E-4</v>
          </cell>
          <cell r="AF299">
            <v>1.4140745E-5</v>
          </cell>
          <cell r="AG299">
            <v>2.1975848000000001E-3</v>
          </cell>
          <cell r="AH299">
            <v>2.3569695000000002E-3</v>
          </cell>
          <cell r="AI299">
            <v>2.0407657E-4</v>
          </cell>
          <cell r="AJ299">
            <v>1.0678479E-5</v>
          </cell>
        </row>
        <row r="300">
          <cell r="A300">
            <v>1.5472382999999999E-3</v>
          </cell>
          <cell r="B300">
            <v>1.4825102000000001E-3</v>
          </cell>
          <cell r="C300">
            <v>1.4458336000000001E-3</v>
          </cell>
          <cell r="D300">
            <v>1.4906698000000001E-3</v>
          </cell>
          <cell r="E300">
            <v>1.4369044000000001E-3</v>
          </cell>
          <cell r="F300">
            <v>9.4265750000000002E-4</v>
          </cell>
          <cell r="G300">
            <v>6.9868369999999999E-4</v>
          </cell>
          <cell r="H300">
            <v>7.3377165000000004E-4</v>
          </cell>
          <cell r="I300">
            <v>1.0685833E-3</v>
          </cell>
          <cell r="J300">
            <v>1.7366223000000001E-3</v>
          </cell>
          <cell r="K300">
            <v>2.5409709999999999E-3</v>
          </cell>
          <cell r="L300">
            <v>2.3602108E-3</v>
          </cell>
          <cell r="M300">
            <v>1.4604513000000001E-3</v>
          </cell>
          <cell r="N300">
            <v>1.4747461999999999E-3</v>
          </cell>
          <cell r="O300">
            <v>1.4365913E-3</v>
          </cell>
          <cell r="P300">
            <v>1.3970872E-3</v>
          </cell>
          <cell r="Q300">
            <v>9.5498920000000001E-4</v>
          </cell>
          <cell r="R300">
            <v>6.5030646999999998E-4</v>
          </cell>
          <cell r="S300">
            <v>5.8132428000000003E-5</v>
          </cell>
          <cell r="T300">
            <v>1.1698927000000001E-4</v>
          </cell>
          <cell r="U300">
            <v>5.7948316999999997E-4</v>
          </cell>
          <cell r="V300">
            <v>1.6051831999999999E-3</v>
          </cell>
          <cell r="W300">
            <v>2.5305746E-3</v>
          </cell>
          <cell r="X300">
            <v>2.3158371999999999E-3</v>
          </cell>
          <cell r="Y300">
            <v>2.2719658000000002E-3</v>
          </cell>
          <cell r="Z300">
            <v>2.2230240000000001E-3</v>
          </cell>
          <cell r="AA300">
            <v>2.0726565000000001E-3</v>
          </cell>
          <cell r="AB300">
            <v>1.4153958999999999E-3</v>
          </cell>
          <cell r="AC300">
            <v>1.4441587999999999E-3</v>
          </cell>
          <cell r="AD300">
            <v>1.4968287E-3</v>
          </cell>
          <cell r="AE300">
            <v>2.2477359000000001E-3</v>
          </cell>
          <cell r="AF300">
            <v>2.1613918000000002E-3</v>
          </cell>
          <cell r="AG300">
            <v>2.1619489999999998E-3</v>
          </cell>
          <cell r="AH300">
            <v>2.3234505000000001E-3</v>
          </cell>
          <cell r="AI300">
            <v>2.2265679999999999E-3</v>
          </cell>
          <cell r="AJ300">
            <v>2.215149E-3</v>
          </cell>
        </row>
        <row r="301">
          <cell r="A301">
            <v>1.4994801999999999E-3</v>
          </cell>
          <cell r="B301">
            <v>1.4830920999999999E-3</v>
          </cell>
          <cell r="C301">
            <v>1.4467752E-3</v>
          </cell>
          <cell r="D301">
            <v>1.5275637E-3</v>
          </cell>
          <cell r="E301">
            <v>1.4736408999999999E-3</v>
          </cell>
          <cell r="F301">
            <v>1.4159061E-3</v>
          </cell>
          <cell r="G301">
            <v>1.3842612E-3</v>
          </cell>
          <cell r="H301">
            <v>1.8053621000000001E-3</v>
          </cell>
          <cell r="I301">
            <v>2.1014143999999999E-3</v>
          </cell>
          <cell r="J301">
            <v>2.3032199999999999E-3</v>
          </cell>
          <cell r="K301">
            <v>2.2640713E-3</v>
          </cell>
          <cell r="L301">
            <v>1.9131651999999999E-3</v>
          </cell>
          <cell r="M301">
            <v>1.8205201E-3</v>
          </cell>
          <cell r="N301">
            <v>1.7890834E-3</v>
          </cell>
          <cell r="O301">
            <v>1.2715415999999999E-3</v>
          </cell>
          <cell r="P301">
            <v>1.2666187E-3</v>
          </cell>
          <cell r="Q301">
            <v>1.2797351E-3</v>
          </cell>
          <cell r="R301">
            <v>1.0207844E-3</v>
          </cell>
          <cell r="S301">
            <v>3.715945E-4</v>
          </cell>
          <cell r="T301" t="str">
            <v>NaN</v>
          </cell>
          <cell r="U301">
            <v>4.5301224999999999E-3</v>
          </cell>
          <cell r="V301">
            <v>4.4642574999999999E-3</v>
          </cell>
          <cell r="W301">
            <v>4.0410339999999998E-3</v>
          </cell>
          <cell r="X301">
            <v>3.5802532999999999E-3</v>
          </cell>
          <cell r="Y301">
            <v>3.2391214999999999E-3</v>
          </cell>
          <cell r="Z301">
            <v>2.9625238000000002E-3</v>
          </cell>
          <cell r="AA301">
            <v>1.9200110999999999E-3</v>
          </cell>
          <cell r="AB301">
            <v>1.8657503999999999E-3</v>
          </cell>
          <cell r="AC301">
            <v>1.8779854999999999E-3</v>
          </cell>
          <cell r="AD301">
            <v>1.9919928E-3</v>
          </cell>
          <cell r="AE301">
            <v>2.1846965E-3</v>
          </cell>
          <cell r="AF301">
            <v>2.2983871999999999E-3</v>
          </cell>
          <cell r="AG301">
            <v>1.9226781E-3</v>
          </cell>
          <cell r="AH301">
            <v>1.9487591E-3</v>
          </cell>
          <cell r="AI301">
            <v>1.4610110999999999E-3</v>
          </cell>
          <cell r="AJ301">
            <v>1.4411061E-3</v>
          </cell>
        </row>
        <row r="302">
          <cell r="A302">
            <v>1.7210331999999999E-3</v>
          </cell>
          <cell r="B302">
            <v>1.7777381999999999E-3</v>
          </cell>
          <cell r="C302">
            <v>2.0952101000000002E-3</v>
          </cell>
          <cell r="D302">
            <v>2.1279354000000002E-3</v>
          </cell>
          <cell r="E302">
            <v>2.9200964999999998E-3</v>
          </cell>
          <cell r="F302">
            <v>2.2762075999999999E-3</v>
          </cell>
          <cell r="G302">
            <v>1.5269833000000001E-3</v>
          </cell>
          <cell r="H302">
            <v>8.588332E-4</v>
          </cell>
          <cell r="I302">
            <v>1.9793212000000001E-3</v>
          </cell>
          <cell r="J302">
            <v>1.396322E-3</v>
          </cell>
          <cell r="K302">
            <v>1.5126123000000001E-3</v>
          </cell>
          <cell r="L302">
            <v>1.5606693999999999E-3</v>
          </cell>
          <cell r="M302">
            <v>1.6321578E-3</v>
          </cell>
          <cell r="N302">
            <v>1.6982583999999999E-3</v>
          </cell>
          <cell r="O302">
            <v>1.7223340000000001E-3</v>
          </cell>
          <cell r="P302">
            <v>1.322775E-3</v>
          </cell>
          <cell r="Q302">
            <v>1.4388065999999999E-3</v>
          </cell>
          <cell r="R302">
            <v>1.4899662E-3</v>
          </cell>
          <cell r="S302">
            <v>7.1742050000000003E-4</v>
          </cell>
          <cell r="T302" t="str">
            <v>NaN</v>
          </cell>
          <cell r="U302">
            <v>6.5255323000000002E-3</v>
          </cell>
          <cell r="V302">
            <v>5.9103039999999999E-3</v>
          </cell>
          <cell r="W302">
            <v>5.3119339999999999E-3</v>
          </cell>
          <cell r="X302">
            <v>4.7460966999999998E-3</v>
          </cell>
          <cell r="Y302">
            <v>4.2607616999999999E-3</v>
          </cell>
          <cell r="Z302">
            <v>2.5234217999999999E-3</v>
          </cell>
          <cell r="AA302">
            <v>2.3679619999999999E-3</v>
          </cell>
          <cell r="AB302">
            <v>2.4437019999999999E-3</v>
          </cell>
          <cell r="AC302">
            <v>2.5227790000000002E-3</v>
          </cell>
          <cell r="AD302">
            <v>2.4646958000000001E-3</v>
          </cell>
          <cell r="AE302">
            <v>2.4121427000000002E-3</v>
          </cell>
          <cell r="AF302">
            <v>2.5038313999999999E-3</v>
          </cell>
          <cell r="AG302">
            <v>1.7004978999999999E-3</v>
          </cell>
          <cell r="AH302">
            <v>1.6714684000000001E-3</v>
          </cell>
          <cell r="AI302">
            <v>1.6750582E-3</v>
          </cell>
          <cell r="AJ302">
            <v>1.7119803E-3</v>
          </cell>
        </row>
        <row r="303">
          <cell r="A303">
            <v>2.5935236000000001E-3</v>
          </cell>
          <cell r="B303">
            <v>3.3788641000000001E-3</v>
          </cell>
          <cell r="C303">
            <v>2.3096347999999999E-3</v>
          </cell>
          <cell r="D303">
            <v>1.1947202999999999E-3</v>
          </cell>
          <cell r="E303">
            <v>1.0317947E-3</v>
          </cell>
          <cell r="F303">
            <v>1.0216308E-3</v>
          </cell>
          <cell r="G303">
            <v>3.6384877999999998E-4</v>
          </cell>
          <cell r="H303">
            <v>5.3560146000000003E-4</v>
          </cell>
          <cell r="I303">
            <v>5.8049019999999998E-4</v>
          </cell>
          <cell r="J303">
            <v>3.8795339999999999E-4</v>
          </cell>
          <cell r="K303">
            <v>3.8625642999999999E-4</v>
          </cell>
          <cell r="L303">
            <v>4.4999204999999999E-4</v>
          </cell>
          <cell r="M303">
            <v>5.0378149999999997E-4</v>
          </cell>
          <cell r="N303">
            <v>5.9215945999999998E-4</v>
          </cell>
          <cell r="O303">
            <v>6.902357E-4</v>
          </cell>
          <cell r="P303">
            <v>7.6203426999999998E-4</v>
          </cell>
          <cell r="Q303">
            <v>9.3558023000000004E-4</v>
          </cell>
          <cell r="R303">
            <v>8.4476460000000001E-4</v>
          </cell>
          <cell r="S303">
            <v>1.9873663999999999E-4</v>
          </cell>
          <cell r="T303" t="str">
            <v>NaN</v>
          </cell>
          <cell r="U303">
            <v>5.2038314999999996E-3</v>
          </cell>
          <cell r="V303">
            <v>4.0874598000000002E-3</v>
          </cell>
          <cell r="W303">
            <v>4.0458229999999996E-3</v>
          </cell>
          <cell r="X303">
            <v>3.9152270000000003E-3</v>
          </cell>
          <cell r="Y303">
            <v>2.7086457999999998E-3</v>
          </cell>
          <cell r="Z303">
            <v>2.5761768000000002E-3</v>
          </cell>
          <cell r="AA303">
            <v>2.5359415000000001E-3</v>
          </cell>
          <cell r="AB303">
            <v>3.3963963E-3</v>
          </cell>
          <cell r="AC303">
            <v>5.2350169999999998E-3</v>
          </cell>
          <cell r="AD303">
            <v>2.9101218000000002E-3</v>
          </cell>
          <cell r="AE303">
            <v>2.6415589999999999E-3</v>
          </cell>
          <cell r="AF303">
            <v>2.6308324000000002E-3</v>
          </cell>
          <cell r="AG303">
            <v>1.7220788E-3</v>
          </cell>
          <cell r="AH303">
            <v>1.7585156E-3</v>
          </cell>
          <cell r="AI303">
            <v>1.8459122E-3</v>
          </cell>
          <cell r="AJ303">
            <v>2.0440231999999999E-3</v>
          </cell>
        </row>
        <row r="304">
          <cell r="A304">
            <v>3.0908900999999998E-3</v>
          </cell>
          <cell r="B304">
            <v>1.2044038E-3</v>
          </cell>
          <cell r="C304">
            <v>4.7299296000000002E-11</v>
          </cell>
          <cell r="D304">
            <v>3.0980749999999999E-11</v>
          </cell>
          <cell r="E304" t="str">
            <v>NaN</v>
          </cell>
          <cell r="F304">
            <v>3.6032998000000002E-3</v>
          </cell>
          <cell r="G304">
            <v>2.486821E-4</v>
          </cell>
          <cell r="H304">
            <v>4.4115617000000002E-11</v>
          </cell>
          <cell r="I304">
            <v>4.0483922000000001E-11</v>
          </cell>
          <cell r="J304">
            <v>3.3586362999999998E-11</v>
          </cell>
          <cell r="K304">
            <v>3.3648939999999997E-11</v>
          </cell>
          <cell r="L304">
            <v>3.4185907999999997E-11</v>
          </cell>
          <cell r="M304">
            <v>3.0977019999999998E-11</v>
          </cell>
          <cell r="N304">
            <v>3.0274432000000002E-11</v>
          </cell>
          <cell r="O304">
            <v>3.1242377000000002E-11</v>
          </cell>
          <cell r="P304">
            <v>3.2105527000000002E-11</v>
          </cell>
          <cell r="Q304">
            <v>3.5920030000000002E-11</v>
          </cell>
          <cell r="R304">
            <v>3.0360707E-11</v>
          </cell>
          <cell r="S304">
            <v>2.518423E-11</v>
          </cell>
          <cell r="T304" t="str">
            <v>NaN</v>
          </cell>
          <cell r="U304">
            <v>1.0966442999999999E-2</v>
          </cell>
          <cell r="V304">
            <v>2.2657354999999998E-3</v>
          </cell>
          <cell r="W304">
            <v>1.3723604999999999E-3</v>
          </cell>
          <cell r="X304">
            <v>1.1536974999999999E-3</v>
          </cell>
          <cell r="Y304">
            <v>1.1091009999999999E-3</v>
          </cell>
          <cell r="Z304">
            <v>1.1896515000000001E-3</v>
          </cell>
          <cell r="AA304">
            <v>1.6276750999999999E-3</v>
          </cell>
          <cell r="AB304">
            <v>3.0773517000000001E-3</v>
          </cell>
          <cell r="AC304">
            <v>1.0044746E-2</v>
          </cell>
          <cell r="AD304">
            <v>1.7048414E-3</v>
          </cell>
          <cell r="AE304">
            <v>7.9999869999999997E-5</v>
          </cell>
          <cell r="AF304">
            <v>7.7068125000000003E-4</v>
          </cell>
          <cell r="AG304">
            <v>1.5290898E-3</v>
          </cell>
          <cell r="AH304">
            <v>2.2990990000000002E-3</v>
          </cell>
          <cell r="AI304">
            <v>3.8772414000000002E-3</v>
          </cell>
          <cell r="AJ304">
            <v>4.6925550000000002E-3</v>
          </cell>
        </row>
        <row r="305">
          <cell r="A305">
            <v>4.1968560000000001E-11</v>
          </cell>
          <cell r="B305">
            <v>3.4769073000000001E-11</v>
          </cell>
          <cell r="C305">
            <v>2.3534926999999999E-11</v>
          </cell>
          <cell r="D305" t="str">
            <v>NaN</v>
          </cell>
          <cell r="E305" t="str">
            <v>NaN</v>
          </cell>
          <cell r="F305">
            <v>2.6033359999999999E-3</v>
          </cell>
          <cell r="G305">
            <v>5.6731619999999999E-11</v>
          </cell>
          <cell r="H305">
            <v>2.7052579999999999E-11</v>
          </cell>
          <cell r="I305">
            <v>1.7783405E-11</v>
          </cell>
          <cell r="J305">
            <v>1.1421141000000001E-11</v>
          </cell>
          <cell r="K305">
            <v>5.9834190000000002E-12</v>
          </cell>
          <cell r="L305">
            <v>4.1991523000000001E-12</v>
          </cell>
          <cell r="M305">
            <v>8.1828569999999992E-12</v>
          </cell>
          <cell r="N305">
            <v>1.04600495E-11</v>
          </cell>
          <cell r="O305">
            <v>1.1821891600000001E-11</v>
          </cell>
          <cell r="P305">
            <v>1.2326719E-11</v>
          </cell>
          <cell r="Q305">
            <v>1.0468243499999999E-11</v>
          </cell>
          <cell r="R305">
            <v>1.2147085E-11</v>
          </cell>
          <cell r="S305">
            <v>2.1452553000000001E-11</v>
          </cell>
          <cell r="T305" t="str">
            <v>NaN</v>
          </cell>
          <cell r="U305" t="str">
            <v>NaN</v>
          </cell>
          <cell r="V305">
            <v>1.2326172000000001E-10</v>
          </cell>
          <cell r="W305">
            <v>4.2069088E-11</v>
          </cell>
          <cell r="X305">
            <v>3.7631013E-11</v>
          </cell>
          <cell r="Y305">
            <v>4.3948191999999997E-11</v>
          </cell>
          <cell r="Z305">
            <v>3.9591357999999998E-11</v>
          </cell>
          <cell r="AA305">
            <v>3.3088720000000003E-11</v>
          </cell>
          <cell r="AB305">
            <v>9.3579699999999996E-11</v>
          </cell>
          <cell r="AC305" t="str">
            <v>NaN</v>
          </cell>
          <cell r="AD305">
            <v>1.3991182E-10</v>
          </cell>
          <cell r="AE305">
            <v>3.1700552E-11</v>
          </cell>
          <cell r="AF305">
            <v>1.9094509000000001E-11</v>
          </cell>
          <cell r="AG305">
            <v>9.9821869999999998E-12</v>
          </cell>
          <cell r="AH305">
            <v>4.9409008000000003E-11</v>
          </cell>
          <cell r="AI305">
            <v>9.7005229999999996E-11</v>
          </cell>
          <cell r="AJ305">
            <v>6.2368739999999997E-11</v>
          </cell>
        </row>
        <row r="306">
          <cell r="A306">
            <v>2.5684254999999999E-11</v>
          </cell>
          <cell r="B306">
            <v>2.7162968000000001E-11</v>
          </cell>
          <cell r="C306" t="str">
            <v>NaN</v>
          </cell>
          <cell r="D306" t="str">
            <v>NaN</v>
          </cell>
          <cell r="E306" t="str">
            <v>NaN</v>
          </cell>
          <cell r="F306">
            <v>1.6131377E-10</v>
          </cell>
          <cell r="G306">
            <v>3.1288179999999999E-11</v>
          </cell>
          <cell r="H306">
            <v>2.2734164999999999E-11</v>
          </cell>
          <cell r="I306">
            <v>1.7978095000000001E-11</v>
          </cell>
          <cell r="J306">
            <v>1.3196586999999999E-11</v>
          </cell>
          <cell r="K306">
            <v>9.4964190000000003E-12</v>
          </cell>
          <cell r="L306">
            <v>7.32839E-12</v>
          </cell>
          <cell r="M306">
            <v>6.5732899999999998E-12</v>
          </cell>
          <cell r="N306">
            <v>6.3565133999999999E-12</v>
          </cell>
          <cell r="O306">
            <v>5.8562534000000002E-12</v>
          </cell>
          <cell r="P306">
            <v>5.8332192999999997E-12</v>
          </cell>
          <cell r="Q306">
            <v>6.5960553000000002E-12</v>
          </cell>
          <cell r="R306">
            <v>9.7831140000000002E-12</v>
          </cell>
          <cell r="S306">
            <v>1.5094221E-11</v>
          </cell>
          <cell r="T306" t="str">
            <v>NaN</v>
          </cell>
          <cell r="U306" t="str">
            <v>NaN</v>
          </cell>
          <cell r="V306">
            <v>5.5641939999999997E-4</v>
          </cell>
          <cell r="W306">
            <v>4.5415283000000001E-11</v>
          </cell>
          <cell r="X306">
            <v>1.1760939399999999E-11</v>
          </cell>
          <cell r="Y306">
            <v>8.0192230000000008E-12</v>
          </cell>
          <cell r="Z306">
            <v>7.2804479999999998E-12</v>
          </cell>
          <cell r="AA306">
            <v>3.3496397000000002E-11</v>
          </cell>
          <cell r="AB306">
            <v>1.3526617E-6</v>
          </cell>
          <cell r="AC306" t="str">
            <v>NaN</v>
          </cell>
          <cell r="AD306">
            <v>1.09791794E-10</v>
          </cell>
          <cell r="AE306">
            <v>4.8879248000000002E-11</v>
          </cell>
          <cell r="AF306">
            <v>2.5527889000000001E-11</v>
          </cell>
          <cell r="AG306">
            <v>2.3393854999999999E-11</v>
          </cell>
          <cell r="AH306">
            <v>2.5695704000000001E-11</v>
          </cell>
          <cell r="AI306">
            <v>2.7163602999999999E-11</v>
          </cell>
          <cell r="AJ306">
            <v>2.2811033999999999E-11</v>
          </cell>
        </row>
        <row r="307">
          <cell r="A307">
            <v>1.6509846999999999E-11</v>
          </cell>
          <cell r="B307">
            <v>1.4811902999999998E-11</v>
          </cell>
          <cell r="C307" t="str">
            <v>NaN</v>
          </cell>
          <cell r="D307" t="str">
            <v>NaN</v>
          </cell>
          <cell r="E307" t="str">
            <v>NaN</v>
          </cell>
          <cell r="F307">
            <v>8.6532825999999997E-5</v>
          </cell>
          <cell r="G307">
            <v>2.1409330999999999E-11</v>
          </cell>
          <cell r="H307">
            <v>1.4160209499999999E-11</v>
          </cell>
          <cell r="I307">
            <v>1.1251908E-11</v>
          </cell>
          <cell r="J307">
            <v>1.0838859E-11</v>
          </cell>
          <cell r="K307">
            <v>1.0638775E-11</v>
          </cell>
          <cell r="L307">
            <v>7.6852924999999997E-12</v>
          </cell>
          <cell r="M307">
            <v>6.5735589999999999E-12</v>
          </cell>
          <cell r="N307">
            <v>6.2084326000000003E-12</v>
          </cell>
          <cell r="O307">
            <v>6.3658002000000003E-12</v>
          </cell>
          <cell r="P307">
            <v>6.8678313999999998E-12</v>
          </cell>
          <cell r="Q307">
            <v>7.8877230000000004E-12</v>
          </cell>
          <cell r="R307">
            <v>9.8276870000000008E-12</v>
          </cell>
          <cell r="S307">
            <v>1.0128140500000001E-11</v>
          </cell>
          <cell r="T307" t="str">
            <v>NaN</v>
          </cell>
          <cell r="U307" t="str">
            <v>NaN</v>
          </cell>
          <cell r="V307">
            <v>6.4738139999999996E-3</v>
          </cell>
          <cell r="W307">
            <v>6.3943900000000003E-11</v>
          </cell>
          <cell r="X307">
            <v>1.1960434E-11</v>
          </cell>
          <cell r="Y307">
            <v>1.1732852E-11</v>
          </cell>
          <cell r="Z307">
            <v>1.9661345000000001E-11</v>
          </cell>
          <cell r="AA307">
            <v>5.9707910000000002E-11</v>
          </cell>
          <cell r="AB307">
            <v>3.453361E-4</v>
          </cell>
          <cell r="AC307" t="str">
            <v>NaN</v>
          </cell>
          <cell r="AD307">
            <v>8.4051929999999996E-5</v>
          </cell>
          <cell r="AE307">
            <v>7.6282129999999996E-11</v>
          </cell>
          <cell r="AF307">
            <v>2.5652791999999999E-11</v>
          </cell>
          <cell r="AG307">
            <v>2.330608E-11</v>
          </cell>
          <cell r="AH307">
            <v>2.3499885999999998E-11</v>
          </cell>
          <cell r="AI307">
            <v>2.4164013E-11</v>
          </cell>
          <cell r="AJ307">
            <v>2.0994562E-11</v>
          </cell>
        </row>
        <row r="308">
          <cell r="A308">
            <v>1.6025336000000001E-11</v>
          </cell>
          <cell r="B308">
            <v>9.9856920000000004E-12</v>
          </cell>
          <cell r="C308" t="str">
            <v>NaN</v>
          </cell>
          <cell r="D308" t="str">
            <v>NaN</v>
          </cell>
          <cell r="E308" t="str">
            <v>NaN</v>
          </cell>
          <cell r="F308">
            <v>1.01106214E-10</v>
          </cell>
          <cell r="G308">
            <v>1.5231700000000001E-11</v>
          </cell>
          <cell r="H308">
            <v>8.6369929999999996E-12</v>
          </cell>
          <cell r="I308">
            <v>6.1940703999999999E-12</v>
          </cell>
          <cell r="J308">
            <v>5.8814754000000003E-12</v>
          </cell>
          <cell r="K308">
            <v>6.6756280000000004E-12</v>
          </cell>
          <cell r="L308">
            <v>6.4793990000000003E-12</v>
          </cell>
          <cell r="M308">
            <v>6.4483955999999998E-12</v>
          </cell>
          <cell r="N308">
            <v>6.8164540000000004E-12</v>
          </cell>
          <cell r="O308">
            <v>7.9714019999999993E-12</v>
          </cell>
          <cell r="P308">
            <v>8.5396709999999995E-12</v>
          </cell>
          <cell r="Q308">
            <v>9.3751300000000007E-12</v>
          </cell>
          <cell r="R308">
            <v>1.0139718E-11</v>
          </cell>
          <cell r="S308">
            <v>8.0069750000000002E-12</v>
          </cell>
          <cell r="T308" t="str">
            <v>NaN</v>
          </cell>
          <cell r="U308" t="str">
            <v>NaN</v>
          </cell>
          <cell r="V308" t="str">
            <v>NaN</v>
          </cell>
          <cell r="W308">
            <v>3.3415957999999999E-11</v>
          </cell>
          <cell r="X308">
            <v>1.6810487000000001E-11</v>
          </cell>
          <cell r="Y308">
            <v>1.4871001999999999E-11</v>
          </cell>
          <cell r="Z308">
            <v>2.4760506000000002E-11</v>
          </cell>
          <cell r="AA308">
            <v>4.5051855E-11</v>
          </cell>
          <cell r="AB308" t="str">
            <v>NaN</v>
          </cell>
          <cell r="AC308" t="str">
            <v>NaN</v>
          </cell>
          <cell r="AD308">
            <v>5.7329820000000002E-3</v>
          </cell>
          <cell r="AE308">
            <v>3.5469484000000002E-4</v>
          </cell>
          <cell r="AF308">
            <v>3.0419674000000002E-11</v>
          </cell>
          <cell r="AG308">
            <v>2.2779631999999999E-11</v>
          </cell>
          <cell r="AH308">
            <v>2.3380349999999999E-11</v>
          </cell>
          <cell r="AI308">
            <v>2.4448025000000001E-11</v>
          </cell>
          <cell r="AJ308">
            <v>2.1757683999999999E-11</v>
          </cell>
        </row>
        <row r="309">
          <cell r="A309">
            <v>3.6173327999999998E-11</v>
          </cell>
          <cell r="B309">
            <v>7.9502559999999998E-12</v>
          </cell>
          <cell r="C309" t="str">
            <v>NaN</v>
          </cell>
          <cell r="D309" t="str">
            <v>NaN</v>
          </cell>
          <cell r="E309">
            <v>1.7481522E-10</v>
          </cell>
          <cell r="F309">
            <v>3.6663579999999999E-10</v>
          </cell>
          <cell r="G309">
            <v>1.8817697000000001E-11</v>
          </cell>
          <cell r="H309">
            <v>7.7000859999999995E-12</v>
          </cell>
          <cell r="I309">
            <v>4.7640250000000002E-12</v>
          </cell>
          <cell r="J309">
            <v>4.6441080000000001E-12</v>
          </cell>
          <cell r="K309">
            <v>4.2651996999999999E-12</v>
          </cell>
          <cell r="L309">
            <v>3.8790307999999999E-12</v>
          </cell>
          <cell r="M309">
            <v>5.7908383000000002E-12</v>
          </cell>
          <cell r="N309">
            <v>7.0430424E-12</v>
          </cell>
          <cell r="O309">
            <v>8.7410950000000007E-12</v>
          </cell>
          <cell r="P309">
            <v>1.0210304000000001E-11</v>
          </cell>
          <cell r="Q309">
            <v>1.1184152E-11</v>
          </cell>
          <cell r="R309">
            <v>2.0951212999999998E-11</v>
          </cell>
          <cell r="S309">
            <v>5.3105193999999999E-12</v>
          </cell>
          <cell r="T309" t="str">
            <v>NaN</v>
          </cell>
          <cell r="U309" t="str">
            <v>NaN</v>
          </cell>
          <cell r="V309" t="str">
            <v>NaN</v>
          </cell>
          <cell r="W309">
            <v>4.094089E-11</v>
          </cell>
          <cell r="X309">
            <v>2.6714568000000001E-11</v>
          </cell>
          <cell r="Y309">
            <v>2.5405605999999999E-11</v>
          </cell>
          <cell r="Z309">
            <v>3.6274290000000003E-11</v>
          </cell>
          <cell r="AA309">
            <v>1.1309158E-10</v>
          </cell>
          <cell r="AB309" t="str">
            <v>NaN</v>
          </cell>
          <cell r="AC309" t="str">
            <v>NaN</v>
          </cell>
          <cell r="AD309" t="str">
            <v>NaN</v>
          </cell>
          <cell r="AE309">
            <v>3.0047617000000003E-11</v>
          </cell>
          <cell r="AF309">
            <v>3.9583530000000003E-11</v>
          </cell>
          <cell r="AG309">
            <v>2.916439E-11</v>
          </cell>
          <cell r="AH309">
            <v>3.2606740000000003E-11</v>
          </cell>
          <cell r="AI309">
            <v>3.8440056999999999E-11</v>
          </cell>
          <cell r="AJ309">
            <v>3.8946443E-11</v>
          </cell>
        </row>
        <row r="310">
          <cell r="A310">
            <v>8.5119536000000003E-11</v>
          </cell>
          <cell r="B310">
            <v>1.4777924E-11</v>
          </cell>
          <cell r="C310" t="str">
            <v>NaN</v>
          </cell>
          <cell r="D310" t="str">
            <v>NaN</v>
          </cell>
          <cell r="E310">
            <v>1.6710238999999999E-10</v>
          </cell>
          <cell r="F310">
            <v>4.1600230000000001E-11</v>
          </cell>
          <cell r="G310">
            <v>8.8537099999999998E-12</v>
          </cell>
          <cell r="H310">
            <v>4.5772028000000003E-12</v>
          </cell>
          <cell r="I310">
            <v>3.16651E-12</v>
          </cell>
          <cell r="J310">
            <v>2.5611969999999999E-12</v>
          </cell>
          <cell r="K310">
            <v>3.6273841999999998E-12</v>
          </cell>
          <cell r="L310">
            <v>4.6839472E-12</v>
          </cell>
          <cell r="M310">
            <v>6.2385912000000003E-12</v>
          </cell>
          <cell r="N310">
            <v>7.8484449999999997E-12</v>
          </cell>
          <cell r="O310">
            <v>9.7189520000000007E-12</v>
          </cell>
          <cell r="P310">
            <v>1.2290649E-11</v>
          </cell>
          <cell r="Q310">
            <v>1.6719622E-11</v>
          </cell>
          <cell r="R310">
            <v>5.2394924999999999E-11</v>
          </cell>
          <cell r="S310" t="str">
            <v>NaN</v>
          </cell>
          <cell r="T310" t="str">
            <v>NaN</v>
          </cell>
          <cell r="U310" t="str">
            <v>NaN</v>
          </cell>
          <cell r="V310" t="str">
            <v>NaN</v>
          </cell>
          <cell r="W310">
            <v>6.3975630000000006E-11</v>
          </cell>
          <cell r="X310">
            <v>3.4154036999999997E-11</v>
          </cell>
          <cell r="Y310">
            <v>4.2739762999999998E-11</v>
          </cell>
          <cell r="Z310">
            <v>6.2958510000000001E-11</v>
          </cell>
          <cell r="AA310">
            <v>2.7640027E-3</v>
          </cell>
          <cell r="AB310" t="str">
            <v>NaN</v>
          </cell>
          <cell r="AC310" t="str">
            <v>NaN</v>
          </cell>
          <cell r="AD310" t="str">
            <v>NaN</v>
          </cell>
          <cell r="AE310">
            <v>8.157238E-11</v>
          </cell>
          <cell r="AF310">
            <v>5.1214925000000003E-11</v>
          </cell>
          <cell r="AG310">
            <v>3.7272316999999998E-11</v>
          </cell>
          <cell r="AH310">
            <v>7.0241789999999994E-11</v>
          </cell>
          <cell r="AI310">
            <v>1.8051305E-10</v>
          </cell>
          <cell r="AJ310">
            <v>4.2428490000000001E-4</v>
          </cell>
        </row>
        <row r="311">
          <cell r="A311">
            <v>3.370493E-3</v>
          </cell>
          <cell r="B311">
            <v>3.6388301999999999E-11</v>
          </cell>
          <cell r="C311" t="str">
            <v>NaN</v>
          </cell>
          <cell r="D311" t="str">
            <v>NaN</v>
          </cell>
          <cell r="E311">
            <v>1.2380054399999999E-11</v>
          </cell>
          <cell r="F311">
            <v>1.6814663999999999E-11</v>
          </cell>
          <cell r="G311">
            <v>6.4740617000000002E-12</v>
          </cell>
          <cell r="H311">
            <v>4.5021290000000002E-12</v>
          </cell>
          <cell r="I311">
            <v>2.7556890000000002E-12</v>
          </cell>
          <cell r="J311">
            <v>2.2495198000000002E-12</v>
          </cell>
          <cell r="K311">
            <v>2.1889619999999999E-12</v>
          </cell>
          <cell r="L311">
            <v>2.5535357E-12</v>
          </cell>
          <cell r="M311">
            <v>4.3913614000000004E-12</v>
          </cell>
          <cell r="N311">
            <v>8.8224440000000004E-12</v>
          </cell>
          <cell r="O311">
            <v>1.1927684E-11</v>
          </cell>
          <cell r="P311">
            <v>1.8693859E-11</v>
          </cell>
          <cell r="Q311">
            <v>3.1081554000000003E-11</v>
          </cell>
          <cell r="R311">
            <v>9.4917139999999998E-4</v>
          </cell>
          <cell r="S311" t="str">
            <v>NaN</v>
          </cell>
          <cell r="T311" t="str">
            <v>NaN</v>
          </cell>
          <cell r="U311" t="str">
            <v>NaN</v>
          </cell>
          <cell r="V311" t="str">
            <v>NaN</v>
          </cell>
          <cell r="W311">
            <v>4.7200699999999999E-11</v>
          </cell>
          <cell r="X311">
            <v>4.1756300000000003E-11</v>
          </cell>
          <cell r="Y311">
            <v>8.8386166000000001E-11</v>
          </cell>
          <cell r="Z311">
            <v>5.4487453000000001E-11</v>
          </cell>
          <cell r="AA311">
            <v>2.9415204000000001E-3</v>
          </cell>
          <cell r="AB311" t="str">
            <v>NaN</v>
          </cell>
          <cell r="AC311" t="str">
            <v>NaN</v>
          </cell>
          <cell r="AD311" t="str">
            <v>NaN</v>
          </cell>
          <cell r="AE311">
            <v>4.0043915999999997E-11</v>
          </cell>
          <cell r="AF311">
            <v>1.0883585999999999E-11</v>
          </cell>
          <cell r="AG311">
            <v>1.4812603999999999E-11</v>
          </cell>
          <cell r="AH311">
            <v>5.8363989999999996E-11</v>
          </cell>
          <cell r="AI311">
            <v>1.2311797E-3</v>
          </cell>
          <cell r="AJ311">
            <v>2.6781098E-3</v>
          </cell>
        </row>
        <row r="312">
          <cell r="A312">
            <v>5.3091409999999999E-3</v>
          </cell>
          <cell r="B312">
            <v>2.0835103999999999E-3</v>
          </cell>
          <cell r="C312">
            <v>5.2535914E-12</v>
          </cell>
          <cell r="D312">
            <v>7.7461060000000001E-12</v>
          </cell>
          <cell r="E312">
            <v>1.0414647E-11</v>
          </cell>
          <cell r="F312">
            <v>1.1169577E-11</v>
          </cell>
          <cell r="G312">
            <v>6.8905463000000002E-12</v>
          </cell>
          <cell r="H312">
            <v>5.3950530000000002E-12</v>
          </cell>
          <cell r="I312">
            <v>2.9538767E-12</v>
          </cell>
          <cell r="J312">
            <v>3.0318507999999999E-12</v>
          </cell>
          <cell r="K312">
            <v>2.7342124000000001E-12</v>
          </cell>
          <cell r="L312">
            <v>3.0150206999999998E-12</v>
          </cell>
          <cell r="M312">
            <v>4.3210655999999998E-12</v>
          </cell>
          <cell r="N312">
            <v>7.3254345E-12</v>
          </cell>
          <cell r="O312">
            <v>1.5166536000000001E-11</v>
          </cell>
          <cell r="P312">
            <v>3.8537953999999998E-11</v>
          </cell>
          <cell r="Q312">
            <v>6.1412079999999997E-11</v>
          </cell>
          <cell r="R312">
            <v>4.3318990000000002E-3</v>
          </cell>
          <cell r="S312" t="str">
            <v>NaN</v>
          </cell>
          <cell r="T312" t="str">
            <v>NaN</v>
          </cell>
          <cell r="U312" t="str">
            <v>NaN</v>
          </cell>
          <cell r="V312" t="str">
            <v>NaN</v>
          </cell>
          <cell r="W312">
            <v>1.0053477000000001E-11</v>
          </cell>
          <cell r="X312">
            <v>1.7326940000000001E-11</v>
          </cell>
          <cell r="Y312">
            <v>2.6141216999999999E-3</v>
          </cell>
          <cell r="Z312">
            <v>3.8002199E-3</v>
          </cell>
          <cell r="AA312">
            <v>2.6719742000000002E-3</v>
          </cell>
          <cell r="AB312" t="str">
            <v>NaN</v>
          </cell>
          <cell r="AC312" t="str">
            <v>NaN</v>
          </cell>
          <cell r="AD312" t="str">
            <v>NaN</v>
          </cell>
          <cell r="AE312">
            <v>1.0502304E-11</v>
          </cell>
          <cell r="AF312">
            <v>1.5587502E-11</v>
          </cell>
          <cell r="AG312">
            <v>1.8579473000000002E-11</v>
          </cell>
          <cell r="AH312">
            <v>3.7925105000000001E-4</v>
          </cell>
          <cell r="AI312">
            <v>1.5055266000000001E-3</v>
          </cell>
          <cell r="AJ312">
            <v>3.5166555999999998E-3</v>
          </cell>
        </row>
        <row r="313">
          <cell r="A313">
            <v>3.5253993999999999E-3</v>
          </cell>
          <cell r="B313">
            <v>2.0485369000000001E-11</v>
          </cell>
          <cell r="C313">
            <v>4.9607049999999997E-12</v>
          </cell>
          <cell r="D313">
            <v>6.3701970000000003E-12</v>
          </cell>
          <cell r="E313">
            <v>6.2341144000000001E-12</v>
          </cell>
          <cell r="F313">
            <v>7.1723594999999997E-12</v>
          </cell>
          <cell r="G313">
            <v>7.5222829999999998E-12</v>
          </cell>
          <cell r="H313">
            <v>5.4047725E-12</v>
          </cell>
          <cell r="I313">
            <v>4.8615157E-12</v>
          </cell>
          <cell r="J313">
            <v>5.1580890000000001E-12</v>
          </cell>
          <cell r="K313">
            <v>5.6019929999999998E-12</v>
          </cell>
          <cell r="L313">
            <v>6.0863055E-12</v>
          </cell>
          <cell r="M313">
            <v>8.3201850000000003E-12</v>
          </cell>
          <cell r="N313">
            <v>1.4246786E-11</v>
          </cell>
          <cell r="O313">
            <v>3.1515384000000002E-11</v>
          </cell>
          <cell r="P313">
            <v>1.3132510999999999E-3</v>
          </cell>
          <cell r="Q313">
            <v>2.5648447E-3</v>
          </cell>
          <cell r="R313">
            <v>1.2057179999999999E-3</v>
          </cell>
          <cell r="S313" t="str">
            <v>NaN</v>
          </cell>
          <cell r="T313" t="str">
            <v>NaN</v>
          </cell>
          <cell r="U313" t="str">
            <v>NaN</v>
          </cell>
          <cell r="V313" t="str">
            <v>NaN</v>
          </cell>
          <cell r="W313">
            <v>8.2641124999999998E-12</v>
          </cell>
          <cell r="X313">
            <v>2.3025025000000001E-11</v>
          </cell>
          <cell r="Y313">
            <v>2.1421595E-3</v>
          </cell>
          <cell r="Z313">
            <v>4.4091013E-3</v>
          </cell>
          <cell r="AA313">
            <v>3.7814343999999999E-3</v>
          </cell>
          <cell r="AB313" t="str">
            <v>NaN</v>
          </cell>
          <cell r="AC313" t="str">
            <v>NaN</v>
          </cell>
          <cell r="AD313" t="str">
            <v>NaN</v>
          </cell>
          <cell r="AE313">
            <v>7.5535790000000004E-12</v>
          </cell>
          <cell r="AF313">
            <v>1.5009398E-11</v>
          </cell>
          <cell r="AG313">
            <v>5.6284944999999997E-4</v>
          </cell>
          <cell r="AH313">
            <v>1.8167980999999999E-3</v>
          </cell>
          <cell r="AI313">
            <v>2.6058482000000001E-3</v>
          </cell>
          <cell r="AJ313">
            <v>3.3015127000000002E-3</v>
          </cell>
        </row>
        <row r="314">
          <cell r="A314" t="str">
            <v>NaN</v>
          </cell>
          <cell r="B314" t="str">
            <v>NaN</v>
          </cell>
          <cell r="C314">
            <v>4.1958729999999997E-12</v>
          </cell>
          <cell r="D314">
            <v>9.3010930000000004E-12</v>
          </cell>
          <cell r="E314">
            <v>7.5238946000000001E-5</v>
          </cell>
          <cell r="F314">
            <v>7.2787649999999992E-12</v>
          </cell>
          <cell r="G314">
            <v>5.6000217E-12</v>
          </cell>
          <cell r="H314">
            <v>4.1438446000000001E-12</v>
          </cell>
          <cell r="I314">
            <v>4.0318877000000004E-12</v>
          </cell>
          <cell r="J314">
            <v>4.1977180000000001E-12</v>
          </cell>
          <cell r="K314">
            <v>4.4479494000000003E-12</v>
          </cell>
          <cell r="L314">
            <v>4.68107E-12</v>
          </cell>
          <cell r="M314">
            <v>5.4109703000000001E-12</v>
          </cell>
          <cell r="N314">
            <v>6.4015760000000004E-12</v>
          </cell>
          <cell r="O314">
            <v>8.3939700000000004E-12</v>
          </cell>
          <cell r="P314">
            <v>1.6727584999999999E-11</v>
          </cell>
          <cell r="Q314">
            <v>1.2746563E-3</v>
          </cell>
          <cell r="R314">
            <v>2.0523514000000001E-3</v>
          </cell>
          <cell r="S314" t="str">
            <v>NaN</v>
          </cell>
          <cell r="T314" t="str">
            <v>NaN</v>
          </cell>
          <cell r="U314" t="str">
            <v>NaN</v>
          </cell>
          <cell r="V314">
            <v>4.5716993999999997E-12</v>
          </cell>
          <cell r="W314">
            <v>4.6923940000000003E-12</v>
          </cell>
          <cell r="X314">
            <v>5.3367626999999999E-12</v>
          </cell>
          <cell r="Y314">
            <v>8.2346270000000007E-12</v>
          </cell>
          <cell r="Z314">
            <v>2.0094651999999999E-11</v>
          </cell>
          <cell r="AA314">
            <v>2.7039410000000001E-3</v>
          </cell>
          <cell r="AB314" t="str">
            <v>NaN</v>
          </cell>
          <cell r="AC314" t="str">
            <v>NaN</v>
          </cell>
          <cell r="AD314" t="str">
            <v>NaN</v>
          </cell>
          <cell r="AE314">
            <v>8.5196349999999994E-12</v>
          </cell>
          <cell r="AF314">
            <v>1.2467790000000001E-11</v>
          </cell>
          <cell r="AG314">
            <v>3.2259110000000001E-3</v>
          </cell>
          <cell r="AH314">
            <v>9.6040545000000005E-4</v>
          </cell>
          <cell r="AI314">
            <v>1.4549494E-3</v>
          </cell>
          <cell r="AJ314">
            <v>3.4872856999999999E-3</v>
          </cell>
        </row>
        <row r="315">
          <cell r="A315" t="str">
            <v>NaN</v>
          </cell>
          <cell r="B315" t="str">
            <v>NaN</v>
          </cell>
          <cell r="C315">
            <v>7.2128032999999996E-12</v>
          </cell>
          <cell r="D315">
            <v>1.0874425500000001E-11</v>
          </cell>
          <cell r="E315">
            <v>9.6050354999999999E-12</v>
          </cell>
          <cell r="F315">
            <v>5.4871892999999998E-12</v>
          </cell>
          <cell r="G315">
            <v>4.5220662999999998E-12</v>
          </cell>
          <cell r="H315">
            <v>4.2145206999999997E-12</v>
          </cell>
          <cell r="I315">
            <v>4.7317788000000004E-12</v>
          </cell>
          <cell r="J315">
            <v>5.2913579999999998E-12</v>
          </cell>
          <cell r="K315">
            <v>5.1459093000000002E-12</v>
          </cell>
          <cell r="L315">
            <v>5.0923613999999999E-12</v>
          </cell>
          <cell r="M315">
            <v>5.4439395999999997E-12</v>
          </cell>
          <cell r="N315">
            <v>6.2260435999999996E-12</v>
          </cell>
          <cell r="O315">
            <v>8.0336810000000007E-12</v>
          </cell>
          <cell r="P315">
            <v>1.5830837E-11</v>
          </cell>
          <cell r="Q315">
            <v>1.7854912E-4</v>
          </cell>
          <cell r="R315">
            <v>1.8431888999999999E-5</v>
          </cell>
          <cell r="S315" t="str">
            <v>NaN</v>
          </cell>
          <cell r="T315" t="str">
            <v>NaN</v>
          </cell>
          <cell r="U315" t="str">
            <v>NaN</v>
          </cell>
          <cell r="V315">
            <v>9.7715509999999993E-12</v>
          </cell>
          <cell r="W315">
            <v>5.2119072999999998E-12</v>
          </cell>
          <cell r="X315">
            <v>5.4112100000000003E-12</v>
          </cell>
          <cell r="Y315">
            <v>7.1693709999999999E-12</v>
          </cell>
          <cell r="Z315">
            <v>1.5084314E-11</v>
          </cell>
          <cell r="AA315">
            <v>2.9962742999999998E-3</v>
          </cell>
          <cell r="AB315" t="str">
            <v>NaN</v>
          </cell>
          <cell r="AC315" t="str">
            <v>NaN</v>
          </cell>
          <cell r="AD315" t="str">
            <v>NaN</v>
          </cell>
          <cell r="AE315">
            <v>1.3066317E-3</v>
          </cell>
          <cell r="AF315">
            <v>4.81965E-4</v>
          </cell>
          <cell r="AG315">
            <v>1.8912249999999999E-11</v>
          </cell>
          <cell r="AH315">
            <v>7.4374140000000006E-12</v>
          </cell>
          <cell r="AI315">
            <v>6.4629470000000003E-12</v>
          </cell>
          <cell r="AJ315">
            <v>7.4094936000000005E-4</v>
          </cell>
        </row>
        <row r="316">
          <cell r="A316" t="str">
            <v>NaN</v>
          </cell>
          <cell r="B316">
            <v>7.3704705999999997E-12</v>
          </cell>
          <cell r="C316">
            <v>4.5173214E-12</v>
          </cell>
          <cell r="D316">
            <v>6.4044824000000004E-12</v>
          </cell>
          <cell r="E316">
            <v>4.1441866999999996E-12</v>
          </cell>
          <cell r="F316">
            <v>4.0501841999999996E-12</v>
          </cell>
          <cell r="G316">
            <v>4.9449446E-12</v>
          </cell>
          <cell r="H316">
            <v>6.3468909999999996E-12</v>
          </cell>
          <cell r="I316">
            <v>1.0686417999999999E-11</v>
          </cell>
          <cell r="J316">
            <v>1.8688520000000001E-11</v>
          </cell>
          <cell r="K316">
            <v>2.7471788999999999E-11</v>
          </cell>
          <cell r="L316">
            <v>3.0578346999999997E-4</v>
          </cell>
          <cell r="M316">
            <v>1.3115659E-4</v>
          </cell>
          <cell r="N316">
            <v>2.6367368000000001E-11</v>
          </cell>
          <cell r="O316">
            <v>1.7769525000000001E-11</v>
          </cell>
          <cell r="P316">
            <v>2.1773032999999999E-11</v>
          </cell>
          <cell r="Q316">
            <v>2.1795834000000001E-11</v>
          </cell>
          <cell r="R316">
            <v>2.7534901E-11</v>
          </cell>
          <cell r="S316" t="str">
            <v>NaN</v>
          </cell>
          <cell r="T316" t="str">
            <v>NaN</v>
          </cell>
          <cell r="U316">
            <v>5.6044275000000004E-12</v>
          </cell>
          <cell r="V316">
            <v>9.5299904999999993E-12</v>
          </cell>
          <cell r="W316">
            <v>1.7938897000000001E-11</v>
          </cell>
          <cell r="X316">
            <v>1.7704786999999998E-11</v>
          </cell>
          <cell r="Y316">
            <v>1.4553185000000001E-11</v>
          </cell>
          <cell r="Z316">
            <v>6.0751719999999998E-12</v>
          </cell>
          <cell r="AA316">
            <v>1.19557905E-11</v>
          </cell>
          <cell r="AB316" t="str">
            <v>NaN</v>
          </cell>
          <cell r="AC316" t="str">
            <v>NaN</v>
          </cell>
          <cell r="AD316" t="str">
            <v>NaN</v>
          </cell>
          <cell r="AE316">
            <v>3.1484787000000001E-11</v>
          </cell>
          <cell r="AF316">
            <v>1.41217645E-11</v>
          </cell>
          <cell r="AG316">
            <v>6.2747744999999997E-12</v>
          </cell>
          <cell r="AH316">
            <v>5.0817030000000002E-12</v>
          </cell>
          <cell r="AI316">
            <v>5.0824450000000004E-12</v>
          </cell>
          <cell r="AJ316">
            <v>2.6184315999999998E-3</v>
          </cell>
        </row>
        <row r="317">
          <cell r="A317" t="str">
            <v>NaN</v>
          </cell>
          <cell r="B317">
            <v>4.2147825999999998E-12</v>
          </cell>
          <cell r="C317">
            <v>2.3028320000000001E-12</v>
          </cell>
          <cell r="D317">
            <v>2.2533576999999999E-12</v>
          </cell>
          <cell r="E317">
            <v>1.8499890000000001E-12</v>
          </cell>
          <cell r="F317">
            <v>2.5148189999999998E-12</v>
          </cell>
          <cell r="G317">
            <v>3.4733746E-12</v>
          </cell>
          <cell r="H317">
            <v>4.6273230000000002E-12</v>
          </cell>
          <cell r="I317">
            <v>6.6934748000000001E-12</v>
          </cell>
          <cell r="J317">
            <v>9.3881630000000004E-12</v>
          </cell>
          <cell r="K317">
            <v>1.476074E-11</v>
          </cell>
          <cell r="L317">
            <v>2.0088673999999999E-11</v>
          </cell>
          <cell r="M317">
            <v>3.0533314999999998E-11</v>
          </cell>
          <cell r="N317">
            <v>2.6850540000000001E-11</v>
          </cell>
          <cell r="O317">
            <v>3.2800013E-11</v>
          </cell>
          <cell r="P317">
            <v>5.0724090000000004E-4</v>
          </cell>
          <cell r="Q317">
            <v>4.6543977E-3</v>
          </cell>
          <cell r="R317">
            <v>4.1470374000000003E-3</v>
          </cell>
          <cell r="S317" t="str">
            <v>NaN</v>
          </cell>
          <cell r="T317" t="str">
            <v>NaN</v>
          </cell>
          <cell r="U317">
            <v>7.1743770000000003E-12</v>
          </cell>
          <cell r="V317">
            <v>1.0501220000000001E-11</v>
          </cell>
          <cell r="W317">
            <v>8.0573770000000004E-12</v>
          </cell>
          <cell r="X317">
            <v>1.0304968E-11</v>
          </cell>
          <cell r="Y317">
            <v>7.9216382999999996E-4</v>
          </cell>
          <cell r="Z317" t="str">
            <v>NaN</v>
          </cell>
          <cell r="AA317" t="str">
            <v>NaN</v>
          </cell>
          <cell r="AB317" t="str">
            <v>NaN</v>
          </cell>
          <cell r="AC317" t="str">
            <v>NaN</v>
          </cell>
          <cell r="AD317" t="str">
            <v>NaN</v>
          </cell>
          <cell r="AE317" t="str">
            <v>NaN</v>
          </cell>
          <cell r="AF317">
            <v>5.4169150000000002E-4</v>
          </cell>
          <cell r="AG317">
            <v>4.5187229999999997E-12</v>
          </cell>
          <cell r="AH317">
            <v>1.6288443000000001E-4</v>
          </cell>
          <cell r="AI317">
            <v>1.5808025000000001E-4</v>
          </cell>
          <cell r="AJ317">
            <v>9.4271169999999998E-12</v>
          </cell>
        </row>
        <row r="318">
          <cell r="A318" t="str">
            <v>NaN</v>
          </cell>
          <cell r="B318">
            <v>3.0126570000000001E-12</v>
          </cell>
          <cell r="C318">
            <v>1.6010473E-12</v>
          </cell>
          <cell r="D318">
            <v>1.9864097E-12</v>
          </cell>
          <cell r="E318">
            <v>1.4801979999999999E-12</v>
          </cell>
          <cell r="F318">
            <v>1.7509929000000001E-12</v>
          </cell>
          <cell r="G318">
            <v>2.2203210000000001E-12</v>
          </cell>
          <cell r="H318">
            <v>2.234778E-12</v>
          </cell>
          <cell r="I318">
            <v>2.5463741000000001E-12</v>
          </cell>
          <cell r="J318">
            <v>2.8532236999999999E-12</v>
          </cell>
          <cell r="K318">
            <v>3.6065976999999999E-12</v>
          </cell>
          <cell r="L318">
            <v>3.8044800000000004E-12</v>
          </cell>
          <cell r="M318">
            <v>4.7669486000000004E-12</v>
          </cell>
          <cell r="N318">
            <v>6.8533807E-12</v>
          </cell>
          <cell r="O318">
            <v>6.2446553999999999E-12</v>
          </cell>
          <cell r="P318">
            <v>7.6661200000000005E-12</v>
          </cell>
          <cell r="Q318">
            <v>3.4024267000000002E-4</v>
          </cell>
          <cell r="R318">
            <v>4.0487168E-4</v>
          </cell>
          <cell r="S318" t="str">
            <v>NaN</v>
          </cell>
          <cell r="T318">
            <v>1.3932674E-11</v>
          </cell>
          <cell r="U318">
            <v>6.6506496000000003E-12</v>
          </cell>
          <cell r="V318">
            <v>4.5312540000000004E-12</v>
          </cell>
          <cell r="W318">
            <v>4.8150580000000003E-12</v>
          </cell>
          <cell r="X318">
            <v>4.5502694000000002E-12</v>
          </cell>
          <cell r="Y318">
            <v>3.6506319999999997E-12</v>
          </cell>
          <cell r="Z318" t="str">
            <v>NaN</v>
          </cell>
          <cell r="AA318" t="str">
            <v>NaN</v>
          </cell>
          <cell r="AB318" t="str">
            <v>NaN</v>
          </cell>
          <cell r="AC318" t="str">
            <v>NaN</v>
          </cell>
          <cell r="AD318" t="str">
            <v>NaN</v>
          </cell>
          <cell r="AE318" t="str">
            <v>NaN</v>
          </cell>
          <cell r="AF318">
            <v>4.6267090000000002E-4</v>
          </cell>
          <cell r="AG318">
            <v>3.3482953000000002E-11</v>
          </cell>
          <cell r="AH318">
            <v>1.7962289999999999E-11</v>
          </cell>
          <cell r="AI318">
            <v>3.7015375E-4</v>
          </cell>
          <cell r="AJ318">
            <v>1.4276346999999999E-11</v>
          </cell>
        </row>
        <row r="319">
          <cell r="A319" t="str">
            <v>NaN</v>
          </cell>
          <cell r="B319">
            <v>4.5242777000000001E-12</v>
          </cell>
          <cell r="C319">
            <v>1.8341359999999998E-12</v>
          </cell>
          <cell r="D319">
            <v>1.698885E-12</v>
          </cell>
          <cell r="E319">
            <v>1.3580933E-12</v>
          </cell>
          <cell r="F319">
            <v>1.5473808999999999E-12</v>
          </cell>
          <cell r="G319">
            <v>1.9056226E-12</v>
          </cell>
          <cell r="H319">
            <v>2.1566039000000002E-12</v>
          </cell>
          <cell r="I319">
            <v>2.4006812000000001E-12</v>
          </cell>
          <cell r="J319">
            <v>2.617045E-12</v>
          </cell>
          <cell r="K319">
            <v>2.8636770000000001E-12</v>
          </cell>
          <cell r="L319">
            <v>2.9956049999999999E-12</v>
          </cell>
          <cell r="M319">
            <v>3.3609283000000001E-12</v>
          </cell>
          <cell r="N319">
            <v>3.5497589999999998E-12</v>
          </cell>
          <cell r="O319">
            <v>3.890034E-12</v>
          </cell>
          <cell r="P319">
            <v>1.0125400500000001E-11</v>
          </cell>
          <cell r="Q319">
            <v>3.4163500000000002E-4</v>
          </cell>
          <cell r="R319" t="str">
            <v>NaN</v>
          </cell>
          <cell r="S319">
            <v>8.5040480000000004E-12</v>
          </cell>
          <cell r="T319">
            <v>4.0484633999999998E-12</v>
          </cell>
          <cell r="U319">
            <v>2.9512462000000002E-12</v>
          </cell>
          <cell r="V319">
            <v>2.9973490999999998E-12</v>
          </cell>
          <cell r="W319">
            <v>3.051073E-12</v>
          </cell>
          <cell r="X319">
            <v>3.2379163999999999E-12</v>
          </cell>
          <cell r="Y319">
            <v>2.7384004E-12</v>
          </cell>
          <cell r="Z319" t="str">
            <v>NaN</v>
          </cell>
          <cell r="AA319" t="str">
            <v>NaN</v>
          </cell>
          <cell r="AB319" t="str">
            <v>NaN</v>
          </cell>
          <cell r="AC319" t="str">
            <v>NaN</v>
          </cell>
          <cell r="AD319" t="str">
            <v>NaN</v>
          </cell>
          <cell r="AE319" t="str">
            <v>NaN</v>
          </cell>
          <cell r="AF319">
            <v>4.1867937999999998E-4</v>
          </cell>
          <cell r="AG319">
            <v>3.9626784000000001E-11</v>
          </cell>
          <cell r="AH319">
            <v>1.3126358E-3</v>
          </cell>
          <cell r="AI319">
            <v>3.7598257999999998E-4</v>
          </cell>
          <cell r="AJ319">
            <v>2.9208259999999997E-4</v>
          </cell>
        </row>
        <row r="320">
          <cell r="A320" t="str">
            <v>NaN</v>
          </cell>
          <cell r="B320">
            <v>4.6671559999999998E-12</v>
          </cell>
          <cell r="C320">
            <v>2.7291631999999999E-12</v>
          </cell>
          <cell r="D320">
            <v>2.0184179999999999E-12</v>
          </cell>
          <cell r="E320">
            <v>1.6807157999999999E-12</v>
          </cell>
          <cell r="F320">
            <v>1.7128153999999999E-12</v>
          </cell>
          <cell r="G320">
            <v>1.8977874999999999E-12</v>
          </cell>
          <cell r="H320">
            <v>2.072319E-12</v>
          </cell>
          <cell r="I320">
            <v>2.2683344E-12</v>
          </cell>
          <cell r="J320">
            <v>2.2912865E-12</v>
          </cell>
          <cell r="K320">
            <v>2.3327989000000001E-12</v>
          </cell>
          <cell r="L320">
            <v>2.5205168E-12</v>
          </cell>
          <cell r="M320">
            <v>2.7909589999999999E-12</v>
          </cell>
          <cell r="N320">
            <v>2.9047375999999998E-12</v>
          </cell>
          <cell r="O320">
            <v>3.0216019999999999E-12</v>
          </cell>
          <cell r="P320">
            <v>5.4017619999999997E-12</v>
          </cell>
          <cell r="Q320" t="str">
            <v>NaN</v>
          </cell>
          <cell r="R320">
            <v>1.2394945E-5</v>
          </cell>
          <cell r="S320">
            <v>3.5735082E-12</v>
          </cell>
          <cell r="T320">
            <v>2.9597094999999998E-12</v>
          </cell>
          <cell r="U320">
            <v>2.5568514E-12</v>
          </cell>
          <cell r="V320">
            <v>2.5944878000000001E-12</v>
          </cell>
          <cell r="W320">
            <v>2.6462160000000001E-12</v>
          </cell>
          <cell r="X320">
            <v>2.5093524999999998E-12</v>
          </cell>
          <cell r="Y320">
            <v>2.750833E-12</v>
          </cell>
          <cell r="Z320" t="str">
            <v>NaN</v>
          </cell>
          <cell r="AA320" t="str">
            <v>NaN</v>
          </cell>
          <cell r="AB320" t="str">
            <v>NaN</v>
          </cell>
          <cell r="AC320" t="str">
            <v>NaN</v>
          </cell>
          <cell r="AD320" t="str">
            <v>NaN</v>
          </cell>
          <cell r="AE320" t="str">
            <v>NaN</v>
          </cell>
          <cell r="AF320">
            <v>3.2626706999999998E-4</v>
          </cell>
          <cell r="AG320">
            <v>1.0358398E-5</v>
          </cell>
          <cell r="AH320" t="str">
            <v>NaN</v>
          </cell>
          <cell r="AI320">
            <v>3.6162478999999999E-4</v>
          </cell>
          <cell r="AJ320">
            <v>4.6276450000000001E-4</v>
          </cell>
        </row>
        <row r="321">
          <cell r="A321" t="str">
            <v>NaN</v>
          </cell>
          <cell r="B321">
            <v>6.0286763E-12</v>
          </cell>
          <cell r="C321">
            <v>3.3645913999999999E-12</v>
          </cell>
          <cell r="D321">
            <v>2.1514690000000001E-12</v>
          </cell>
          <cell r="E321">
            <v>1.7230266E-12</v>
          </cell>
          <cell r="F321">
            <v>1.6538909999999999E-12</v>
          </cell>
          <cell r="G321">
            <v>1.8017189999999999E-12</v>
          </cell>
          <cell r="H321">
            <v>1.9593578000000002E-12</v>
          </cell>
          <cell r="I321">
            <v>2.090812E-12</v>
          </cell>
          <cell r="J321">
            <v>2.0745309999999998E-12</v>
          </cell>
          <cell r="K321">
            <v>2.1263458000000001E-12</v>
          </cell>
          <cell r="L321">
            <v>2.2431826E-12</v>
          </cell>
          <cell r="M321">
            <v>2.3287730000000001E-12</v>
          </cell>
          <cell r="N321">
            <v>2.2370544999999998E-12</v>
          </cell>
          <cell r="O321">
            <v>2.4238229000000001E-12</v>
          </cell>
          <cell r="P321" t="str">
            <v>NaN</v>
          </cell>
          <cell r="Q321">
            <v>7.7754530000000001E-12</v>
          </cell>
          <cell r="R321">
            <v>8.5151370000000007E-12</v>
          </cell>
          <cell r="S321">
            <v>5.1760597000000003E-12</v>
          </cell>
          <cell r="T321">
            <v>3.0290145E-12</v>
          </cell>
          <cell r="U321">
            <v>2.4698418000000001E-12</v>
          </cell>
          <cell r="V321">
            <v>2.3985382000000002E-12</v>
          </cell>
          <cell r="W321">
            <v>2.5280022999999998E-12</v>
          </cell>
          <cell r="X321">
            <v>2.5746022E-12</v>
          </cell>
          <cell r="Y321">
            <v>3.3794465000000001E-12</v>
          </cell>
          <cell r="Z321" t="str">
            <v>NaN</v>
          </cell>
          <cell r="AA321" t="str">
            <v>NaN</v>
          </cell>
          <cell r="AB321" t="str">
            <v>NaN</v>
          </cell>
          <cell r="AC321" t="str">
            <v>NaN</v>
          </cell>
          <cell r="AD321" t="str">
            <v>NaN</v>
          </cell>
          <cell r="AE321" t="str">
            <v>NaN</v>
          </cell>
          <cell r="AF321">
            <v>1.6180266E-3</v>
          </cell>
          <cell r="AG321">
            <v>2.0049691000000001E-4</v>
          </cell>
          <cell r="AH321" t="str">
            <v>NaN</v>
          </cell>
          <cell r="AI321" t="str">
            <v>NaN</v>
          </cell>
          <cell r="AJ321" t="str">
            <v>NaN</v>
          </cell>
        </row>
        <row r="322">
          <cell r="A322" t="str">
            <v>NaN</v>
          </cell>
          <cell r="B322" t="str">
            <v>NaN</v>
          </cell>
          <cell r="C322">
            <v>4.3839085999999996E-12</v>
          </cell>
          <cell r="D322">
            <v>2.2370509999999998E-12</v>
          </cell>
          <cell r="E322">
            <v>1.6809998000000001E-12</v>
          </cell>
          <cell r="F322">
            <v>1.6518990000000001E-12</v>
          </cell>
          <cell r="G322">
            <v>1.9657864999999998E-12</v>
          </cell>
          <cell r="H322">
            <v>2.0925127999999999E-12</v>
          </cell>
          <cell r="I322">
            <v>2.1662671999999998E-12</v>
          </cell>
          <cell r="J322">
            <v>2.1809301000000001E-12</v>
          </cell>
          <cell r="K322">
            <v>2.1894598000000001E-12</v>
          </cell>
          <cell r="L322">
            <v>2.2682505E-12</v>
          </cell>
          <cell r="M322">
            <v>2.1917722000000001E-12</v>
          </cell>
          <cell r="N322">
            <v>2.0403199999999999E-12</v>
          </cell>
          <cell r="O322">
            <v>2.3845259999999999E-12</v>
          </cell>
          <cell r="P322" t="str">
            <v>NaN</v>
          </cell>
          <cell r="Q322">
            <v>8.6328500000000007E-12</v>
          </cell>
          <cell r="R322">
            <v>6.6255679999999997E-12</v>
          </cell>
          <cell r="S322">
            <v>5.2287437000000003E-12</v>
          </cell>
          <cell r="T322">
            <v>2.9905137000000001E-12</v>
          </cell>
          <cell r="U322">
            <v>2.4497151000000002E-12</v>
          </cell>
          <cell r="V322">
            <v>2.6102029E-12</v>
          </cell>
          <cell r="W322">
            <v>2.9083681999999998E-12</v>
          </cell>
          <cell r="X322">
            <v>3.0172939000000002E-12</v>
          </cell>
          <cell r="Y322">
            <v>4.9071810000000003E-12</v>
          </cell>
          <cell r="Z322" t="str">
            <v>NaN</v>
          </cell>
          <cell r="AA322" t="str">
            <v>NaN</v>
          </cell>
          <cell r="AB322" t="str">
            <v>NaN</v>
          </cell>
          <cell r="AC322" t="str">
            <v>NaN</v>
          </cell>
          <cell r="AD322" t="str">
            <v>NaN</v>
          </cell>
          <cell r="AE322" t="str">
            <v>NaN</v>
          </cell>
          <cell r="AF322">
            <v>4.8771707000000002E-4</v>
          </cell>
          <cell r="AG322">
            <v>5.1871437000000002E-4</v>
          </cell>
          <cell r="AH322" t="str">
            <v>NaN</v>
          </cell>
          <cell r="AI322" t="str">
            <v>NaN</v>
          </cell>
          <cell r="AJ322" t="str">
            <v>NaN</v>
          </cell>
        </row>
        <row r="323">
          <cell r="A323" t="str">
            <v>NaN</v>
          </cell>
          <cell r="B323" t="str">
            <v>NaN</v>
          </cell>
          <cell r="C323">
            <v>4.4041974000000002E-4</v>
          </cell>
          <cell r="D323">
            <v>2.8495150000000001E-12</v>
          </cell>
          <cell r="E323">
            <v>1.5616167999999999E-12</v>
          </cell>
          <cell r="F323">
            <v>1.0877577000000001E-12</v>
          </cell>
          <cell r="G323">
            <v>1.288959E-12</v>
          </cell>
          <cell r="H323">
            <v>1.8546889999999999E-12</v>
          </cell>
          <cell r="I323">
            <v>2.1481272000000001E-12</v>
          </cell>
          <cell r="J323">
            <v>2.1903953999999998E-12</v>
          </cell>
          <cell r="K323">
            <v>2.2380487000000002E-12</v>
          </cell>
          <cell r="L323">
            <v>2.3935321999999999E-12</v>
          </cell>
          <cell r="M323">
            <v>2.4184368000000001E-12</v>
          </cell>
          <cell r="N323">
            <v>2.4782835999999999E-12</v>
          </cell>
          <cell r="O323">
            <v>3.1669105000000002E-12</v>
          </cell>
          <cell r="P323" t="str">
            <v>NaN</v>
          </cell>
          <cell r="Q323">
            <v>1.6159062E-11</v>
          </cell>
          <cell r="R323">
            <v>5.4804739999999999E-12</v>
          </cell>
          <cell r="S323">
            <v>4.9098009999999997E-12</v>
          </cell>
          <cell r="T323">
            <v>2.5179945E-12</v>
          </cell>
          <cell r="U323">
            <v>2.3054656999999998E-12</v>
          </cell>
          <cell r="V323">
            <v>2.5574095999999999E-12</v>
          </cell>
          <cell r="W323">
            <v>3.2295150000000001E-12</v>
          </cell>
          <cell r="X323">
            <v>3.5503618000000001E-12</v>
          </cell>
          <cell r="Y323">
            <v>3.6644780000000002E-12</v>
          </cell>
          <cell r="Z323" t="str">
            <v>NaN</v>
          </cell>
          <cell r="AA323" t="str">
            <v>NaN</v>
          </cell>
          <cell r="AB323" t="str">
            <v>NaN</v>
          </cell>
          <cell r="AC323" t="str">
            <v>NaN</v>
          </cell>
          <cell r="AD323" t="str">
            <v>NaN</v>
          </cell>
          <cell r="AE323" t="str">
            <v>NaN</v>
          </cell>
          <cell r="AF323" t="str">
            <v>NaN</v>
          </cell>
          <cell r="AG323" t="str">
            <v>NaN</v>
          </cell>
          <cell r="AH323" t="str">
            <v>NaN</v>
          </cell>
          <cell r="AI323" t="str">
            <v>NaN</v>
          </cell>
          <cell r="AJ323" t="str">
            <v>NaN</v>
          </cell>
        </row>
        <row r="324">
          <cell r="A324" t="str">
            <v>NaN</v>
          </cell>
          <cell r="B324" t="str">
            <v>NaN</v>
          </cell>
          <cell r="C324">
            <v>8.3766669999999996E-12</v>
          </cell>
          <cell r="D324">
            <v>1.1614203E-11</v>
          </cell>
          <cell r="E324">
            <v>1.7208705E-11</v>
          </cell>
          <cell r="F324">
            <v>1.6616436000000001E-11</v>
          </cell>
          <cell r="G324">
            <v>1.3922323999999999E-11</v>
          </cell>
          <cell r="H324">
            <v>9.4366390000000003E-12</v>
          </cell>
          <cell r="I324">
            <v>4.8735280000000002E-12</v>
          </cell>
          <cell r="J324">
            <v>3.6666615999999998E-12</v>
          </cell>
          <cell r="K324">
            <v>2.9758051E-12</v>
          </cell>
          <cell r="L324">
            <v>2.6042172E-12</v>
          </cell>
          <cell r="M324">
            <v>2.7024598000000001E-12</v>
          </cell>
          <cell r="N324">
            <v>3.7631839999999996E-12</v>
          </cell>
          <cell r="O324">
            <v>4.876833E-12</v>
          </cell>
          <cell r="P324" t="str">
            <v>NaN</v>
          </cell>
          <cell r="Q324" t="str">
            <v>NaN</v>
          </cell>
          <cell r="R324" t="str">
            <v>NaN</v>
          </cell>
          <cell r="S324">
            <v>3.3536847000000002E-4</v>
          </cell>
          <cell r="T324">
            <v>2.5793064E-11</v>
          </cell>
          <cell r="U324">
            <v>1.4985492E-11</v>
          </cell>
          <cell r="V324">
            <v>4.1141052999999998E-12</v>
          </cell>
          <cell r="W324">
            <v>2.9141795000000001E-12</v>
          </cell>
          <cell r="X324">
            <v>4.4900247000000002E-12</v>
          </cell>
          <cell r="Y324">
            <v>3.9489926E-12</v>
          </cell>
          <cell r="Z324" t="str">
            <v>NaN</v>
          </cell>
          <cell r="AA324" t="str">
            <v>NaN</v>
          </cell>
          <cell r="AB324">
            <v>1.4501671E-12</v>
          </cell>
          <cell r="AC324">
            <v>2.0758055E-12</v>
          </cell>
          <cell r="AD324" t="str">
            <v>NaN</v>
          </cell>
          <cell r="AE324" t="str">
            <v>NaN</v>
          </cell>
          <cell r="AF324" t="str">
            <v>NaN</v>
          </cell>
          <cell r="AG324" t="str">
            <v>NaN</v>
          </cell>
          <cell r="AH324" t="str">
            <v>NaN</v>
          </cell>
          <cell r="AI324" t="str">
            <v>NaN</v>
          </cell>
          <cell r="AJ324" t="str">
            <v>NaN</v>
          </cell>
        </row>
        <row r="325">
          <cell r="A325" t="str">
            <v>NaN</v>
          </cell>
          <cell r="B325" t="str">
            <v>NaN</v>
          </cell>
          <cell r="C325" t="str">
            <v>NaN</v>
          </cell>
          <cell r="D325">
            <v>1.301424E-3</v>
          </cell>
          <cell r="E325">
            <v>1.1012553999999999E-3</v>
          </cell>
          <cell r="F325">
            <v>1.2303010000000001E-3</v>
          </cell>
          <cell r="G325">
            <v>1.1716646E-3</v>
          </cell>
          <cell r="H325">
            <v>1.166201E-3</v>
          </cell>
          <cell r="I325">
            <v>1.0081361E-3</v>
          </cell>
          <cell r="J325">
            <v>6.7373040000000002E-4</v>
          </cell>
          <cell r="K325">
            <v>6.3320104999999997E-5</v>
          </cell>
          <cell r="L325">
            <v>1.6154396999999999E-11</v>
          </cell>
          <cell r="M325">
            <v>5.8514879999999998E-12</v>
          </cell>
          <cell r="N325">
            <v>5.1592910000000001E-12</v>
          </cell>
          <cell r="O325" t="str">
            <v>NaN</v>
          </cell>
          <cell r="P325" t="str">
            <v>NaN</v>
          </cell>
          <cell r="Q325" t="str">
            <v>NaN</v>
          </cell>
          <cell r="R325" t="str">
            <v>NaN</v>
          </cell>
          <cell r="S325">
            <v>2.6213730000000002E-3</v>
          </cell>
          <cell r="T325">
            <v>2.1663806000000001E-3</v>
          </cell>
          <cell r="U325">
            <v>1.6487603999999999E-3</v>
          </cell>
          <cell r="V325">
            <v>1.0596116E-3</v>
          </cell>
          <cell r="W325">
            <v>4.6940797E-4</v>
          </cell>
          <cell r="X325">
            <v>1.0776160999999999E-11</v>
          </cell>
          <cell r="Y325">
            <v>1.2391718E-11</v>
          </cell>
          <cell r="Z325">
            <v>4.6336300000000003E-12</v>
          </cell>
          <cell r="AA325">
            <v>3.4876971000000001E-12</v>
          </cell>
          <cell r="AB325">
            <v>2.4879872000000002E-12</v>
          </cell>
          <cell r="AC325">
            <v>2.5263733999999998E-12</v>
          </cell>
          <cell r="AD325">
            <v>1.9812804E-12</v>
          </cell>
          <cell r="AE325" t="str">
            <v>NaN</v>
          </cell>
          <cell r="AF325" t="str">
            <v>NaN</v>
          </cell>
          <cell r="AG325" t="str">
            <v>NaN</v>
          </cell>
          <cell r="AH325" t="str">
            <v>NaN</v>
          </cell>
          <cell r="AI325" t="str">
            <v>NaN</v>
          </cell>
          <cell r="AJ325" t="str">
            <v>NaN</v>
          </cell>
        </row>
        <row r="326">
          <cell r="A326" t="str">
            <v>NaN</v>
          </cell>
          <cell r="B326" t="str">
            <v>NaN</v>
          </cell>
          <cell r="C326" t="str">
            <v>NaN</v>
          </cell>
          <cell r="D326">
            <v>6.3501484999999996E-3</v>
          </cell>
          <cell r="E326">
            <v>4.2532179999999996E-3</v>
          </cell>
          <cell r="F326">
            <v>3.6213616999999998E-3</v>
          </cell>
          <cell r="G326">
            <v>3.7158566999999998E-3</v>
          </cell>
          <cell r="H326">
            <v>3.4907262000000001E-3</v>
          </cell>
          <cell r="I326">
            <v>3.1725217E-3</v>
          </cell>
          <cell r="J326">
            <v>2.5565691999999999E-3</v>
          </cell>
          <cell r="K326">
            <v>1.910262E-3</v>
          </cell>
          <cell r="L326">
            <v>1.0485568E-3</v>
          </cell>
          <cell r="M326">
            <v>4.0051254E-11</v>
          </cell>
          <cell r="N326">
            <v>7.4516429999999993E-12</v>
          </cell>
          <cell r="O326" t="str">
            <v>NaN</v>
          </cell>
          <cell r="P326" t="str">
            <v>NaN</v>
          </cell>
          <cell r="Q326" t="str">
            <v>NaN</v>
          </cell>
          <cell r="R326" t="str">
            <v>NaN</v>
          </cell>
          <cell r="S326">
            <v>5.3800936000000001E-3</v>
          </cell>
          <cell r="T326">
            <v>4.6384080000000001E-3</v>
          </cell>
          <cell r="U326">
            <v>4.881659E-3</v>
          </cell>
          <cell r="V326">
            <v>3.4664634000000001E-3</v>
          </cell>
          <cell r="W326">
            <v>2.7870664000000001E-3</v>
          </cell>
          <cell r="X326">
            <v>1.6001431999999999E-3</v>
          </cell>
          <cell r="Y326">
            <v>7.2985097000000001E-7</v>
          </cell>
          <cell r="Z326" t="str">
            <v>NaN</v>
          </cell>
          <cell r="AA326">
            <v>4.3261780000000001E-12</v>
          </cell>
          <cell r="AB326">
            <v>3.2151547E-12</v>
          </cell>
          <cell r="AC326" t="str">
            <v>NaN</v>
          </cell>
          <cell r="AD326" t="str">
            <v>NaN</v>
          </cell>
          <cell r="AE326" t="str">
            <v>NaN</v>
          </cell>
          <cell r="AF326" t="str">
            <v>NaN</v>
          </cell>
          <cell r="AG326" t="str">
            <v>NaN</v>
          </cell>
          <cell r="AH326" t="str">
            <v>NaN</v>
          </cell>
          <cell r="AI326" t="str">
            <v>NaN</v>
          </cell>
          <cell r="AJ326" t="str">
            <v>NaN</v>
          </cell>
        </row>
        <row r="327">
          <cell r="A327" t="str">
            <v>NaN</v>
          </cell>
          <cell r="B327" t="str">
            <v>NaN</v>
          </cell>
          <cell r="C327" t="str">
            <v>NaN</v>
          </cell>
          <cell r="D327">
            <v>8.7782880000000004E-3</v>
          </cell>
          <cell r="E327">
            <v>4.8176707000000003E-3</v>
          </cell>
          <cell r="F327">
            <v>5.5554844000000004E-3</v>
          </cell>
          <cell r="G327">
            <v>5.6073735000000003E-3</v>
          </cell>
          <cell r="H327">
            <v>5.6954329999999997E-3</v>
          </cell>
          <cell r="I327">
            <v>5.4996786999999998E-3</v>
          </cell>
          <cell r="J327">
            <v>5.1851620000000001E-3</v>
          </cell>
          <cell r="K327">
            <v>4.3847347000000002E-3</v>
          </cell>
          <cell r="L327">
            <v>2.8469197000000001E-3</v>
          </cell>
          <cell r="M327">
            <v>7.5538666E-4</v>
          </cell>
          <cell r="N327">
            <v>1.9667744999999999E-11</v>
          </cell>
          <cell r="O327" t="str">
            <v>NaN</v>
          </cell>
          <cell r="P327" t="str">
            <v>NaN</v>
          </cell>
          <cell r="Q327" t="str">
            <v>NaN</v>
          </cell>
          <cell r="R327" t="str">
            <v>NaN</v>
          </cell>
          <cell r="S327" t="str">
            <v>NaN</v>
          </cell>
          <cell r="T327">
            <v>9.8055160000000002E-3</v>
          </cell>
          <cell r="U327">
            <v>7.6177655999999996E-3</v>
          </cell>
          <cell r="V327">
            <v>9.2756650000000006E-3</v>
          </cell>
          <cell r="W327">
            <v>8.6971630000000008E-3</v>
          </cell>
          <cell r="X327">
            <v>7.0164270000000004E-3</v>
          </cell>
          <cell r="Y327">
            <v>3.2403031E-3</v>
          </cell>
          <cell r="Z327">
            <v>1.5652482000000001E-3</v>
          </cell>
          <cell r="AA327" t="str">
            <v>NaN</v>
          </cell>
          <cell r="AB327" t="str">
            <v>NaN</v>
          </cell>
          <cell r="AC327" t="str">
            <v>NaN</v>
          </cell>
          <cell r="AD327" t="str">
            <v>NaN</v>
          </cell>
          <cell r="AE327" t="str">
            <v>NaN</v>
          </cell>
          <cell r="AF327" t="str">
            <v>NaN</v>
          </cell>
          <cell r="AG327" t="str">
            <v>NaN</v>
          </cell>
          <cell r="AH327" t="str">
            <v>NaN</v>
          </cell>
          <cell r="AI327" t="str">
            <v>NaN</v>
          </cell>
          <cell r="AJ327" t="str">
            <v>NaN</v>
          </cell>
        </row>
        <row r="328">
          <cell r="A328" t="str">
            <v>NaN</v>
          </cell>
          <cell r="B328" t="str">
            <v>NaN</v>
          </cell>
          <cell r="C328" t="str">
            <v>NaN</v>
          </cell>
          <cell r="D328" t="str">
            <v>NaN</v>
          </cell>
          <cell r="E328">
            <v>5.6703350000000003E-3</v>
          </cell>
          <cell r="F328">
            <v>6.5189840000000002E-3</v>
          </cell>
          <cell r="G328">
            <v>7.104155E-3</v>
          </cell>
          <cell r="H328">
            <v>6.3992086999999998E-3</v>
          </cell>
          <cell r="I328">
            <v>7.115718E-3</v>
          </cell>
          <cell r="J328">
            <v>7.6448460000000003E-3</v>
          </cell>
          <cell r="K328">
            <v>7.2544599999999999E-3</v>
          </cell>
          <cell r="L328">
            <v>5.0576175999999997E-3</v>
          </cell>
          <cell r="M328">
            <v>2.0901256000000002E-3</v>
          </cell>
          <cell r="N328">
            <v>1.07580306E-10</v>
          </cell>
          <cell r="O328" t="str">
            <v>NaN</v>
          </cell>
          <cell r="P328" t="str">
            <v>NaN</v>
          </cell>
          <cell r="Q328" t="str">
            <v>NaN</v>
          </cell>
          <cell r="R328" t="str">
            <v>NaN</v>
          </cell>
          <cell r="S328" t="str">
            <v>NaN</v>
          </cell>
          <cell r="T328" t="str">
            <v>NaN</v>
          </cell>
          <cell r="U328">
            <v>1.1835712999999999E-2</v>
          </cell>
          <cell r="V328">
            <v>1.2424684E-2</v>
          </cell>
          <cell r="W328">
            <v>1.2622566E-2</v>
          </cell>
          <cell r="X328">
            <v>1.1926477E-2</v>
          </cell>
          <cell r="Y328">
            <v>8.9791585000000007E-3</v>
          </cell>
          <cell r="Z328">
            <v>4.4404225999999996E-3</v>
          </cell>
          <cell r="AA328" t="str">
            <v>NaN</v>
          </cell>
          <cell r="AB328" t="str">
            <v>NaN</v>
          </cell>
          <cell r="AC328" t="str">
            <v>NaN</v>
          </cell>
          <cell r="AD328" t="str">
            <v>NaN</v>
          </cell>
          <cell r="AE328" t="str">
            <v>NaN</v>
          </cell>
          <cell r="AF328" t="str">
            <v>NaN</v>
          </cell>
          <cell r="AG328" t="str">
            <v>NaN</v>
          </cell>
          <cell r="AH328" t="str">
            <v>NaN</v>
          </cell>
          <cell r="AI328" t="str">
            <v>NaN</v>
          </cell>
          <cell r="AJ328" t="str">
            <v>NaN</v>
          </cell>
        </row>
        <row r="329">
          <cell r="A329" t="str">
            <v>NaN</v>
          </cell>
          <cell r="B329" t="str">
            <v>NaN</v>
          </cell>
          <cell r="C329" t="str">
            <v>NaN</v>
          </cell>
          <cell r="D329" t="str">
            <v>NaN</v>
          </cell>
          <cell r="E329">
            <v>4.1906249999999999E-3</v>
          </cell>
          <cell r="F329">
            <v>5.4813483999999997E-3</v>
          </cell>
          <cell r="G329">
            <v>4.5181136E-3</v>
          </cell>
          <cell r="H329">
            <v>2.9965788E-3</v>
          </cell>
          <cell r="I329">
            <v>4.5940879999999996E-3</v>
          </cell>
          <cell r="J329">
            <v>8.6306960000000002E-3</v>
          </cell>
          <cell r="K329">
            <v>7.816567E-3</v>
          </cell>
          <cell r="L329">
            <v>6.8209934999999998E-3</v>
          </cell>
          <cell r="M329">
            <v>1.8019997E-10</v>
          </cell>
          <cell r="N329" t="str">
            <v>NaN</v>
          </cell>
          <cell r="O329" t="str">
            <v>NaN</v>
          </cell>
          <cell r="P329" t="str">
            <v>NaN</v>
          </cell>
          <cell r="Q329" t="str">
            <v>NaN</v>
          </cell>
          <cell r="R329" t="str">
            <v>NaN</v>
          </cell>
          <cell r="S329" t="str">
            <v>NaN</v>
          </cell>
          <cell r="T329" t="str">
            <v>NaN</v>
          </cell>
          <cell r="U329">
            <v>1.3477449000000001E-2</v>
          </cell>
          <cell r="V329">
            <v>1.3310056000000001E-2</v>
          </cell>
          <cell r="W329">
            <v>1.4381596E-2</v>
          </cell>
          <cell r="X329">
            <v>1.6666363999999999E-2</v>
          </cell>
          <cell r="Y329">
            <v>1.408042E-2</v>
          </cell>
          <cell r="Z329" t="str">
            <v>NaN</v>
          </cell>
          <cell r="AA329" t="str">
            <v>NaN</v>
          </cell>
          <cell r="AB329" t="str">
            <v>NaN</v>
          </cell>
          <cell r="AC329" t="str">
            <v>NaN</v>
          </cell>
          <cell r="AD329" t="str">
            <v>NaN</v>
          </cell>
          <cell r="AE329" t="str">
            <v>NaN</v>
          </cell>
          <cell r="AF329" t="str">
            <v>NaN</v>
          </cell>
          <cell r="AG329" t="str">
            <v>NaN</v>
          </cell>
          <cell r="AH329" t="str">
            <v>NaN</v>
          </cell>
          <cell r="AI329" t="str">
            <v>NaN</v>
          </cell>
          <cell r="AJ329" t="str">
            <v>NaN</v>
          </cell>
        </row>
        <row r="330">
          <cell r="A330" t="str">
            <v>NaN</v>
          </cell>
          <cell r="B330" t="str">
            <v>NaN</v>
          </cell>
          <cell r="C330" t="str">
            <v>NaN</v>
          </cell>
          <cell r="D330" t="str">
            <v>NaN</v>
          </cell>
          <cell r="E330" t="str">
            <v>NaN</v>
          </cell>
          <cell r="F330" t="str">
            <v>NaN</v>
          </cell>
          <cell r="G330">
            <v>4.1563390000000002E-3</v>
          </cell>
          <cell r="H330">
            <v>4.9540805999999998E-3</v>
          </cell>
          <cell r="I330">
            <v>4.3482599999999996E-3</v>
          </cell>
          <cell r="J330">
            <v>8.8900490000000006E-3</v>
          </cell>
          <cell r="K330">
            <v>1.4778683000000001E-9</v>
          </cell>
          <cell r="L330">
            <v>2.1160163999999999E-10</v>
          </cell>
          <cell r="M330" t="str">
            <v>NaN</v>
          </cell>
          <cell r="N330" t="str">
            <v>NaN</v>
          </cell>
          <cell r="O330" t="str">
            <v>NaN</v>
          </cell>
          <cell r="P330" t="str">
            <v>NaN</v>
          </cell>
          <cell r="Q330" t="str">
            <v>NaN</v>
          </cell>
          <cell r="R330" t="str">
            <v>NaN</v>
          </cell>
          <cell r="S330" t="str">
            <v>NaN</v>
          </cell>
          <cell r="T330" t="str">
            <v>NaN</v>
          </cell>
          <cell r="U330">
            <v>1.3285351000000001E-2</v>
          </cell>
          <cell r="V330">
            <v>1.4550881E-2</v>
          </cell>
          <cell r="W330">
            <v>6.1566596999999999E-3</v>
          </cell>
          <cell r="X330">
            <v>8.3606219999999998E-3</v>
          </cell>
          <cell r="Y330">
            <v>8.5056349999999992E-3</v>
          </cell>
          <cell r="Z330">
            <v>6.2987865000000004E-3</v>
          </cell>
          <cell r="AA330" t="str">
            <v>NaN</v>
          </cell>
          <cell r="AB330" t="str">
            <v>NaN</v>
          </cell>
          <cell r="AC330" t="str">
            <v>NaN</v>
          </cell>
          <cell r="AD330" t="str">
            <v>NaN</v>
          </cell>
          <cell r="AE330" t="str">
            <v>NaN</v>
          </cell>
          <cell r="AF330" t="str">
            <v>NaN</v>
          </cell>
          <cell r="AG330" t="str">
            <v>NaN</v>
          </cell>
          <cell r="AH330" t="str">
            <v>NaN</v>
          </cell>
          <cell r="AI330" t="str">
            <v>NaN</v>
          </cell>
          <cell r="AJ330" t="str">
            <v>NaN</v>
          </cell>
        </row>
        <row r="331">
          <cell r="A331" t="str">
            <v>NaN</v>
          </cell>
          <cell r="B331" t="str">
            <v>NaN</v>
          </cell>
          <cell r="C331" t="str">
            <v>NaN</v>
          </cell>
          <cell r="D331" t="str">
            <v>NaN</v>
          </cell>
          <cell r="E331" t="str">
            <v>NaN</v>
          </cell>
          <cell r="F331" t="str">
            <v>NaN</v>
          </cell>
          <cell r="G331" t="str">
            <v>NaN</v>
          </cell>
          <cell r="H331" t="str">
            <v>NaN</v>
          </cell>
          <cell r="I331" t="str">
            <v>NaN</v>
          </cell>
          <cell r="J331">
            <v>2.3610974E-10</v>
          </cell>
          <cell r="K331" t="str">
            <v>NaN</v>
          </cell>
          <cell r="L331" t="str">
            <v>NaN</v>
          </cell>
          <cell r="M331" t="str">
            <v>NaN</v>
          </cell>
          <cell r="N331" t="str">
            <v>NaN</v>
          </cell>
          <cell r="O331" t="str">
            <v>NaN</v>
          </cell>
          <cell r="P331" t="str">
            <v>NaN</v>
          </cell>
          <cell r="Q331" t="str">
            <v>NaN</v>
          </cell>
          <cell r="R331" t="str">
            <v>NaN</v>
          </cell>
          <cell r="S331" t="str">
            <v>NaN</v>
          </cell>
          <cell r="T331">
            <v>7.6309890000000004E-10</v>
          </cell>
          <cell r="U331">
            <v>1.2036928000000001E-9</v>
          </cell>
          <cell r="V331" t="str">
            <v>NaN</v>
          </cell>
          <cell r="W331" t="str">
            <v>NaN</v>
          </cell>
          <cell r="X331">
            <v>4.6412002999999997E-11</v>
          </cell>
          <cell r="Y331">
            <v>3.5695319999999998E-10</v>
          </cell>
          <cell r="Z331">
            <v>4.4701072999999998E-10</v>
          </cell>
          <cell r="AA331">
            <v>5.5797866E-10</v>
          </cell>
          <cell r="AB331">
            <v>4.8488795999999998E-10</v>
          </cell>
          <cell r="AC331" t="str">
            <v>NaN</v>
          </cell>
          <cell r="AD331" t="str">
            <v>NaN</v>
          </cell>
          <cell r="AE331" t="str">
            <v>NaN</v>
          </cell>
          <cell r="AF331" t="str">
            <v>NaN</v>
          </cell>
          <cell r="AG331" t="str">
            <v>NaN</v>
          </cell>
          <cell r="AH331" t="str">
            <v>NaN</v>
          </cell>
          <cell r="AI331" t="str">
            <v>NaN</v>
          </cell>
          <cell r="AJ331" t="str">
            <v>NaN</v>
          </cell>
        </row>
        <row r="332">
          <cell r="A332">
            <v>6.7271349999999995E-11</v>
          </cell>
          <cell r="B332">
            <v>6.891446E-11</v>
          </cell>
          <cell r="C332">
            <v>7.1558589999999997E-11</v>
          </cell>
          <cell r="D332">
            <v>6.8836120000000001E-11</v>
          </cell>
          <cell r="E332">
            <v>6.1581920000000005E-11</v>
          </cell>
          <cell r="F332">
            <v>5.8161115E-11</v>
          </cell>
          <cell r="G332">
            <v>5.7470053000000001E-11</v>
          </cell>
          <cell r="H332">
            <v>5.6756520000000001E-11</v>
          </cell>
          <cell r="I332">
            <v>5.5076218E-11</v>
          </cell>
          <cell r="J332">
            <v>5.3474669999999998E-11</v>
          </cell>
          <cell r="K332">
            <v>5.1422540000000001E-11</v>
          </cell>
          <cell r="L332">
            <v>4.9836937000000002E-11</v>
          </cell>
          <cell r="M332">
            <v>4.9423646E-11</v>
          </cell>
          <cell r="N332">
            <v>4.9186388000000002E-11</v>
          </cell>
          <cell r="O332">
            <v>5.3580754E-11</v>
          </cell>
          <cell r="P332">
            <v>6.4680589999999995E-11</v>
          </cell>
          <cell r="Q332">
            <v>7.3355766000000004E-11</v>
          </cell>
          <cell r="R332">
            <v>7.9057800000000006E-11</v>
          </cell>
          <cell r="S332">
            <v>9.938782E-11</v>
          </cell>
          <cell r="T332">
            <v>1.0631227E-10</v>
          </cell>
          <cell r="U332" t="str">
            <v>NaN</v>
          </cell>
          <cell r="V332" t="str">
            <v>NaN</v>
          </cell>
          <cell r="W332" t="str">
            <v>NaN</v>
          </cell>
          <cell r="X332" t="str">
            <v>NaN</v>
          </cell>
          <cell r="Y332">
            <v>9.9900276000000003E-11</v>
          </cell>
          <cell r="Z332">
            <v>2.0134996000000001E-10</v>
          </cell>
          <cell r="AA332">
            <v>1.9081987000000001E-10</v>
          </cell>
          <cell r="AB332">
            <v>1.9333518000000001E-10</v>
          </cell>
          <cell r="AC332">
            <v>1.5448243000000001E-10</v>
          </cell>
          <cell r="AD332">
            <v>1.1649836999999999E-10</v>
          </cell>
          <cell r="AE332">
            <v>1.4204415000000001E-10</v>
          </cell>
          <cell r="AF332">
            <v>1.2699353999999999E-10</v>
          </cell>
          <cell r="AG332">
            <v>1.0582187E-10</v>
          </cell>
          <cell r="AH332">
            <v>1.3285503000000001E-10</v>
          </cell>
          <cell r="AI332">
            <v>1.3515093E-10</v>
          </cell>
          <cell r="AJ332">
            <v>8.541046E-11</v>
          </cell>
        </row>
        <row r="334">
          <cell r="A334" t="str">
            <v>NaN</v>
          </cell>
          <cell r="B334" t="str">
            <v>NaN</v>
          </cell>
          <cell r="C334" t="str">
            <v>NaN</v>
          </cell>
          <cell r="D334" t="str">
            <v>NaN</v>
          </cell>
          <cell r="E334" t="str">
            <v>NaN</v>
          </cell>
          <cell r="F334" t="str">
            <v>NaN</v>
          </cell>
          <cell r="G334" t="str">
            <v>NaN</v>
          </cell>
          <cell r="H334" t="str">
            <v>NaN</v>
          </cell>
          <cell r="I334" t="str">
            <v>NaN</v>
          </cell>
          <cell r="J334" t="str">
            <v>NaN</v>
          </cell>
          <cell r="K334" t="str">
            <v>NaN</v>
          </cell>
          <cell r="L334" t="str">
            <v>NaN</v>
          </cell>
          <cell r="M334" t="str">
            <v>NaN</v>
          </cell>
          <cell r="N334" t="str">
            <v>NaN</v>
          </cell>
          <cell r="O334" t="str">
            <v>NaN</v>
          </cell>
          <cell r="P334" t="str">
            <v>NaN</v>
          </cell>
          <cell r="Q334" t="str">
            <v>NaN</v>
          </cell>
          <cell r="R334" t="str">
            <v>NaN</v>
          </cell>
          <cell r="S334" t="str">
            <v>NaN</v>
          </cell>
          <cell r="T334" t="str">
            <v>NaN</v>
          </cell>
          <cell r="U334" t="str">
            <v>NaN</v>
          </cell>
          <cell r="V334" t="str">
            <v>NaN</v>
          </cell>
          <cell r="W334" t="str">
            <v>NaN</v>
          </cell>
          <cell r="X334" t="str">
            <v>NaN</v>
          </cell>
          <cell r="Y334" t="str">
            <v>NaN</v>
          </cell>
          <cell r="Z334" t="str">
            <v>NaN</v>
          </cell>
          <cell r="AA334" t="str">
            <v>NaN</v>
          </cell>
          <cell r="AB334" t="str">
            <v>NaN</v>
          </cell>
          <cell r="AC334" t="str">
            <v>NaN</v>
          </cell>
          <cell r="AD334" t="str">
            <v>NaN</v>
          </cell>
          <cell r="AE334" t="str">
            <v>NaN</v>
          </cell>
          <cell r="AF334" t="str">
            <v>NaN</v>
          </cell>
          <cell r="AG334" t="str">
            <v>NaN</v>
          </cell>
          <cell r="AH334" t="str">
            <v>NaN</v>
          </cell>
          <cell r="AI334" t="str">
            <v>NaN</v>
          </cell>
          <cell r="AJ334" t="str">
            <v>NaN</v>
          </cell>
        </row>
        <row r="335">
          <cell r="A335" t="str">
            <v>NaN</v>
          </cell>
          <cell r="B335">
            <v>4.1496302999999997E-12</v>
          </cell>
          <cell r="C335">
            <v>2.9930200000000001E-12</v>
          </cell>
          <cell r="D335">
            <v>2.5745481999999999E-12</v>
          </cell>
          <cell r="E335">
            <v>2.1547114999999999E-12</v>
          </cell>
          <cell r="F335">
            <v>2.1272884999999999E-10</v>
          </cell>
          <cell r="G335">
            <v>2.1054083E-10</v>
          </cell>
          <cell r="H335">
            <v>1.8268835E-12</v>
          </cell>
          <cell r="I335">
            <v>2.1154742000000001E-12</v>
          </cell>
          <cell r="J335">
            <v>1.8108583999999999E-11</v>
          </cell>
          <cell r="K335">
            <v>2.1876835999999999E-12</v>
          </cell>
          <cell r="L335">
            <v>8.2113534999999993E-12</v>
          </cell>
          <cell r="M335">
            <v>1.2671504000000001E-11</v>
          </cell>
          <cell r="N335">
            <v>9.2650740000000005E-12</v>
          </cell>
          <cell r="O335">
            <v>2.2163702999999999E-12</v>
          </cell>
          <cell r="P335">
            <v>2.096068E-12</v>
          </cell>
          <cell r="Q335">
            <v>1.6368390999999999E-10</v>
          </cell>
          <cell r="R335">
            <v>1.7879744E-12</v>
          </cell>
          <cell r="S335">
            <v>1.7941134999999999E-12</v>
          </cell>
          <cell r="T335">
            <v>2.2520170999999999E-12</v>
          </cell>
          <cell r="U335">
            <v>2.1829387E-12</v>
          </cell>
          <cell r="V335">
            <v>2.5624653999999999E-12</v>
          </cell>
          <cell r="W335">
            <v>2.2888692000000001E-12</v>
          </cell>
          <cell r="X335">
            <v>2.570311E-12</v>
          </cell>
          <cell r="Y335">
            <v>2.5614890000000001E-12</v>
          </cell>
          <cell r="Z335">
            <v>4.089806E-12</v>
          </cell>
          <cell r="AA335">
            <v>3.5620597000000001E-12</v>
          </cell>
          <cell r="AB335">
            <v>2.8231774999999999E-12</v>
          </cell>
          <cell r="AC335">
            <v>3.7448709999999997E-12</v>
          </cell>
          <cell r="AD335">
            <v>2.9167424000000001E-12</v>
          </cell>
          <cell r="AE335">
            <v>3.7435406E-12</v>
          </cell>
          <cell r="AF335">
            <v>5.1127539999999999E-12</v>
          </cell>
          <cell r="AG335">
            <v>2.1134936000000002E-12</v>
          </cell>
          <cell r="AH335">
            <v>2.3133831999999998E-12</v>
          </cell>
          <cell r="AI335">
            <v>2.7315489999999998E-12</v>
          </cell>
          <cell r="AJ335" t="str">
            <v>NaN</v>
          </cell>
        </row>
        <row r="336">
          <cell r="A336">
            <v>6.4116360000000006E-5</v>
          </cell>
          <cell r="B336">
            <v>2.7173867999999999E-4</v>
          </cell>
          <cell r="C336">
            <v>5.7810479999999998E-6</v>
          </cell>
          <cell r="D336">
            <v>6.2772090000000003E-6</v>
          </cell>
          <cell r="E336">
            <v>3.3219466999999999E-6</v>
          </cell>
          <cell r="F336">
            <v>1.2266824E-11</v>
          </cell>
          <cell r="G336">
            <v>9.9223240000000004E-12</v>
          </cell>
          <cell r="H336">
            <v>7.4147530000000006E-12</v>
          </cell>
          <cell r="I336">
            <v>8.4926284999999999E-12</v>
          </cell>
          <cell r="J336">
            <v>1.2691713999999999E-11</v>
          </cell>
          <cell r="K336">
            <v>1.2981936E-11</v>
          </cell>
          <cell r="L336">
            <v>1.322031E-11</v>
          </cell>
          <cell r="M336">
            <v>1.1068069999999999E-11</v>
          </cell>
          <cell r="N336">
            <v>1.1723016999999999E-11</v>
          </cell>
          <cell r="O336">
            <v>1.2599558499999999E-11</v>
          </cell>
          <cell r="P336">
            <v>1.1219929500000001E-11</v>
          </cell>
          <cell r="Q336">
            <v>1.0100503000000001E-11</v>
          </cell>
          <cell r="R336">
            <v>7.2664126999999999E-12</v>
          </cell>
          <cell r="S336">
            <v>7.1893279999999997E-12</v>
          </cell>
          <cell r="T336">
            <v>1.7482148E-11</v>
          </cell>
          <cell r="U336">
            <v>8.5137269999999994E-12</v>
          </cell>
          <cell r="V336">
            <v>5.4534493000000004E-12</v>
          </cell>
          <cell r="W336">
            <v>1.4440429999999999E-4</v>
          </cell>
          <cell r="X336">
            <v>3.1806857000000002E-3</v>
          </cell>
          <cell r="Y336">
            <v>3.8912843000000002E-3</v>
          </cell>
          <cell r="Z336">
            <v>3.4853928000000002E-3</v>
          </cell>
          <cell r="AA336">
            <v>3.6426394000000002E-3</v>
          </cell>
          <cell r="AB336">
            <v>3.6576834999999999E-3</v>
          </cell>
          <cell r="AC336">
            <v>1.3522709999999999E-11</v>
          </cell>
          <cell r="AD336">
            <v>9.6276339999999994E-5</v>
          </cell>
          <cell r="AE336">
            <v>1.2220600000000001E-3</v>
          </cell>
          <cell r="AF336">
            <v>7.2459710000000001E-5</v>
          </cell>
          <cell r="AG336">
            <v>2.4058930000000001E-3</v>
          </cell>
          <cell r="AH336">
            <v>3.3545599999999999E-3</v>
          </cell>
          <cell r="AI336">
            <v>1.7522383E-4</v>
          </cell>
          <cell r="AJ336">
            <v>1.2368542E-5</v>
          </cell>
        </row>
        <row r="337">
          <cell r="A337">
            <v>3.9428639999999999E-3</v>
          </cell>
          <cell r="B337">
            <v>3.4458174E-3</v>
          </cell>
          <cell r="C337">
            <v>3.3109505000000002E-3</v>
          </cell>
          <cell r="D337">
            <v>3.5943170000000001E-3</v>
          </cell>
          <cell r="E337">
            <v>3.3754464E-3</v>
          </cell>
          <cell r="F337">
            <v>1.9570493999999999E-3</v>
          </cell>
          <cell r="G337">
            <v>1.6299309E-3</v>
          </cell>
          <cell r="H337">
            <v>1.8503653E-3</v>
          </cell>
          <cell r="I337">
            <v>3.2611210000000001E-3</v>
          </cell>
          <cell r="J337">
            <v>4.8685552999999998E-3</v>
          </cell>
          <cell r="K337">
            <v>6.0074426999999998E-3</v>
          </cell>
          <cell r="L337">
            <v>5.3364440000000001E-3</v>
          </cell>
          <cell r="M337">
            <v>3.9342633E-3</v>
          </cell>
          <cell r="N337">
            <v>3.9773257000000001E-3</v>
          </cell>
          <cell r="O337">
            <v>3.2978854000000001E-3</v>
          </cell>
          <cell r="P337">
            <v>2.6836759999999999E-3</v>
          </cell>
          <cell r="Q337">
            <v>2.4317936E-3</v>
          </cell>
          <cell r="R337">
            <v>1.3361343E-3</v>
          </cell>
          <cell r="S337">
            <v>2.1454456000000001E-4</v>
          </cell>
          <cell r="T337">
            <v>1.0204910000000001E-3</v>
          </cell>
          <cell r="U337">
            <v>1.9957179E-3</v>
          </cell>
          <cell r="V337">
            <v>3.9781840000000001E-3</v>
          </cell>
          <cell r="W337">
            <v>5.2788009999999996E-3</v>
          </cell>
          <cell r="X337">
            <v>4.8061674000000002E-3</v>
          </cell>
          <cell r="Y337">
            <v>4.6994085000000001E-3</v>
          </cell>
          <cell r="Z337">
            <v>4.5610809999999998E-3</v>
          </cell>
          <cell r="AA337">
            <v>4.1602410000000003E-3</v>
          </cell>
          <cell r="AB337">
            <v>2.9513795999999998E-3</v>
          </cell>
          <cell r="AC337">
            <v>3.0353994E-3</v>
          </cell>
          <cell r="AD337">
            <v>3.5328631999999999E-3</v>
          </cell>
          <cell r="AE337">
            <v>4.7985780000000004E-3</v>
          </cell>
          <cell r="AF337">
            <v>4.4298990000000002E-3</v>
          </cell>
          <cell r="AG337">
            <v>4.5463735999999996E-3</v>
          </cell>
          <cell r="AH337">
            <v>5.1085480000000001E-3</v>
          </cell>
          <cell r="AI337">
            <v>4.7655227000000001E-3</v>
          </cell>
          <cell r="AJ337">
            <v>4.8356659999999997E-3</v>
          </cell>
        </row>
        <row r="338">
          <cell r="A338">
            <v>3.7291260000000001E-3</v>
          </cell>
          <cell r="B338">
            <v>3.7526259999999998E-3</v>
          </cell>
          <cell r="C338">
            <v>3.7523437999999998E-3</v>
          </cell>
          <cell r="D338">
            <v>4.7928746999999997E-3</v>
          </cell>
          <cell r="E338">
            <v>4.6849409999999998E-3</v>
          </cell>
          <cell r="F338">
            <v>4.5890059999999996E-3</v>
          </cell>
          <cell r="G338">
            <v>4.5159620000000001E-3</v>
          </cell>
          <cell r="H338">
            <v>4.3619345000000002E-3</v>
          </cell>
          <cell r="I338">
            <v>6.0797409999999996E-3</v>
          </cell>
          <cell r="J338">
            <v>6.3726412999999997E-3</v>
          </cell>
          <cell r="K338">
            <v>6.2591640000000002E-3</v>
          </cell>
          <cell r="L338">
            <v>5.2193016999999998E-3</v>
          </cell>
          <cell r="M338">
            <v>4.8901700000000001E-3</v>
          </cell>
          <cell r="N338">
            <v>4.2209973999999999E-3</v>
          </cell>
          <cell r="O338">
            <v>3.897663E-3</v>
          </cell>
          <cell r="P338">
            <v>3.3259457000000001E-3</v>
          </cell>
          <cell r="Q338">
            <v>3.3496995E-3</v>
          </cell>
          <cell r="R338">
            <v>2.8105985999999999E-3</v>
          </cell>
          <cell r="S338">
            <v>1.0881949999999999E-3</v>
          </cell>
          <cell r="T338" t="str">
            <v>NaN</v>
          </cell>
          <cell r="U338">
            <v>8.7977999999999997E-3</v>
          </cell>
          <cell r="V338">
            <v>8.5241880000000003E-3</v>
          </cell>
          <cell r="W338">
            <v>8.0099330000000003E-3</v>
          </cell>
          <cell r="X338">
            <v>7.3404474999999997E-3</v>
          </cell>
          <cell r="Y338">
            <v>6.7464574000000001E-3</v>
          </cell>
          <cell r="Z338">
            <v>6.0264849999999998E-3</v>
          </cell>
          <cell r="AA338">
            <v>4.1190632999999997E-3</v>
          </cell>
          <cell r="AB338">
            <v>3.9905440000000004E-3</v>
          </cell>
          <cell r="AC338">
            <v>4.1121934000000002E-3</v>
          </cell>
          <cell r="AD338">
            <v>4.5459899999999998E-3</v>
          </cell>
          <cell r="AE338">
            <v>5.3714844000000003E-3</v>
          </cell>
          <cell r="AF338">
            <v>5.8905384999999996E-3</v>
          </cell>
          <cell r="AG338">
            <v>3.9056526000000001E-3</v>
          </cell>
          <cell r="AH338">
            <v>4.4051497000000004E-3</v>
          </cell>
          <cell r="AI338">
            <v>4.0678596000000003E-3</v>
          </cell>
          <cell r="AJ338">
            <v>3.9420530000000001E-3</v>
          </cell>
        </row>
        <row r="339">
          <cell r="A339">
            <v>4.6555110000000002E-3</v>
          </cell>
          <cell r="B339">
            <v>5.7363930000000002E-3</v>
          </cell>
          <cell r="C339">
            <v>6.7145210000000002E-3</v>
          </cell>
          <cell r="D339">
            <v>6.7504660000000001E-3</v>
          </cell>
          <cell r="E339">
            <v>8.0744649999999994E-3</v>
          </cell>
          <cell r="F339">
            <v>6.4481412999999998E-3</v>
          </cell>
          <cell r="G339">
            <v>4.4988273E-3</v>
          </cell>
          <cell r="H339">
            <v>2.4031755000000002E-3</v>
          </cell>
          <cell r="I339">
            <v>4.9031680000000003E-3</v>
          </cell>
          <cell r="J339">
            <v>3.8797557000000002E-3</v>
          </cell>
          <cell r="K339">
            <v>4.2190070000000003E-3</v>
          </cell>
          <cell r="L339">
            <v>4.3572400000000001E-3</v>
          </cell>
          <cell r="M339">
            <v>4.5412075999999996E-3</v>
          </cell>
          <cell r="N339">
            <v>4.6872629999999997E-3</v>
          </cell>
          <cell r="O339">
            <v>4.7099070000000002E-3</v>
          </cell>
          <cell r="P339">
            <v>4.0905452000000002E-3</v>
          </cell>
          <cell r="Q339">
            <v>4.6427459999999997E-3</v>
          </cell>
          <cell r="R339">
            <v>4.5309139999999996E-3</v>
          </cell>
          <cell r="S339">
            <v>1.9949557999999999E-3</v>
          </cell>
          <cell r="T339" t="str">
            <v>NaN</v>
          </cell>
          <cell r="U339">
            <v>1.0683226000000001E-2</v>
          </cell>
          <cell r="V339">
            <v>1.0410253E-2</v>
          </cell>
          <cell r="W339">
            <v>1.0052706999999999E-2</v>
          </cell>
          <cell r="X339">
            <v>9.5552320000000003E-3</v>
          </cell>
          <cell r="Y339">
            <v>8.9976350000000004E-3</v>
          </cell>
          <cell r="Z339">
            <v>6.2418090000000001E-3</v>
          </cell>
          <cell r="AA339">
            <v>5.2077406999999996E-3</v>
          </cell>
          <cell r="AB339">
            <v>6.3011804999999997E-3</v>
          </cell>
          <cell r="AC339">
            <v>6.7197302999999998E-3</v>
          </cell>
          <cell r="AD339">
            <v>4.1420390000000001E-3</v>
          </cell>
          <cell r="AE339">
            <v>4.0989379999999999E-3</v>
          </cell>
          <cell r="AF339">
            <v>5.5627966999999999E-3</v>
          </cell>
          <cell r="AG339">
            <v>3.4461417E-3</v>
          </cell>
          <cell r="AH339">
            <v>3.5289586999999998E-3</v>
          </cell>
          <cell r="AI339">
            <v>3.5522016999999999E-3</v>
          </cell>
          <cell r="AJ339">
            <v>4.6828184000000002E-3</v>
          </cell>
        </row>
        <row r="340">
          <cell r="A340">
            <v>7.8739589999999998E-3</v>
          </cell>
          <cell r="B340">
            <v>8.5825640000000009E-3</v>
          </cell>
          <cell r="C340">
            <v>6.3051640000000003E-3</v>
          </cell>
          <cell r="D340">
            <v>3.6688810000000001E-3</v>
          </cell>
          <cell r="E340">
            <v>3.0028017000000001E-3</v>
          </cell>
          <cell r="F340">
            <v>3.0088350000000001E-3</v>
          </cell>
          <cell r="G340">
            <v>1.1315856E-3</v>
          </cell>
          <cell r="H340">
            <v>1.5681415000000001E-3</v>
          </cell>
          <cell r="I340">
            <v>1.4997955999999999E-3</v>
          </cell>
          <cell r="J340">
            <v>1.1896965E-3</v>
          </cell>
          <cell r="K340">
            <v>1.16336E-3</v>
          </cell>
          <cell r="L340">
            <v>1.4494784000000001E-3</v>
          </cell>
          <cell r="M340">
            <v>1.5931303E-3</v>
          </cell>
          <cell r="N340">
            <v>1.8314215999999999E-3</v>
          </cell>
          <cell r="O340">
            <v>2.0853907000000001E-3</v>
          </cell>
          <cell r="P340">
            <v>2.2609902000000001E-3</v>
          </cell>
          <cell r="Q340">
            <v>2.7025735E-3</v>
          </cell>
          <cell r="R340">
            <v>2.3091067999999998E-3</v>
          </cell>
          <cell r="S340">
            <v>5.9542530000000001E-4</v>
          </cell>
          <cell r="T340" t="str">
            <v>NaN</v>
          </cell>
          <cell r="U340">
            <v>9.6574009999999995E-3</v>
          </cell>
          <cell r="V340">
            <v>8.7179224999999992E-3</v>
          </cell>
          <cell r="W340">
            <v>8.953262E-3</v>
          </cell>
          <cell r="X340">
            <v>8.5113680000000001E-3</v>
          </cell>
          <cell r="Y340">
            <v>7.291344E-3</v>
          </cell>
          <cell r="Z340">
            <v>7.1116067000000002E-3</v>
          </cell>
          <cell r="AA340">
            <v>6.9700385999999998E-3</v>
          </cell>
          <cell r="AB340">
            <v>8.4033514999999996E-3</v>
          </cell>
          <cell r="AC340">
            <v>1.0539925E-2</v>
          </cell>
          <cell r="AD340">
            <v>4.4536437E-3</v>
          </cell>
          <cell r="AE340">
            <v>3.7938908000000001E-3</v>
          </cell>
          <cell r="AF340">
            <v>3.7963619000000001E-3</v>
          </cell>
          <cell r="AG340">
            <v>2.6292333E-3</v>
          </cell>
          <cell r="AH340">
            <v>3.3630716999999998E-3</v>
          </cell>
          <cell r="AI340">
            <v>5.1664077000000003E-3</v>
          </cell>
          <cell r="AJ340">
            <v>6.6360812999999999E-3</v>
          </cell>
        </row>
        <row r="341">
          <cell r="A341">
            <v>6.6457479999999999E-3</v>
          </cell>
          <cell r="B341">
            <v>3.2082030000000002E-3</v>
          </cell>
          <cell r="C341">
            <v>1.5636255E-10</v>
          </cell>
          <cell r="D341">
            <v>9.5366304999999996E-11</v>
          </cell>
          <cell r="E341" t="str">
            <v>NaN</v>
          </cell>
          <cell r="F341">
            <v>8.1989669999999997E-3</v>
          </cell>
          <cell r="G341">
            <v>1.0147924E-3</v>
          </cell>
          <cell r="H341">
            <v>1.5123257999999999E-10</v>
          </cell>
          <cell r="I341">
            <v>1.4140575999999999E-10</v>
          </cell>
          <cell r="J341">
            <v>1.1489571E-10</v>
          </cell>
          <cell r="K341">
            <v>1.1866149999999999E-10</v>
          </cell>
          <cell r="L341">
            <v>1.0914941999999999E-10</v>
          </cell>
          <cell r="M341">
            <v>9.2186979999999995E-11</v>
          </cell>
          <cell r="N341">
            <v>8.7159903999999996E-11</v>
          </cell>
          <cell r="O341">
            <v>8.9499539999999994E-11</v>
          </cell>
          <cell r="P341">
            <v>9.0539710000000005E-11</v>
          </cell>
          <cell r="Q341">
            <v>9.7460143999999998E-11</v>
          </cell>
          <cell r="R341">
            <v>7.8481090000000006E-11</v>
          </cell>
          <cell r="S341">
            <v>5.6382640000000002E-11</v>
          </cell>
          <cell r="T341" t="str">
            <v>NaN</v>
          </cell>
          <cell r="U341">
            <v>9.0150200000000003E-3</v>
          </cell>
          <cell r="V341">
            <v>6.9268089999999999E-3</v>
          </cell>
          <cell r="W341">
            <v>4.0522630000000004E-3</v>
          </cell>
          <cell r="X341">
            <v>3.8127429999999999E-3</v>
          </cell>
          <cell r="Y341">
            <v>3.5506978000000001E-3</v>
          </cell>
          <cell r="Z341">
            <v>3.6873522000000001E-3</v>
          </cell>
          <cell r="AA341">
            <v>4.2295717000000004E-3</v>
          </cell>
          <cell r="AB341">
            <v>6.4704139999999999E-3</v>
          </cell>
          <cell r="AC341">
            <v>1.4426154E-2</v>
          </cell>
          <cell r="AD341">
            <v>4.3687997000000003E-3</v>
          </cell>
          <cell r="AE341">
            <v>2.1859268999999999E-4</v>
          </cell>
          <cell r="AF341">
            <v>1.8691628E-3</v>
          </cell>
          <cell r="AG341">
            <v>3.5853565000000002E-3</v>
          </cell>
          <cell r="AH341">
            <v>6.4922649999999997E-3</v>
          </cell>
          <cell r="AI341">
            <v>8.7124939999999994E-3</v>
          </cell>
          <cell r="AJ341">
            <v>8.9506440000000007E-3</v>
          </cell>
        </row>
        <row r="342">
          <cell r="A342">
            <v>1.0153484E-10</v>
          </cell>
          <cell r="B342">
            <v>6.7274340000000002E-11</v>
          </cell>
          <cell r="C342">
            <v>2.676894E-11</v>
          </cell>
          <cell r="D342" t="str">
            <v>NaN</v>
          </cell>
          <cell r="E342" t="str">
            <v>NaN</v>
          </cell>
          <cell r="F342">
            <v>6.7981337000000003E-3</v>
          </cell>
          <cell r="G342">
            <v>6.0290829999999994E-11</v>
          </cell>
          <cell r="H342">
            <v>3.5323733999999998E-11</v>
          </cell>
          <cell r="I342">
            <v>2.392065E-11</v>
          </cell>
          <cell r="J342">
            <v>1.0835318E-11</v>
          </cell>
          <cell r="K342">
            <v>4.9616579999999997E-12</v>
          </cell>
          <cell r="L342">
            <v>3.879704E-12</v>
          </cell>
          <cell r="M342">
            <v>6.4345846000000001E-12</v>
          </cell>
          <cell r="N342">
            <v>1.1621778E-11</v>
          </cell>
          <cell r="O342">
            <v>1.5026277000000002E-11</v>
          </cell>
          <cell r="P342">
            <v>1.4745210000000002E-11</v>
          </cell>
          <cell r="Q342">
            <v>8.7052329999999994E-12</v>
          </cell>
          <cell r="R342">
            <v>1.4125701999999999E-11</v>
          </cell>
          <cell r="S342">
            <v>3.2824624999999997E-11</v>
          </cell>
          <cell r="T342" t="str">
            <v>NaN</v>
          </cell>
          <cell r="U342" t="str">
            <v>NaN</v>
          </cell>
          <cell r="V342">
            <v>1.2496257E-10</v>
          </cell>
          <cell r="W342">
            <v>1.2573782000000001E-10</v>
          </cell>
          <cell r="X342">
            <v>1.1235378E-10</v>
          </cell>
          <cell r="Y342">
            <v>1.2733895999999999E-10</v>
          </cell>
          <cell r="Z342">
            <v>9.3266846000000006E-11</v>
          </cell>
          <cell r="AA342">
            <v>3.5204548E-11</v>
          </cell>
          <cell r="AB342">
            <v>2.2040424E-10</v>
          </cell>
          <cell r="AC342" t="str">
            <v>NaN</v>
          </cell>
          <cell r="AD342">
            <v>4.5915493999999999E-10</v>
          </cell>
          <cell r="AE342">
            <v>7.6669899999999999E-11</v>
          </cell>
          <cell r="AF342">
            <v>3.2382106999999997E-11</v>
          </cell>
          <cell r="AG342">
            <v>8.6234735000000002E-12</v>
          </cell>
          <cell r="AH342">
            <v>5.5395222999999999E-11</v>
          </cell>
          <cell r="AI342">
            <v>1.5290153999999999E-10</v>
          </cell>
          <cell r="AJ342">
            <v>8.8556633999999998E-11</v>
          </cell>
        </row>
        <row r="343">
          <cell r="A343">
            <v>4.0899898000000002E-11</v>
          </cell>
          <cell r="B343">
            <v>4.1226113000000001E-11</v>
          </cell>
          <cell r="C343" t="str">
            <v>NaN</v>
          </cell>
          <cell r="D343" t="str">
            <v>NaN</v>
          </cell>
          <cell r="E343" t="str">
            <v>NaN</v>
          </cell>
          <cell r="F343">
            <v>5.1753145999999996E-10</v>
          </cell>
          <cell r="G343">
            <v>5.337682E-11</v>
          </cell>
          <cell r="H343">
            <v>4.1714949999999998E-11</v>
          </cell>
          <cell r="I343">
            <v>3.2479223999999998E-11</v>
          </cell>
          <cell r="J343">
            <v>1.7850755999999999E-11</v>
          </cell>
          <cell r="K343">
            <v>1.0385068999999999E-11</v>
          </cell>
          <cell r="L343">
            <v>6.7685570000000003E-12</v>
          </cell>
          <cell r="M343">
            <v>5.8206404000000004E-12</v>
          </cell>
          <cell r="N343">
            <v>5.8802286000000003E-12</v>
          </cell>
          <cell r="O343">
            <v>5.4879239999999998E-12</v>
          </cell>
          <cell r="P343">
            <v>5.3671506999999998E-12</v>
          </cell>
          <cell r="Q343">
            <v>5.9675913999999996E-12</v>
          </cell>
          <cell r="R343">
            <v>9.3673949999999994E-12</v>
          </cell>
          <cell r="S343">
            <v>1.6742025999999998E-11</v>
          </cell>
          <cell r="T343" t="str">
            <v>NaN</v>
          </cell>
          <cell r="U343" t="str">
            <v>NaN</v>
          </cell>
          <cell r="V343">
            <v>1.2865128999999999E-3</v>
          </cell>
          <cell r="W343">
            <v>9.1323270000000002E-11</v>
          </cell>
          <cell r="X343">
            <v>1.1712085000000001E-11</v>
          </cell>
          <cell r="Y343">
            <v>6.6857518000000001E-12</v>
          </cell>
          <cell r="Z343">
            <v>6.3216584999999999E-12</v>
          </cell>
          <cell r="AA343">
            <v>4.9321525999999999E-11</v>
          </cell>
          <cell r="AB343">
            <v>2.5074860000000002E-6</v>
          </cell>
          <cell r="AC343" t="str">
            <v>NaN</v>
          </cell>
          <cell r="AD343">
            <v>2.9942632000000001E-10</v>
          </cell>
          <cell r="AE343">
            <v>1.1338815E-10</v>
          </cell>
          <cell r="AF343">
            <v>5.8248000000000001E-11</v>
          </cell>
          <cell r="AG343">
            <v>3.8869889999999998E-11</v>
          </cell>
          <cell r="AH343">
            <v>3.1352254000000003E-11</v>
          </cell>
          <cell r="AI343">
            <v>3.1893294000000001E-11</v>
          </cell>
          <cell r="AJ343">
            <v>2.8567073999999999E-11</v>
          </cell>
        </row>
        <row r="344">
          <cell r="A344">
            <v>1.8298227999999999E-11</v>
          </cell>
          <cell r="B344">
            <v>1.5341992999999999E-11</v>
          </cell>
          <cell r="C344" t="str">
            <v>NaN</v>
          </cell>
          <cell r="D344" t="str">
            <v>NaN</v>
          </cell>
          <cell r="E344" t="str">
            <v>NaN</v>
          </cell>
          <cell r="F344">
            <v>2.6599554E-4</v>
          </cell>
          <cell r="G344">
            <v>2.8691890999999999E-11</v>
          </cell>
          <cell r="H344">
            <v>1.9038262000000001E-11</v>
          </cell>
          <cell r="I344">
            <v>1.6725852E-11</v>
          </cell>
          <cell r="J344">
            <v>1.3161576E-11</v>
          </cell>
          <cell r="K344">
            <v>1.1588136E-11</v>
          </cell>
          <cell r="L344">
            <v>7.1390033999999997E-12</v>
          </cell>
          <cell r="M344">
            <v>5.9403584000000002E-12</v>
          </cell>
          <cell r="N344">
            <v>5.6549730000000002E-12</v>
          </cell>
          <cell r="O344">
            <v>5.9012403999999998E-12</v>
          </cell>
          <cell r="P344">
            <v>6.4861219999999998E-12</v>
          </cell>
          <cell r="Q344">
            <v>7.58646E-12</v>
          </cell>
          <cell r="R344">
            <v>8.7176560000000008E-12</v>
          </cell>
          <cell r="S344">
            <v>8.6246690000000005E-12</v>
          </cell>
          <cell r="T344" t="str">
            <v>NaN</v>
          </cell>
          <cell r="U344" t="str">
            <v>NaN</v>
          </cell>
          <cell r="V344">
            <v>4.9636196E-3</v>
          </cell>
          <cell r="W344">
            <v>8.5047850000000006E-11</v>
          </cell>
          <cell r="X344">
            <v>9.9381530000000001E-12</v>
          </cell>
          <cell r="Y344">
            <v>9.7051359999999997E-12</v>
          </cell>
          <cell r="Z344">
            <v>1.871786E-11</v>
          </cell>
          <cell r="AA344">
            <v>8.4024113999999995E-11</v>
          </cell>
          <cell r="AB344">
            <v>4.8687506999999999E-4</v>
          </cell>
          <cell r="AC344" t="str">
            <v>NaN</v>
          </cell>
          <cell r="AD344">
            <v>2.2466696000000001E-4</v>
          </cell>
          <cell r="AE344">
            <v>1.1676729E-10</v>
          </cell>
          <cell r="AF344">
            <v>3.3192973000000001E-11</v>
          </cell>
          <cell r="AG344">
            <v>3.0584295999999998E-11</v>
          </cell>
          <cell r="AH344">
            <v>2.8251846999999999E-11</v>
          </cell>
          <cell r="AI344">
            <v>2.9195896000000003E-11</v>
          </cell>
          <cell r="AJ344">
            <v>2.4782497000000001E-11</v>
          </cell>
        </row>
        <row r="345">
          <cell r="A345">
            <v>1.5883191999999999E-11</v>
          </cell>
          <cell r="B345">
            <v>7.6657549999999998E-12</v>
          </cell>
          <cell r="C345" t="str">
            <v>NaN</v>
          </cell>
          <cell r="D345" t="str">
            <v>NaN</v>
          </cell>
          <cell r="E345" t="str">
            <v>NaN</v>
          </cell>
          <cell r="F345">
            <v>1.7446770000000001E-10</v>
          </cell>
          <cell r="G345">
            <v>1.7179928E-11</v>
          </cell>
          <cell r="H345">
            <v>7.9755210000000005E-12</v>
          </cell>
          <cell r="I345">
            <v>5.6910106000000003E-12</v>
          </cell>
          <cell r="J345">
            <v>5.3475497000000004E-12</v>
          </cell>
          <cell r="K345">
            <v>6.0578984999999998E-12</v>
          </cell>
          <cell r="L345">
            <v>5.8332756999999999E-12</v>
          </cell>
          <cell r="M345">
            <v>5.3820602000000003E-12</v>
          </cell>
          <cell r="N345">
            <v>5.6685679999999996E-12</v>
          </cell>
          <cell r="O345">
            <v>6.7081756999999997E-12</v>
          </cell>
          <cell r="P345">
            <v>7.4246589999999998E-12</v>
          </cell>
          <cell r="Q345">
            <v>8.2094520000000003E-12</v>
          </cell>
          <cell r="R345">
            <v>8.054737E-12</v>
          </cell>
          <cell r="S345">
            <v>6.3280544000000004E-12</v>
          </cell>
          <cell r="T345" t="str">
            <v>NaN</v>
          </cell>
          <cell r="U345" t="str">
            <v>NaN</v>
          </cell>
          <cell r="V345" t="str">
            <v>NaN</v>
          </cell>
          <cell r="W345">
            <v>2.8503228000000001E-11</v>
          </cell>
          <cell r="X345">
            <v>1.4561224999999999E-11</v>
          </cell>
          <cell r="Y345">
            <v>1.1845063E-11</v>
          </cell>
          <cell r="Z345">
            <v>2.0326970000000001E-11</v>
          </cell>
          <cell r="AA345">
            <v>3.3301497000000002E-11</v>
          </cell>
          <cell r="AB345" t="str">
            <v>NaN</v>
          </cell>
          <cell r="AC345" t="str">
            <v>NaN</v>
          </cell>
          <cell r="AD345">
            <v>6.4909429999999999E-3</v>
          </cell>
          <cell r="AE345">
            <v>3.2543410000000002E-4</v>
          </cell>
          <cell r="AF345">
            <v>2.8773706000000002E-11</v>
          </cell>
          <cell r="AG345">
            <v>2.4181874E-11</v>
          </cell>
          <cell r="AH345">
            <v>2.6081217E-11</v>
          </cell>
          <cell r="AI345">
            <v>2.8219788000000001E-11</v>
          </cell>
          <cell r="AJ345">
            <v>2.4581020000000001E-11</v>
          </cell>
        </row>
        <row r="346">
          <cell r="A346">
            <v>2.7444244999999999E-11</v>
          </cell>
          <cell r="B346">
            <v>6.6648080000000002E-12</v>
          </cell>
          <cell r="C346" t="str">
            <v>NaN</v>
          </cell>
          <cell r="D346" t="str">
            <v>NaN</v>
          </cell>
          <cell r="E346">
            <v>2.6084050000000001E-10</v>
          </cell>
          <cell r="F346">
            <v>3.8719314000000001E-10</v>
          </cell>
          <cell r="G346">
            <v>1.7253442999999999E-11</v>
          </cell>
          <cell r="H346">
            <v>5.9588514999999999E-12</v>
          </cell>
          <cell r="I346">
            <v>4.2129290000000001E-12</v>
          </cell>
          <cell r="J346">
            <v>4.1365388000000002E-12</v>
          </cell>
          <cell r="K346">
            <v>3.7715563999999997E-12</v>
          </cell>
          <cell r="L346">
            <v>3.4306696000000001E-12</v>
          </cell>
          <cell r="M346">
            <v>4.8047533999999996E-12</v>
          </cell>
          <cell r="N346">
            <v>5.6413566999999998E-12</v>
          </cell>
          <cell r="O346">
            <v>7.0088139999999998E-12</v>
          </cell>
          <cell r="P346">
            <v>8.1491254999999999E-12</v>
          </cell>
          <cell r="Q346">
            <v>8.8489069999999996E-12</v>
          </cell>
          <cell r="R346">
            <v>1.5182691999999999E-11</v>
          </cell>
          <cell r="S346">
            <v>4.6098079999999998E-12</v>
          </cell>
          <cell r="T346" t="str">
            <v>NaN</v>
          </cell>
          <cell r="U346" t="str">
            <v>NaN</v>
          </cell>
          <cell r="V346" t="str">
            <v>NaN</v>
          </cell>
          <cell r="W346">
            <v>3.2588255000000001E-11</v>
          </cell>
          <cell r="X346">
            <v>2.3103088999999999E-11</v>
          </cell>
          <cell r="Y346">
            <v>2.0895311999999998E-11</v>
          </cell>
          <cell r="Z346">
            <v>2.8094266000000001E-11</v>
          </cell>
          <cell r="AA346">
            <v>9.1593600000000001E-11</v>
          </cell>
          <cell r="AB346" t="str">
            <v>NaN</v>
          </cell>
          <cell r="AC346" t="str">
            <v>NaN</v>
          </cell>
          <cell r="AD346" t="str">
            <v>NaN</v>
          </cell>
          <cell r="AE346">
            <v>2.1145285000000001E-11</v>
          </cell>
          <cell r="AF346">
            <v>3.2042539999999999E-11</v>
          </cell>
          <cell r="AG346">
            <v>2.5914613999999999E-11</v>
          </cell>
          <cell r="AH346">
            <v>3.3622364999999998E-11</v>
          </cell>
          <cell r="AI346">
            <v>4.6131998000000003E-11</v>
          </cell>
          <cell r="AJ346">
            <v>4.3981699999999999E-11</v>
          </cell>
        </row>
        <row r="347">
          <cell r="A347">
            <v>6.2434429999999996E-11</v>
          </cell>
          <cell r="B347">
            <v>1.1463876E-11</v>
          </cell>
          <cell r="C347" t="str">
            <v>NaN</v>
          </cell>
          <cell r="D347" t="str">
            <v>NaN</v>
          </cell>
          <cell r="E347">
            <v>1.410034E-10</v>
          </cell>
          <cell r="F347">
            <v>3.0240928000000003E-11</v>
          </cell>
          <cell r="G347">
            <v>7.0434847000000001E-12</v>
          </cell>
          <cell r="H347">
            <v>3.8538143999999998E-12</v>
          </cell>
          <cell r="I347">
            <v>2.8561268E-12</v>
          </cell>
          <cell r="J347">
            <v>2.3603080000000001E-12</v>
          </cell>
          <cell r="K347">
            <v>3.1129799999999999E-12</v>
          </cell>
          <cell r="L347">
            <v>3.9427904999999999E-12</v>
          </cell>
          <cell r="M347">
            <v>4.9978339999999998E-12</v>
          </cell>
          <cell r="N347">
            <v>6.1819512000000002E-12</v>
          </cell>
          <cell r="O347">
            <v>7.6432309999999997E-12</v>
          </cell>
          <cell r="P347">
            <v>1.0114745E-11</v>
          </cell>
          <cell r="Q347">
            <v>1.3431805000000001E-11</v>
          </cell>
          <cell r="R347">
            <v>3.7940070000000002E-11</v>
          </cell>
          <cell r="S347" t="str">
            <v>NaN</v>
          </cell>
          <cell r="T347" t="str">
            <v>NaN</v>
          </cell>
          <cell r="U347" t="str">
            <v>NaN</v>
          </cell>
          <cell r="V347" t="str">
            <v>NaN</v>
          </cell>
          <cell r="W347">
            <v>6.1153439999999999E-11</v>
          </cell>
          <cell r="X347">
            <v>2.8486695999999999E-11</v>
          </cell>
          <cell r="Y347">
            <v>3.4401367E-11</v>
          </cell>
          <cell r="Z347">
            <v>4.1376149999999998E-11</v>
          </cell>
          <cell r="AA347">
            <v>2.0965100000000002E-3</v>
          </cell>
          <cell r="AB347" t="str">
            <v>NaN</v>
          </cell>
          <cell r="AC347" t="str">
            <v>NaN</v>
          </cell>
          <cell r="AD347" t="str">
            <v>NaN</v>
          </cell>
          <cell r="AE347">
            <v>5.8759705000000003E-11</v>
          </cell>
          <cell r="AF347">
            <v>3.1583719999999998E-11</v>
          </cell>
          <cell r="AG347">
            <v>2.4386747999999999E-11</v>
          </cell>
          <cell r="AH347">
            <v>4.9033457999999997E-11</v>
          </cell>
          <cell r="AI347">
            <v>1.4403339999999999E-10</v>
          </cell>
          <cell r="AJ347">
            <v>3.3976143000000002E-4</v>
          </cell>
        </row>
        <row r="348">
          <cell r="A348">
            <v>2.5503742999999999E-3</v>
          </cell>
          <cell r="B348">
            <v>2.6308669000000001E-11</v>
          </cell>
          <cell r="C348" t="str">
            <v>NaN</v>
          </cell>
          <cell r="D348" t="str">
            <v>NaN</v>
          </cell>
          <cell r="E348">
            <v>1.0179722E-11</v>
          </cell>
          <cell r="F348">
            <v>1.4205779E-11</v>
          </cell>
          <cell r="G348">
            <v>5.7348254000000003E-12</v>
          </cell>
          <cell r="H348">
            <v>4.0594567999999999E-12</v>
          </cell>
          <cell r="I348">
            <v>2.5436449999999999E-12</v>
          </cell>
          <cell r="J348">
            <v>2.097983E-12</v>
          </cell>
          <cell r="K348">
            <v>2.0263658E-12</v>
          </cell>
          <cell r="L348">
            <v>2.3356703000000001E-12</v>
          </cell>
          <cell r="M348">
            <v>3.6714446999999998E-12</v>
          </cell>
          <cell r="N348">
            <v>6.3440080000000002E-12</v>
          </cell>
          <cell r="O348">
            <v>8.3957225000000007E-12</v>
          </cell>
          <cell r="P348">
            <v>1.3254048E-11</v>
          </cell>
          <cell r="Q348">
            <v>2.0597911999999999E-11</v>
          </cell>
          <cell r="R348">
            <v>7.6376470000000002E-4</v>
          </cell>
          <cell r="S348" t="str">
            <v>NaN</v>
          </cell>
          <cell r="T348" t="str">
            <v>NaN</v>
          </cell>
          <cell r="U348" t="str">
            <v>NaN</v>
          </cell>
          <cell r="V348" t="str">
            <v>NaN</v>
          </cell>
          <cell r="W348">
            <v>3.2808624000000002E-11</v>
          </cell>
          <cell r="X348">
            <v>2.852308E-11</v>
          </cell>
          <cell r="Y348">
            <v>5.9153860000000003E-11</v>
          </cell>
          <cell r="Z348">
            <v>3.6024735000000002E-11</v>
          </cell>
          <cell r="AA348">
            <v>2.1935229000000001E-3</v>
          </cell>
          <cell r="AB348" t="str">
            <v>NaN</v>
          </cell>
          <cell r="AC348" t="str">
            <v>NaN</v>
          </cell>
          <cell r="AD348" t="str">
            <v>NaN</v>
          </cell>
          <cell r="AE348">
            <v>2.3204243999999999E-11</v>
          </cell>
          <cell r="AF348">
            <v>8.9515670000000003E-12</v>
          </cell>
          <cell r="AG348">
            <v>1.1949584E-11</v>
          </cell>
          <cell r="AH348">
            <v>4.7707419999999999E-11</v>
          </cell>
          <cell r="AI348">
            <v>9.6106689999999999E-4</v>
          </cell>
          <cell r="AJ348">
            <v>1.9887995E-3</v>
          </cell>
        </row>
        <row r="349">
          <cell r="A349">
            <v>5.0953860000000004E-3</v>
          </cell>
          <cell r="B349">
            <v>1.9337999E-3</v>
          </cell>
          <cell r="C349">
            <v>4.5597015999999998E-12</v>
          </cell>
          <cell r="D349">
            <v>6.1677089999999996E-12</v>
          </cell>
          <cell r="E349">
            <v>8.9430489999999994E-12</v>
          </cell>
          <cell r="F349">
            <v>1.0210808000000001E-11</v>
          </cell>
          <cell r="G349">
            <v>6.4267233000000002E-12</v>
          </cell>
          <cell r="H349">
            <v>5.1023733999999997E-12</v>
          </cell>
          <cell r="I349">
            <v>2.7644718000000001E-12</v>
          </cell>
          <cell r="J349">
            <v>2.8137987E-12</v>
          </cell>
          <cell r="K349">
            <v>2.5249473000000001E-12</v>
          </cell>
          <cell r="L349">
            <v>2.7684503999999998E-12</v>
          </cell>
          <cell r="M349">
            <v>3.8677230000000001E-12</v>
          </cell>
          <cell r="N349">
            <v>6.3020434999999997E-12</v>
          </cell>
          <cell r="O349">
            <v>1.26823135E-11</v>
          </cell>
          <cell r="P349">
            <v>3.1755362E-11</v>
          </cell>
          <cell r="Q349">
            <v>5.0584850000000003E-11</v>
          </cell>
          <cell r="R349">
            <v>2.9667881000000002E-3</v>
          </cell>
          <cell r="S349" t="str">
            <v>NaN</v>
          </cell>
          <cell r="T349" t="str">
            <v>NaN</v>
          </cell>
          <cell r="U349" t="str">
            <v>NaN</v>
          </cell>
          <cell r="V349" t="str">
            <v>NaN</v>
          </cell>
          <cell r="W349">
            <v>7.7478879999999997E-12</v>
          </cell>
          <cell r="X349">
            <v>1.3267007000000001E-11</v>
          </cell>
          <cell r="Y349">
            <v>2.0951851999999999E-3</v>
          </cell>
          <cell r="Z349">
            <v>3.0900497999999999E-3</v>
          </cell>
          <cell r="AA349">
            <v>2.0971948E-3</v>
          </cell>
          <cell r="AB349" t="str">
            <v>NaN</v>
          </cell>
          <cell r="AC349" t="str">
            <v>NaN</v>
          </cell>
          <cell r="AD349" t="str">
            <v>NaN</v>
          </cell>
          <cell r="AE349">
            <v>7.7370229999999994E-12</v>
          </cell>
          <cell r="AF349">
            <v>1.4175074E-11</v>
          </cell>
          <cell r="AG349">
            <v>1.6548507000000001E-11</v>
          </cell>
          <cell r="AH349">
            <v>3.379934E-4</v>
          </cell>
          <cell r="AI349">
            <v>1.2575316000000001E-3</v>
          </cell>
          <cell r="AJ349">
            <v>2.8996262999999999E-3</v>
          </cell>
        </row>
        <row r="350">
          <cell r="A350">
            <v>3.44305E-3</v>
          </cell>
          <cell r="B350">
            <v>1.9108397000000001E-11</v>
          </cell>
          <cell r="C350">
            <v>4.5739359999999999E-12</v>
          </cell>
          <cell r="D350">
            <v>5.5281479999999997E-12</v>
          </cell>
          <cell r="E350">
            <v>5.4758793000000003E-12</v>
          </cell>
          <cell r="F350">
            <v>6.8211640000000003E-12</v>
          </cell>
          <cell r="G350">
            <v>7.3157175E-12</v>
          </cell>
          <cell r="H350">
            <v>5.1836160000000002E-12</v>
          </cell>
          <cell r="I350">
            <v>4.6749349999999998E-12</v>
          </cell>
          <cell r="J350">
            <v>4.9666424999999998E-12</v>
          </cell>
          <cell r="K350">
            <v>5.3700217000000003E-12</v>
          </cell>
          <cell r="L350">
            <v>5.7831457E-12</v>
          </cell>
          <cell r="M350">
            <v>7.9594170000000003E-12</v>
          </cell>
          <cell r="N350">
            <v>1.3675081000000001E-11</v>
          </cell>
          <cell r="O350">
            <v>3.0069846000000001E-11</v>
          </cell>
          <cell r="P350">
            <v>1.2368829E-3</v>
          </cell>
          <cell r="Q350">
            <v>2.3551333999999998E-3</v>
          </cell>
          <cell r="R350">
            <v>9.4215927000000004E-4</v>
          </cell>
          <cell r="S350" t="str">
            <v>NaN</v>
          </cell>
          <cell r="T350" t="str">
            <v>NaN</v>
          </cell>
          <cell r="U350" t="str">
            <v>NaN</v>
          </cell>
          <cell r="V350" t="str">
            <v>NaN</v>
          </cell>
          <cell r="W350">
            <v>7.8481865000000007E-12</v>
          </cell>
          <cell r="X350">
            <v>2.1590652999999999E-11</v>
          </cell>
          <cell r="Y350">
            <v>1.9672869999999999E-3</v>
          </cell>
          <cell r="Z350">
            <v>4.1384389999999998E-3</v>
          </cell>
          <cell r="AA350">
            <v>3.5675428999999998E-3</v>
          </cell>
          <cell r="AB350" t="str">
            <v>NaN</v>
          </cell>
          <cell r="AC350" t="str">
            <v>NaN</v>
          </cell>
          <cell r="AD350" t="str">
            <v>NaN</v>
          </cell>
          <cell r="AE350">
            <v>7.2057655000000001E-12</v>
          </cell>
          <cell r="AF350">
            <v>1.443612E-11</v>
          </cell>
          <cell r="AG350">
            <v>5.5042139999999997E-4</v>
          </cell>
          <cell r="AH350">
            <v>1.7408943999999999E-3</v>
          </cell>
          <cell r="AI350">
            <v>2.4260359999999999E-3</v>
          </cell>
          <cell r="AJ350">
            <v>3.0786833000000001E-3</v>
          </cell>
        </row>
        <row r="351">
          <cell r="A351" t="str">
            <v>NaN</v>
          </cell>
          <cell r="B351" t="str">
            <v>NaN</v>
          </cell>
          <cell r="C351">
            <v>4.0973780000000001E-12</v>
          </cell>
          <cell r="D351">
            <v>9.2755819999999999E-12</v>
          </cell>
          <cell r="E351">
            <v>7.7512470000000005E-5</v>
          </cell>
          <cell r="F351">
            <v>7.2882919999999994E-12</v>
          </cell>
          <cell r="G351">
            <v>5.5370205000000001E-12</v>
          </cell>
          <cell r="H351">
            <v>4.027132E-12</v>
          </cell>
          <cell r="I351">
            <v>3.8830918E-12</v>
          </cell>
          <cell r="J351">
            <v>4.0213552999999999E-12</v>
          </cell>
          <cell r="K351">
            <v>4.2385781999999997E-12</v>
          </cell>
          <cell r="L351">
            <v>4.4467104E-12</v>
          </cell>
          <cell r="M351">
            <v>5.1617702999999999E-12</v>
          </cell>
          <cell r="N351">
            <v>6.1186929999999998E-12</v>
          </cell>
          <cell r="O351">
            <v>8.0326459999999994E-12</v>
          </cell>
          <cell r="P351">
            <v>1.5836624E-11</v>
          </cell>
          <cell r="Q351">
            <v>1.1931729E-3</v>
          </cell>
          <cell r="R351">
            <v>1.8143742E-3</v>
          </cell>
          <cell r="S351" t="str">
            <v>NaN</v>
          </cell>
          <cell r="T351" t="str">
            <v>NaN</v>
          </cell>
          <cell r="U351" t="str">
            <v>NaN</v>
          </cell>
          <cell r="V351">
            <v>4.0870550000000001E-12</v>
          </cell>
          <cell r="W351">
            <v>4.4732660000000001E-12</v>
          </cell>
          <cell r="X351">
            <v>4.9866803000000001E-12</v>
          </cell>
          <cell r="Y351">
            <v>7.5792820000000003E-12</v>
          </cell>
          <cell r="Z351">
            <v>1.8132623999999999E-11</v>
          </cell>
          <cell r="AA351">
            <v>2.6092692000000001E-3</v>
          </cell>
          <cell r="AB351" t="str">
            <v>NaN</v>
          </cell>
          <cell r="AC351" t="str">
            <v>NaN</v>
          </cell>
          <cell r="AD351" t="str">
            <v>NaN</v>
          </cell>
          <cell r="AE351">
            <v>7.7014099999999996E-12</v>
          </cell>
          <cell r="AF351">
            <v>1.2202823E-11</v>
          </cell>
          <cell r="AG351">
            <v>3.1510368000000001E-3</v>
          </cell>
          <cell r="AH351">
            <v>8.9862869999999997E-4</v>
          </cell>
          <cell r="AI351">
            <v>1.3558578999999999E-3</v>
          </cell>
          <cell r="AJ351">
            <v>3.4146463E-3</v>
          </cell>
        </row>
        <row r="352">
          <cell r="A352" t="str">
            <v>NaN</v>
          </cell>
          <cell r="B352" t="str">
            <v>NaN</v>
          </cell>
          <cell r="C352">
            <v>7.1356094000000002E-12</v>
          </cell>
          <cell r="D352">
            <v>1.0778942999999999E-11</v>
          </cell>
          <cell r="E352">
            <v>9.6301979999999996E-12</v>
          </cell>
          <cell r="F352">
            <v>5.5015574999999996E-12</v>
          </cell>
          <cell r="G352">
            <v>4.5022016000000001E-12</v>
          </cell>
          <cell r="H352">
            <v>4.2256874999999997E-12</v>
          </cell>
          <cell r="I352">
            <v>4.7707299999999998E-12</v>
          </cell>
          <cell r="J352">
            <v>5.3346439999999999E-12</v>
          </cell>
          <cell r="K352">
            <v>5.1817790000000004E-12</v>
          </cell>
          <cell r="L352">
            <v>5.0879682000000004E-12</v>
          </cell>
          <cell r="M352">
            <v>5.4454067E-12</v>
          </cell>
          <cell r="N352">
            <v>6.2298916000000003E-12</v>
          </cell>
          <cell r="O352">
            <v>8.014005E-12</v>
          </cell>
          <cell r="P352">
            <v>1.5684054999999999E-11</v>
          </cell>
          <cell r="Q352">
            <v>1.754022E-4</v>
          </cell>
          <cell r="R352">
            <v>1.7322402000000001E-5</v>
          </cell>
          <cell r="S352" t="str">
            <v>NaN</v>
          </cell>
          <cell r="T352" t="str">
            <v>NaN</v>
          </cell>
          <cell r="U352" t="str">
            <v>NaN</v>
          </cell>
          <cell r="V352">
            <v>9.7898739999999992E-12</v>
          </cell>
          <cell r="W352">
            <v>5.164218E-12</v>
          </cell>
          <cell r="X352">
            <v>5.4835509999999998E-12</v>
          </cell>
          <cell r="Y352">
            <v>7.1854657999999997E-12</v>
          </cell>
          <cell r="Z352">
            <v>1.4903906000000001E-11</v>
          </cell>
          <cell r="AA352">
            <v>2.8533413999999998E-3</v>
          </cell>
          <cell r="AB352" t="str">
            <v>NaN</v>
          </cell>
          <cell r="AC352" t="str">
            <v>NaN</v>
          </cell>
          <cell r="AD352" t="str">
            <v>NaN</v>
          </cell>
          <cell r="AE352">
            <v>1.1042954000000001E-3</v>
          </cell>
          <cell r="AF352">
            <v>4.6011468000000001E-4</v>
          </cell>
          <cell r="AG352">
            <v>1.8132251E-11</v>
          </cell>
          <cell r="AH352">
            <v>7.1142820000000002E-12</v>
          </cell>
          <cell r="AI352">
            <v>6.1734840000000004E-12</v>
          </cell>
          <cell r="AJ352">
            <v>7.1989600000000003E-4</v>
          </cell>
        </row>
        <row r="353">
          <cell r="A353" t="str">
            <v>NaN</v>
          </cell>
          <cell r="B353">
            <v>7.2409443999999998E-12</v>
          </cell>
          <cell r="C353">
            <v>4.466521E-12</v>
          </cell>
          <cell r="D353">
            <v>6.3589454999999999E-12</v>
          </cell>
          <cell r="E353">
            <v>4.1265654E-12</v>
          </cell>
          <cell r="F353">
            <v>4.0547943E-12</v>
          </cell>
          <cell r="G353">
            <v>4.9371374999999999E-12</v>
          </cell>
          <cell r="H353">
            <v>6.3994880000000003E-12</v>
          </cell>
          <cell r="I353">
            <v>1.081599E-11</v>
          </cell>
          <cell r="J353">
            <v>1.8991544E-11</v>
          </cell>
          <cell r="K353">
            <v>2.8064962E-11</v>
          </cell>
          <cell r="L353">
            <v>3.1330677999999999E-4</v>
          </cell>
          <cell r="M353">
            <v>1.3308037999999999E-4</v>
          </cell>
          <cell r="N353">
            <v>2.6489851999999999E-11</v>
          </cell>
          <cell r="O353">
            <v>1.7866059999999999E-11</v>
          </cell>
          <cell r="P353">
            <v>2.1784878E-11</v>
          </cell>
          <cell r="Q353">
            <v>2.2049313999999999E-11</v>
          </cell>
          <cell r="R353">
            <v>2.7599056999999999E-11</v>
          </cell>
          <cell r="S353" t="str">
            <v>NaN</v>
          </cell>
          <cell r="T353" t="str">
            <v>NaN</v>
          </cell>
          <cell r="U353">
            <v>5.2680985000000001E-12</v>
          </cell>
          <cell r="V353">
            <v>9.2811490000000001E-12</v>
          </cell>
          <cell r="W353">
            <v>1.8493564000000001E-11</v>
          </cell>
          <cell r="X353">
            <v>1.8018570999999999E-11</v>
          </cell>
          <cell r="Y353">
            <v>1.4900815E-11</v>
          </cell>
          <cell r="Z353">
            <v>6.1260376000000002E-12</v>
          </cell>
          <cell r="AA353">
            <v>1.0926800000000001E-11</v>
          </cell>
          <cell r="AB353" t="str">
            <v>NaN</v>
          </cell>
          <cell r="AC353" t="str">
            <v>NaN</v>
          </cell>
          <cell r="AD353" t="str">
            <v>NaN</v>
          </cell>
          <cell r="AE353">
            <v>2.287919E-11</v>
          </cell>
          <cell r="AF353">
            <v>1.3112953000000001E-11</v>
          </cell>
          <cell r="AG353">
            <v>5.9845835000000003E-12</v>
          </cell>
          <cell r="AH353">
            <v>4.8720884000000004E-12</v>
          </cell>
          <cell r="AI353">
            <v>4.8536253000000003E-12</v>
          </cell>
          <cell r="AJ353">
            <v>2.5356936000000001E-3</v>
          </cell>
        </row>
        <row r="354">
          <cell r="A354" t="str">
            <v>NaN</v>
          </cell>
          <cell r="B354">
            <v>4.0781705000000001E-12</v>
          </cell>
          <cell r="C354">
            <v>2.2515593999999998E-12</v>
          </cell>
          <cell r="D354">
            <v>2.228891E-12</v>
          </cell>
          <cell r="E354">
            <v>1.8354661999999999E-12</v>
          </cell>
          <cell r="F354">
            <v>2.5290034999999998E-12</v>
          </cell>
          <cell r="G354">
            <v>3.5064215E-12</v>
          </cell>
          <cell r="H354">
            <v>4.6764519999999999E-12</v>
          </cell>
          <cell r="I354">
            <v>6.7700644999999997E-12</v>
          </cell>
          <cell r="J354">
            <v>9.5076310000000005E-12</v>
          </cell>
          <cell r="K354">
            <v>1.5011967E-11</v>
          </cell>
          <cell r="L354">
            <v>2.060733E-11</v>
          </cell>
          <cell r="M354">
            <v>3.1688536999999998E-11</v>
          </cell>
          <cell r="N354">
            <v>2.7663796999999999E-11</v>
          </cell>
          <cell r="O354">
            <v>3.409069E-11</v>
          </cell>
          <cell r="P354">
            <v>5.2619475000000005E-4</v>
          </cell>
          <cell r="Q354">
            <v>4.6354053000000001E-3</v>
          </cell>
          <cell r="R354">
            <v>4.0637036000000003E-3</v>
          </cell>
          <cell r="S354" t="str">
            <v>NaN</v>
          </cell>
          <cell r="T354" t="str">
            <v>NaN</v>
          </cell>
          <cell r="U354">
            <v>7.1600889999999999E-12</v>
          </cell>
          <cell r="V354">
            <v>1.0185331E-11</v>
          </cell>
          <cell r="W354">
            <v>8.0508980000000004E-12</v>
          </cell>
          <cell r="X354">
            <v>1.0468544E-11</v>
          </cell>
          <cell r="Y354">
            <v>8.1268560000000004E-4</v>
          </cell>
          <cell r="Z354" t="str">
            <v>NaN</v>
          </cell>
          <cell r="AA354" t="str">
            <v>NaN</v>
          </cell>
          <cell r="AB354" t="str">
            <v>NaN</v>
          </cell>
          <cell r="AC354" t="str">
            <v>NaN</v>
          </cell>
          <cell r="AD354" t="str">
            <v>NaN</v>
          </cell>
          <cell r="AE354" t="str">
            <v>NaN</v>
          </cell>
          <cell r="AF354">
            <v>4.2144977000000002E-4</v>
          </cell>
          <cell r="AG354">
            <v>4.3316913E-12</v>
          </cell>
          <cell r="AH354">
            <v>1.1068763E-4</v>
          </cell>
          <cell r="AI354">
            <v>9.7837764999999998E-5</v>
          </cell>
          <cell r="AJ354">
            <v>9.1957140000000005E-12</v>
          </cell>
        </row>
        <row r="355">
          <cell r="A355" t="str">
            <v>NaN</v>
          </cell>
          <cell r="B355">
            <v>2.9391585000000001E-12</v>
          </cell>
          <cell r="C355">
            <v>1.5569606E-12</v>
          </cell>
          <cell r="D355">
            <v>1.9612376000000001E-12</v>
          </cell>
          <cell r="E355">
            <v>1.4635023999999999E-12</v>
          </cell>
          <cell r="F355">
            <v>1.7335345E-12</v>
          </cell>
          <cell r="G355">
            <v>2.2200772E-12</v>
          </cell>
          <cell r="H355">
            <v>2.2489187000000001E-12</v>
          </cell>
          <cell r="I355">
            <v>2.5718890000000001E-12</v>
          </cell>
          <cell r="J355">
            <v>2.9383915E-12</v>
          </cell>
          <cell r="K355">
            <v>3.7792020000000002E-12</v>
          </cell>
          <cell r="L355">
            <v>3.9903427999999997E-12</v>
          </cell>
          <cell r="M355">
            <v>4.9393506000000003E-12</v>
          </cell>
          <cell r="N355">
            <v>6.8849049999999999E-12</v>
          </cell>
          <cell r="O355">
            <v>6.2432667999999997E-12</v>
          </cell>
          <cell r="P355">
            <v>7.735314E-12</v>
          </cell>
          <cell r="Q355">
            <v>3.1874154E-4</v>
          </cell>
          <cell r="R355">
            <v>4.3206636000000002E-4</v>
          </cell>
          <cell r="S355" t="str">
            <v>NaN</v>
          </cell>
          <cell r="T355">
            <v>1.2724858E-11</v>
          </cell>
          <cell r="U355">
            <v>6.5485269999999996E-12</v>
          </cell>
          <cell r="V355">
            <v>4.5288739999999998E-12</v>
          </cell>
          <cell r="W355">
            <v>5.0639397000000002E-12</v>
          </cell>
          <cell r="X355">
            <v>4.6096547000000001E-12</v>
          </cell>
          <cell r="Y355">
            <v>3.6822780000000004E-12</v>
          </cell>
          <cell r="Z355" t="str">
            <v>NaN</v>
          </cell>
          <cell r="AA355" t="str">
            <v>NaN</v>
          </cell>
          <cell r="AB355" t="str">
            <v>NaN</v>
          </cell>
          <cell r="AC355" t="str">
            <v>NaN</v>
          </cell>
          <cell r="AD355" t="str">
            <v>NaN</v>
          </cell>
          <cell r="AE355" t="str">
            <v>NaN</v>
          </cell>
          <cell r="AF355">
            <v>3.3981944000000002E-4</v>
          </cell>
          <cell r="AG355">
            <v>1.8946068999999999E-11</v>
          </cell>
          <cell r="AH355">
            <v>1.3789717E-11</v>
          </cell>
          <cell r="AI355">
            <v>2.7658558E-4</v>
          </cell>
          <cell r="AJ355">
            <v>1.1483806999999999E-11</v>
          </cell>
        </row>
        <row r="356">
          <cell r="A356" t="str">
            <v>NaN</v>
          </cell>
          <cell r="B356">
            <v>4.3488923000000002E-12</v>
          </cell>
          <cell r="C356">
            <v>1.7653474999999999E-12</v>
          </cell>
          <cell r="D356">
            <v>1.6631206E-12</v>
          </cell>
          <cell r="E356">
            <v>1.3413565000000001E-12</v>
          </cell>
          <cell r="F356">
            <v>1.5254593E-12</v>
          </cell>
          <cell r="G356">
            <v>1.8788984999999999E-12</v>
          </cell>
          <cell r="H356">
            <v>2.1352622E-12</v>
          </cell>
          <cell r="I356">
            <v>2.3786203E-12</v>
          </cell>
          <cell r="J356">
            <v>2.6384825000000001E-12</v>
          </cell>
          <cell r="K356">
            <v>2.926064E-12</v>
          </cell>
          <cell r="L356">
            <v>3.0761180000000001E-12</v>
          </cell>
          <cell r="M356">
            <v>3.5284685000000002E-12</v>
          </cell>
          <cell r="N356">
            <v>3.7519169999999999E-12</v>
          </cell>
          <cell r="O356">
            <v>3.9894276999999998E-12</v>
          </cell>
          <cell r="P356">
            <v>9.9112440000000004E-12</v>
          </cell>
          <cell r="Q356">
            <v>3.3720553999999999E-4</v>
          </cell>
          <cell r="R356" t="str">
            <v>NaN</v>
          </cell>
          <cell r="S356">
            <v>8.08203E-12</v>
          </cell>
          <cell r="T356">
            <v>4.0879149999999998E-12</v>
          </cell>
          <cell r="U356">
            <v>2.9648022000000001E-12</v>
          </cell>
          <cell r="V356">
            <v>3.0430924999999999E-12</v>
          </cell>
          <cell r="W356">
            <v>3.1295303000000001E-12</v>
          </cell>
          <cell r="X356">
            <v>3.2896953000000001E-12</v>
          </cell>
          <cell r="Y356">
            <v>2.6891116999999998E-12</v>
          </cell>
          <cell r="Z356" t="str">
            <v>NaN</v>
          </cell>
          <cell r="AA356" t="str">
            <v>NaN</v>
          </cell>
          <cell r="AB356" t="str">
            <v>NaN</v>
          </cell>
          <cell r="AC356" t="str">
            <v>NaN</v>
          </cell>
          <cell r="AD356" t="str">
            <v>NaN</v>
          </cell>
          <cell r="AE356" t="str">
            <v>NaN</v>
          </cell>
          <cell r="AF356">
            <v>2.9034336000000001E-4</v>
          </cell>
          <cell r="AG356">
            <v>2.216681E-11</v>
          </cell>
          <cell r="AH356">
            <v>1.2552434E-3</v>
          </cell>
          <cell r="AI356">
            <v>2.5423627999999999E-4</v>
          </cell>
          <cell r="AJ356">
            <v>1.9880418E-4</v>
          </cell>
        </row>
        <row r="357">
          <cell r="A357" t="str">
            <v>NaN</v>
          </cell>
          <cell r="B357">
            <v>4.2089453000000003E-12</v>
          </cell>
          <cell r="C357">
            <v>2.5408072E-12</v>
          </cell>
          <cell r="D357">
            <v>1.8934844999999999E-12</v>
          </cell>
          <cell r="E357">
            <v>1.5918457999999999E-12</v>
          </cell>
          <cell r="F357">
            <v>1.6316227E-12</v>
          </cell>
          <cell r="G357">
            <v>1.8219281999999999E-12</v>
          </cell>
          <cell r="H357">
            <v>2.0038316000000001E-12</v>
          </cell>
          <cell r="I357">
            <v>2.204196E-12</v>
          </cell>
          <cell r="J357">
            <v>2.2173086E-12</v>
          </cell>
          <cell r="K357">
            <v>2.2543313000000001E-12</v>
          </cell>
          <cell r="L357">
            <v>2.4680904000000001E-12</v>
          </cell>
          <cell r="M357">
            <v>2.7528266000000002E-12</v>
          </cell>
          <cell r="N357">
            <v>2.8306729999999998E-12</v>
          </cell>
          <cell r="O357">
            <v>2.9167776999999999E-12</v>
          </cell>
          <cell r="P357">
            <v>5.5498199999999999E-12</v>
          </cell>
          <cell r="Q357" t="str">
            <v>NaN</v>
          </cell>
          <cell r="R357">
            <v>8.2830000000000001E-6</v>
          </cell>
          <cell r="S357">
            <v>3.453527E-12</v>
          </cell>
          <cell r="T357">
            <v>2.8394346E-12</v>
          </cell>
          <cell r="U357">
            <v>2.4811326999999999E-12</v>
          </cell>
          <cell r="V357">
            <v>2.502123E-12</v>
          </cell>
          <cell r="W357">
            <v>2.5505167E-12</v>
          </cell>
          <cell r="X357">
            <v>2.4198791999999999E-12</v>
          </cell>
          <cell r="Y357">
            <v>2.6761055999999999E-12</v>
          </cell>
          <cell r="Z357" t="str">
            <v>NaN</v>
          </cell>
          <cell r="AA357" t="str">
            <v>NaN</v>
          </cell>
          <cell r="AB357" t="str">
            <v>NaN</v>
          </cell>
          <cell r="AC357" t="str">
            <v>NaN</v>
          </cell>
          <cell r="AD357" t="str">
            <v>NaN</v>
          </cell>
          <cell r="AE357" t="str">
            <v>NaN</v>
          </cell>
          <cell r="AF357">
            <v>2.2359661000000001E-4</v>
          </cell>
          <cell r="AG357">
            <v>5.6913805000000003E-6</v>
          </cell>
          <cell r="AH357" t="str">
            <v>NaN</v>
          </cell>
          <cell r="AI357">
            <v>2.5488449999999999E-4</v>
          </cell>
          <cell r="AJ357">
            <v>3.5393263999999999E-4</v>
          </cell>
        </row>
        <row r="358">
          <cell r="A358" t="str">
            <v>NaN</v>
          </cell>
          <cell r="B358">
            <v>5.2394356E-12</v>
          </cell>
          <cell r="C358">
            <v>3.0725771000000002E-12</v>
          </cell>
          <cell r="D358">
            <v>1.9962556000000001E-12</v>
          </cell>
          <cell r="E358">
            <v>1.6051163E-12</v>
          </cell>
          <cell r="F358">
            <v>1.5508543000000001E-12</v>
          </cell>
          <cell r="G358">
            <v>1.6989221E-12</v>
          </cell>
          <cell r="H358">
            <v>1.8612678999999998E-12</v>
          </cell>
          <cell r="I358">
            <v>2.0011331999999998E-12</v>
          </cell>
          <cell r="J358">
            <v>1.9711982000000001E-12</v>
          </cell>
          <cell r="K358">
            <v>2.0070213E-12</v>
          </cell>
          <cell r="L358">
            <v>2.1505043999999999E-12</v>
          </cell>
          <cell r="M358">
            <v>2.2352615E-12</v>
          </cell>
          <cell r="N358">
            <v>2.1132367000000001E-12</v>
          </cell>
          <cell r="O358">
            <v>2.2470540000000001E-12</v>
          </cell>
          <cell r="P358" t="str">
            <v>NaN</v>
          </cell>
          <cell r="Q358">
            <v>6.9592924999999998E-12</v>
          </cell>
          <cell r="R358">
            <v>7.4514460000000002E-12</v>
          </cell>
          <cell r="S358">
            <v>4.8047180000000002E-12</v>
          </cell>
          <cell r="T358">
            <v>2.8544102999999999E-12</v>
          </cell>
          <cell r="U358">
            <v>2.3273777E-12</v>
          </cell>
          <cell r="V358">
            <v>2.2578956999999998E-12</v>
          </cell>
          <cell r="W358">
            <v>2.3855909999999999E-12</v>
          </cell>
          <cell r="X358">
            <v>2.4225383000000001E-12</v>
          </cell>
          <cell r="Y358">
            <v>3.3809513E-12</v>
          </cell>
          <cell r="Z358" t="str">
            <v>NaN</v>
          </cell>
          <cell r="AA358" t="str">
            <v>NaN</v>
          </cell>
          <cell r="AB358" t="str">
            <v>NaN</v>
          </cell>
          <cell r="AC358" t="str">
            <v>NaN</v>
          </cell>
          <cell r="AD358" t="str">
            <v>NaN</v>
          </cell>
          <cell r="AE358" t="str">
            <v>NaN</v>
          </cell>
          <cell r="AF358">
            <v>1.3457206000000001E-3</v>
          </cell>
          <cell r="AG358">
            <v>1.2144603E-4</v>
          </cell>
          <cell r="AH358" t="str">
            <v>NaN</v>
          </cell>
          <cell r="AI358" t="str">
            <v>NaN</v>
          </cell>
          <cell r="AJ358" t="str">
            <v>NaN</v>
          </cell>
        </row>
        <row r="359">
          <cell r="A359" t="str">
            <v>NaN</v>
          </cell>
          <cell r="B359" t="str">
            <v>NaN</v>
          </cell>
          <cell r="C359">
            <v>3.8361379999999999E-12</v>
          </cell>
          <cell r="D359">
            <v>2.0393756E-12</v>
          </cell>
          <cell r="E359">
            <v>1.5447462999999999E-12</v>
          </cell>
          <cell r="F359">
            <v>1.5185174E-12</v>
          </cell>
          <cell r="G359">
            <v>1.8271467000000001E-12</v>
          </cell>
          <cell r="H359">
            <v>1.9563263999999999E-12</v>
          </cell>
          <cell r="I359">
            <v>2.0330013999999999E-12</v>
          </cell>
          <cell r="J359">
            <v>2.0459291999999999E-12</v>
          </cell>
          <cell r="K359">
            <v>2.048803E-12</v>
          </cell>
          <cell r="L359">
            <v>2.1312490000000001E-12</v>
          </cell>
          <cell r="M359">
            <v>2.0546623999999998E-12</v>
          </cell>
          <cell r="N359">
            <v>1.8939797999999999E-12</v>
          </cell>
          <cell r="O359">
            <v>2.194621E-12</v>
          </cell>
          <cell r="P359" t="str">
            <v>NaN</v>
          </cell>
          <cell r="Q359">
            <v>7.1115140000000001E-12</v>
          </cell>
          <cell r="R359">
            <v>5.6488664000000003E-12</v>
          </cell>
          <cell r="S359">
            <v>4.6288563E-12</v>
          </cell>
          <cell r="T359">
            <v>2.7505953000000001E-12</v>
          </cell>
          <cell r="U359">
            <v>2.257167E-12</v>
          </cell>
          <cell r="V359">
            <v>2.4001216000000002E-12</v>
          </cell>
          <cell r="W359">
            <v>2.6786197E-12</v>
          </cell>
          <cell r="X359">
            <v>2.7754806000000001E-12</v>
          </cell>
          <cell r="Y359">
            <v>4.6843167000000001E-12</v>
          </cell>
          <cell r="Z359" t="str">
            <v>NaN</v>
          </cell>
          <cell r="AA359" t="str">
            <v>NaN</v>
          </cell>
          <cell r="AB359" t="str">
            <v>NaN</v>
          </cell>
          <cell r="AC359" t="str">
            <v>NaN</v>
          </cell>
          <cell r="AD359" t="str">
            <v>NaN</v>
          </cell>
          <cell r="AE359" t="str">
            <v>NaN</v>
          </cell>
          <cell r="AF359">
            <v>4.379683E-4</v>
          </cell>
          <cell r="AG359">
            <v>4.1916847E-4</v>
          </cell>
          <cell r="AH359" t="str">
            <v>NaN</v>
          </cell>
          <cell r="AI359" t="str">
            <v>NaN</v>
          </cell>
          <cell r="AJ359" t="str">
            <v>NaN</v>
          </cell>
        </row>
        <row r="360">
          <cell r="A360" t="str">
            <v>NaN</v>
          </cell>
          <cell r="B360" t="str">
            <v>NaN</v>
          </cell>
          <cell r="C360">
            <v>3.2876923999999999E-4</v>
          </cell>
          <cell r="D360">
            <v>2.5097678000000001E-12</v>
          </cell>
          <cell r="E360">
            <v>1.4372729000000001E-12</v>
          </cell>
          <cell r="F360">
            <v>1.0372558E-12</v>
          </cell>
          <cell r="G360">
            <v>1.2441125000000001E-12</v>
          </cell>
          <cell r="H360">
            <v>1.7448287E-12</v>
          </cell>
          <cell r="I360">
            <v>2.0053204E-12</v>
          </cell>
          <cell r="J360">
            <v>2.0343580999999999E-12</v>
          </cell>
          <cell r="K360">
            <v>2.0606737000000001E-12</v>
          </cell>
          <cell r="L360">
            <v>2.2173265999999999E-12</v>
          </cell>
          <cell r="M360">
            <v>2.2308140000000002E-12</v>
          </cell>
          <cell r="N360">
            <v>2.2833134999999999E-12</v>
          </cell>
          <cell r="O360">
            <v>2.8620242E-12</v>
          </cell>
          <cell r="P360" t="str">
            <v>NaN</v>
          </cell>
          <cell r="Q360">
            <v>1.1261209E-11</v>
          </cell>
          <cell r="R360">
            <v>4.7998485000000003E-12</v>
          </cell>
          <cell r="S360">
            <v>4.3889415000000001E-12</v>
          </cell>
          <cell r="T360">
            <v>2.2868905E-12</v>
          </cell>
          <cell r="U360">
            <v>2.0972563999999998E-12</v>
          </cell>
          <cell r="V360">
            <v>2.3283664E-12</v>
          </cell>
          <cell r="W360">
            <v>2.9656984000000001E-12</v>
          </cell>
          <cell r="X360">
            <v>3.1995528E-12</v>
          </cell>
          <cell r="Y360">
            <v>3.3997650000000001E-12</v>
          </cell>
          <cell r="Z360" t="str">
            <v>NaN</v>
          </cell>
          <cell r="AA360" t="str">
            <v>NaN</v>
          </cell>
          <cell r="AB360" t="str">
            <v>NaN</v>
          </cell>
          <cell r="AC360" t="str">
            <v>NaN</v>
          </cell>
          <cell r="AD360" t="str">
            <v>NaN</v>
          </cell>
          <cell r="AE360" t="str">
            <v>NaN</v>
          </cell>
          <cell r="AF360" t="str">
            <v>NaN</v>
          </cell>
          <cell r="AG360" t="str">
            <v>NaN</v>
          </cell>
          <cell r="AH360" t="str">
            <v>NaN</v>
          </cell>
          <cell r="AI360" t="str">
            <v>NaN</v>
          </cell>
          <cell r="AJ360" t="str">
            <v>NaN</v>
          </cell>
        </row>
        <row r="361">
          <cell r="A361" t="str">
            <v>NaN</v>
          </cell>
          <cell r="B361" t="str">
            <v>NaN</v>
          </cell>
          <cell r="C361">
            <v>7.1813720000000001E-12</v>
          </cell>
          <cell r="D361">
            <v>8.0555344999999999E-12</v>
          </cell>
          <cell r="E361">
            <v>1.10758494E-11</v>
          </cell>
          <cell r="F361">
            <v>1.0868041999999999E-11</v>
          </cell>
          <cell r="G361">
            <v>9.1964190000000003E-12</v>
          </cell>
          <cell r="H361">
            <v>6.7401955999999998E-12</v>
          </cell>
          <cell r="I361">
            <v>4.1787719999999999E-12</v>
          </cell>
          <cell r="J361">
            <v>3.3039401999999999E-12</v>
          </cell>
          <cell r="K361">
            <v>2.7178380000000001E-12</v>
          </cell>
          <cell r="L361">
            <v>2.4123513999999999E-12</v>
          </cell>
          <cell r="M361">
            <v>2.4793978000000001E-12</v>
          </cell>
          <cell r="N361">
            <v>3.4167935E-12</v>
          </cell>
          <cell r="O361">
            <v>4.3732877999999998E-12</v>
          </cell>
          <cell r="P361" t="str">
            <v>NaN</v>
          </cell>
          <cell r="Q361" t="str">
            <v>NaN</v>
          </cell>
          <cell r="R361" t="str">
            <v>NaN</v>
          </cell>
          <cell r="S361">
            <v>2.3640439E-4</v>
          </cell>
          <cell r="T361">
            <v>1.5858244000000002E-11</v>
          </cell>
          <cell r="U361">
            <v>9.4694389999999999E-12</v>
          </cell>
          <cell r="V361">
            <v>3.50615E-12</v>
          </cell>
          <cell r="W361">
            <v>2.6934320000000001E-12</v>
          </cell>
          <cell r="X361">
            <v>3.9744795999999996E-12</v>
          </cell>
          <cell r="Y361">
            <v>3.5373271000000002E-12</v>
          </cell>
          <cell r="Z361" t="str">
            <v>NaN</v>
          </cell>
          <cell r="AA361" t="str">
            <v>NaN</v>
          </cell>
          <cell r="AB361">
            <v>1.3366395E-12</v>
          </cell>
          <cell r="AC361">
            <v>1.8616997999999999E-12</v>
          </cell>
          <cell r="AD361" t="str">
            <v>NaN</v>
          </cell>
          <cell r="AE361" t="str">
            <v>NaN</v>
          </cell>
          <cell r="AF361" t="str">
            <v>NaN</v>
          </cell>
          <cell r="AG361" t="str">
            <v>NaN</v>
          </cell>
          <cell r="AH361" t="str">
            <v>NaN</v>
          </cell>
          <cell r="AI361" t="str">
            <v>NaN</v>
          </cell>
          <cell r="AJ361" t="str">
            <v>NaN</v>
          </cell>
        </row>
        <row r="362">
          <cell r="A362" t="str">
            <v>NaN</v>
          </cell>
          <cell r="B362" t="str">
            <v>NaN</v>
          </cell>
          <cell r="C362" t="str">
            <v>NaN</v>
          </cell>
          <cell r="D362">
            <v>1.108639E-3</v>
          </cell>
          <cell r="E362">
            <v>8.5783063000000005E-4</v>
          </cell>
          <cell r="F362">
            <v>9.2655787000000005E-4</v>
          </cell>
          <cell r="G362">
            <v>8.6856504999999998E-4</v>
          </cell>
          <cell r="H362">
            <v>8.0459879999999996E-4</v>
          </cell>
          <cell r="I362">
            <v>6.2802259999999999E-4</v>
          </cell>
          <cell r="J362">
            <v>3.8611675999999999E-4</v>
          </cell>
          <cell r="K362">
            <v>3.463931E-5</v>
          </cell>
          <cell r="L362">
            <v>1.0528087000000001E-11</v>
          </cell>
          <cell r="M362">
            <v>4.8778789999999996E-12</v>
          </cell>
          <cell r="N362">
            <v>4.6462435000000002E-12</v>
          </cell>
          <cell r="O362" t="str">
            <v>NaN</v>
          </cell>
          <cell r="P362" t="str">
            <v>NaN</v>
          </cell>
          <cell r="Q362" t="str">
            <v>NaN</v>
          </cell>
          <cell r="R362" t="str">
            <v>NaN</v>
          </cell>
          <cell r="S362">
            <v>2.9366547000000002E-3</v>
          </cell>
          <cell r="T362">
            <v>2.1723136000000001E-3</v>
          </cell>
          <cell r="U362">
            <v>1.4973600999999999E-3</v>
          </cell>
          <cell r="V362">
            <v>7.6637375999999999E-4</v>
          </cell>
          <cell r="W362">
            <v>2.6498725999999999E-4</v>
          </cell>
          <cell r="X362">
            <v>7.6369470000000008E-12</v>
          </cell>
          <cell r="Y362">
            <v>8.6074120000000003E-12</v>
          </cell>
          <cell r="Z362">
            <v>4.0440797000000001E-12</v>
          </cell>
          <cell r="AA362">
            <v>3.1684239999999998E-12</v>
          </cell>
          <cell r="AB362">
            <v>2.2403750000000001E-12</v>
          </cell>
          <cell r="AC362">
            <v>2.252407E-12</v>
          </cell>
          <cell r="AD362">
            <v>1.7887198E-12</v>
          </cell>
          <cell r="AE362" t="str">
            <v>NaN</v>
          </cell>
          <cell r="AF362" t="str">
            <v>NaN</v>
          </cell>
          <cell r="AG362" t="str">
            <v>NaN</v>
          </cell>
          <cell r="AH362" t="str">
            <v>NaN</v>
          </cell>
          <cell r="AI362" t="str">
            <v>NaN</v>
          </cell>
          <cell r="AJ362" t="str">
            <v>NaN</v>
          </cell>
        </row>
        <row r="363">
          <cell r="A363" t="str">
            <v>NaN</v>
          </cell>
          <cell r="B363" t="str">
            <v>NaN</v>
          </cell>
          <cell r="C363" t="str">
            <v>NaN</v>
          </cell>
          <cell r="D363">
            <v>5.7131485000000001E-3</v>
          </cell>
          <cell r="E363">
            <v>3.852772E-3</v>
          </cell>
          <cell r="F363">
            <v>2.9660621999999998E-3</v>
          </cell>
          <cell r="G363">
            <v>3.0451204999999999E-3</v>
          </cell>
          <cell r="H363">
            <v>2.8527773E-3</v>
          </cell>
          <cell r="I363">
            <v>2.4428607000000001E-3</v>
          </cell>
          <cell r="J363">
            <v>1.8063659E-3</v>
          </cell>
          <cell r="K363">
            <v>1.2440556E-3</v>
          </cell>
          <cell r="L363">
            <v>6.366144E-4</v>
          </cell>
          <cell r="M363">
            <v>2.2560094E-11</v>
          </cell>
          <cell r="N363">
            <v>6.0394823000000001E-12</v>
          </cell>
          <cell r="O363" t="str">
            <v>NaN</v>
          </cell>
          <cell r="P363" t="str">
            <v>NaN</v>
          </cell>
          <cell r="Q363" t="str">
            <v>NaN</v>
          </cell>
          <cell r="R363" t="str">
            <v>NaN</v>
          </cell>
          <cell r="S363">
            <v>5.2752750000000003E-3</v>
          </cell>
          <cell r="T363">
            <v>4.3367930000000002E-3</v>
          </cell>
          <cell r="U363">
            <v>4.5136083000000002E-3</v>
          </cell>
          <cell r="V363">
            <v>3.0709568E-3</v>
          </cell>
          <cell r="W363">
            <v>2.2051253000000002E-3</v>
          </cell>
          <cell r="X363">
            <v>1.0338788000000001E-3</v>
          </cell>
          <cell r="Y363">
            <v>4.0941645999999999E-7</v>
          </cell>
          <cell r="Z363" t="str">
            <v>NaN</v>
          </cell>
          <cell r="AA363">
            <v>3.7550380000000002E-12</v>
          </cell>
          <cell r="AB363">
            <v>2.7996212E-12</v>
          </cell>
          <cell r="AC363" t="str">
            <v>NaN</v>
          </cell>
          <cell r="AD363" t="str">
            <v>NaN</v>
          </cell>
          <cell r="AE363" t="str">
            <v>NaN</v>
          </cell>
          <cell r="AF363" t="str">
            <v>NaN</v>
          </cell>
          <cell r="AG363" t="str">
            <v>NaN</v>
          </cell>
          <cell r="AH363" t="str">
            <v>NaN</v>
          </cell>
          <cell r="AI363" t="str">
            <v>NaN</v>
          </cell>
          <cell r="AJ363" t="str">
            <v>NaN</v>
          </cell>
        </row>
        <row r="364">
          <cell r="A364" t="str">
            <v>NaN</v>
          </cell>
          <cell r="B364" t="str">
            <v>NaN</v>
          </cell>
          <cell r="C364" t="str">
            <v>NaN</v>
          </cell>
          <cell r="D364">
            <v>7.0492100000000002E-3</v>
          </cell>
          <cell r="E364">
            <v>3.5909589999999999E-3</v>
          </cell>
          <cell r="F364">
            <v>4.1822055000000002E-3</v>
          </cell>
          <cell r="G364">
            <v>4.2497613E-3</v>
          </cell>
          <cell r="H364">
            <v>4.3579172000000003E-3</v>
          </cell>
          <cell r="I364">
            <v>4.1840603000000004E-3</v>
          </cell>
          <cell r="J364">
            <v>3.8720199999999999E-3</v>
          </cell>
          <cell r="K364">
            <v>3.1461752999999999E-3</v>
          </cell>
          <cell r="L364">
            <v>1.9442505E-3</v>
          </cell>
          <cell r="M364">
            <v>4.7059724000000002E-4</v>
          </cell>
          <cell r="N364">
            <v>1.3338004000000001E-11</v>
          </cell>
          <cell r="O364" t="str">
            <v>NaN</v>
          </cell>
          <cell r="P364" t="str">
            <v>NaN</v>
          </cell>
          <cell r="Q364" t="str">
            <v>NaN</v>
          </cell>
          <cell r="R364" t="str">
            <v>NaN</v>
          </cell>
          <cell r="S364" t="str">
            <v>NaN</v>
          </cell>
          <cell r="T364">
            <v>7.9697009999999992E-3</v>
          </cell>
          <cell r="U364">
            <v>6.0856803000000001E-3</v>
          </cell>
          <cell r="V364">
            <v>7.3139299999999997E-3</v>
          </cell>
          <cell r="W364">
            <v>6.9061560000000001E-3</v>
          </cell>
          <cell r="X364">
            <v>5.4246993000000004E-3</v>
          </cell>
          <cell r="Y364">
            <v>2.2726601000000002E-3</v>
          </cell>
          <cell r="Z364">
            <v>1.0472706000000001E-3</v>
          </cell>
          <cell r="AA364" t="str">
            <v>NaN</v>
          </cell>
          <cell r="AB364" t="str">
            <v>NaN</v>
          </cell>
          <cell r="AC364" t="str">
            <v>NaN</v>
          </cell>
          <cell r="AD364" t="str">
            <v>NaN</v>
          </cell>
          <cell r="AE364" t="str">
            <v>NaN</v>
          </cell>
          <cell r="AF364" t="str">
            <v>NaN</v>
          </cell>
          <cell r="AG364" t="str">
            <v>NaN</v>
          </cell>
          <cell r="AH364" t="str">
            <v>NaN</v>
          </cell>
          <cell r="AI364" t="str">
            <v>NaN</v>
          </cell>
          <cell r="AJ364" t="str">
            <v>NaN</v>
          </cell>
        </row>
        <row r="365">
          <cell r="A365" t="str">
            <v>NaN</v>
          </cell>
          <cell r="B365" t="str">
            <v>NaN</v>
          </cell>
          <cell r="C365" t="str">
            <v>NaN</v>
          </cell>
          <cell r="D365" t="str">
            <v>NaN</v>
          </cell>
          <cell r="E365">
            <v>3.9138819999999996E-3</v>
          </cell>
          <cell r="F365">
            <v>4.6385107999999996E-3</v>
          </cell>
          <cell r="G365">
            <v>5.1475326E-3</v>
          </cell>
          <cell r="H365">
            <v>4.6443003000000002E-3</v>
          </cell>
          <cell r="I365">
            <v>5.1778633999999997E-3</v>
          </cell>
          <cell r="J365">
            <v>5.5706940000000002E-3</v>
          </cell>
          <cell r="K365">
            <v>5.2480143000000002E-3</v>
          </cell>
          <cell r="L365">
            <v>3.5458968E-3</v>
          </cell>
          <cell r="M365">
            <v>1.3751449999999999E-3</v>
          </cell>
          <cell r="N365">
            <v>7.7173459999999997E-11</v>
          </cell>
          <cell r="O365" t="str">
            <v>NaN</v>
          </cell>
          <cell r="P365" t="str">
            <v>NaN</v>
          </cell>
          <cell r="Q365" t="str">
            <v>NaN</v>
          </cell>
          <cell r="R365" t="str">
            <v>NaN</v>
          </cell>
          <cell r="S365" t="str">
            <v>NaN</v>
          </cell>
          <cell r="T365" t="str">
            <v>NaN</v>
          </cell>
          <cell r="U365">
            <v>8.9322559999999995E-3</v>
          </cell>
          <cell r="V365">
            <v>8.8975660000000008E-3</v>
          </cell>
          <cell r="W365">
            <v>8.6080759999999992E-3</v>
          </cell>
          <cell r="X365">
            <v>8.7276279999999994E-3</v>
          </cell>
          <cell r="Y365">
            <v>6.651255E-3</v>
          </cell>
          <cell r="Z365">
            <v>3.2281375E-3</v>
          </cell>
          <cell r="AA365" t="str">
            <v>NaN</v>
          </cell>
          <cell r="AB365" t="str">
            <v>NaN</v>
          </cell>
          <cell r="AC365" t="str">
            <v>NaN</v>
          </cell>
          <cell r="AD365" t="str">
            <v>NaN</v>
          </cell>
          <cell r="AE365" t="str">
            <v>NaN</v>
          </cell>
          <cell r="AF365" t="str">
            <v>NaN</v>
          </cell>
          <cell r="AG365" t="str">
            <v>NaN</v>
          </cell>
          <cell r="AH365" t="str">
            <v>NaN</v>
          </cell>
          <cell r="AI365" t="str">
            <v>NaN</v>
          </cell>
          <cell r="AJ365" t="str">
            <v>NaN</v>
          </cell>
        </row>
        <row r="366">
          <cell r="A366" t="str">
            <v>NaN</v>
          </cell>
          <cell r="B366" t="str">
            <v>NaN</v>
          </cell>
          <cell r="C366" t="str">
            <v>NaN</v>
          </cell>
          <cell r="D366" t="str">
            <v>NaN</v>
          </cell>
          <cell r="E366">
            <v>3.2333075000000001E-3</v>
          </cell>
          <cell r="F366">
            <v>3.5939673000000001E-3</v>
          </cell>
          <cell r="G366">
            <v>3.0138375999999999E-3</v>
          </cell>
          <cell r="H366">
            <v>1.9142606999999999E-3</v>
          </cell>
          <cell r="I366">
            <v>3.0726348000000001E-3</v>
          </cell>
          <cell r="J366">
            <v>6.0621853999999996E-3</v>
          </cell>
          <cell r="K366">
            <v>5.2718779999999998E-3</v>
          </cell>
          <cell r="L366">
            <v>4.5530003999999999E-3</v>
          </cell>
          <cell r="M366">
            <v>1.1055675999999999E-10</v>
          </cell>
          <cell r="N366" t="str">
            <v>NaN</v>
          </cell>
          <cell r="O366" t="str">
            <v>NaN</v>
          </cell>
          <cell r="P366" t="str">
            <v>NaN</v>
          </cell>
          <cell r="Q366" t="str">
            <v>NaN</v>
          </cell>
          <cell r="R366" t="str">
            <v>NaN</v>
          </cell>
          <cell r="S366" t="str">
            <v>NaN</v>
          </cell>
          <cell r="T366" t="str">
            <v>NaN</v>
          </cell>
          <cell r="U366">
            <v>7.861949E-3</v>
          </cell>
          <cell r="V366">
            <v>8.9761119999999996E-3</v>
          </cell>
          <cell r="W366">
            <v>8.8011440000000003E-3</v>
          </cell>
          <cell r="X366">
            <v>9.7017809999999996E-3</v>
          </cell>
          <cell r="Y366">
            <v>8.5510800000000008E-3</v>
          </cell>
          <cell r="Z366" t="str">
            <v>NaN</v>
          </cell>
          <cell r="AA366" t="str">
            <v>NaN</v>
          </cell>
          <cell r="AB366" t="str">
            <v>NaN</v>
          </cell>
          <cell r="AC366" t="str">
            <v>NaN</v>
          </cell>
          <cell r="AD366" t="str">
            <v>NaN</v>
          </cell>
          <cell r="AE366" t="str">
            <v>NaN</v>
          </cell>
          <cell r="AF366" t="str">
            <v>NaN</v>
          </cell>
          <cell r="AG366" t="str">
            <v>NaN</v>
          </cell>
          <cell r="AH366" t="str">
            <v>NaN</v>
          </cell>
          <cell r="AI366" t="str">
            <v>NaN</v>
          </cell>
          <cell r="AJ366" t="str">
            <v>NaN</v>
          </cell>
        </row>
        <row r="367">
          <cell r="A367" t="str">
            <v>NaN</v>
          </cell>
          <cell r="B367" t="str">
            <v>NaN</v>
          </cell>
          <cell r="C367" t="str">
            <v>NaN</v>
          </cell>
          <cell r="D367" t="str">
            <v>NaN</v>
          </cell>
          <cell r="E367" t="str">
            <v>NaN</v>
          </cell>
          <cell r="F367" t="str">
            <v>NaN</v>
          </cell>
          <cell r="G367">
            <v>3.2113142999999999E-3</v>
          </cell>
          <cell r="H367">
            <v>3.759278E-3</v>
          </cell>
          <cell r="I367">
            <v>3.2307125999999999E-3</v>
          </cell>
          <cell r="J367">
            <v>5.9889024000000001E-3</v>
          </cell>
          <cell r="K367">
            <v>1.1390316E-9</v>
          </cell>
          <cell r="L367">
            <v>1.4859874000000001E-10</v>
          </cell>
          <cell r="M367" t="str">
            <v>NaN</v>
          </cell>
          <cell r="N367" t="str">
            <v>NaN</v>
          </cell>
          <cell r="O367" t="str">
            <v>NaN</v>
          </cell>
          <cell r="P367" t="str">
            <v>NaN</v>
          </cell>
          <cell r="Q367" t="str">
            <v>NaN</v>
          </cell>
          <cell r="R367" t="str">
            <v>NaN</v>
          </cell>
          <cell r="S367" t="str">
            <v>NaN</v>
          </cell>
          <cell r="T367" t="str">
            <v>NaN</v>
          </cell>
          <cell r="U367">
            <v>1.0097146E-2</v>
          </cell>
          <cell r="V367">
            <v>1.0459615E-2</v>
          </cell>
          <cell r="W367">
            <v>5.2599316E-3</v>
          </cell>
          <cell r="X367">
            <v>6.4417930000000003E-3</v>
          </cell>
          <cell r="Y367">
            <v>6.3435645000000001E-3</v>
          </cell>
          <cell r="Z367">
            <v>4.1133749999999998E-3</v>
          </cell>
          <cell r="AA367" t="str">
            <v>NaN</v>
          </cell>
          <cell r="AB367" t="str">
            <v>NaN</v>
          </cell>
          <cell r="AC367" t="str">
            <v>NaN</v>
          </cell>
          <cell r="AD367" t="str">
            <v>NaN</v>
          </cell>
          <cell r="AE367" t="str">
            <v>NaN</v>
          </cell>
          <cell r="AF367" t="str">
            <v>NaN</v>
          </cell>
          <cell r="AG367" t="str">
            <v>NaN</v>
          </cell>
          <cell r="AH367" t="str">
            <v>NaN</v>
          </cell>
          <cell r="AI367" t="str">
            <v>NaN</v>
          </cell>
          <cell r="AJ367" t="str">
            <v>NaN</v>
          </cell>
        </row>
        <row r="368">
          <cell r="A368" t="str">
            <v>NaN</v>
          </cell>
          <cell r="B368" t="str">
            <v>NaN</v>
          </cell>
          <cell r="C368" t="str">
            <v>NaN</v>
          </cell>
          <cell r="D368" t="str">
            <v>NaN</v>
          </cell>
          <cell r="E368" t="str">
            <v>NaN</v>
          </cell>
          <cell r="F368" t="str">
            <v>NaN</v>
          </cell>
          <cell r="G368" t="str">
            <v>NaN</v>
          </cell>
          <cell r="H368" t="str">
            <v>NaN</v>
          </cell>
          <cell r="I368" t="str">
            <v>NaN</v>
          </cell>
          <cell r="J368">
            <v>1.6643778000000001E-10</v>
          </cell>
          <cell r="K368" t="str">
            <v>NaN</v>
          </cell>
          <cell r="L368" t="str">
            <v>NaN</v>
          </cell>
          <cell r="M368" t="str">
            <v>NaN</v>
          </cell>
          <cell r="N368" t="str">
            <v>NaN</v>
          </cell>
          <cell r="O368" t="str">
            <v>NaN</v>
          </cell>
          <cell r="P368" t="str">
            <v>NaN</v>
          </cell>
          <cell r="Q368" t="str">
            <v>NaN</v>
          </cell>
          <cell r="R368" t="str">
            <v>NaN</v>
          </cell>
          <cell r="S368" t="str">
            <v>NaN</v>
          </cell>
          <cell r="T368">
            <v>5.2983569999999998E-10</v>
          </cell>
          <cell r="U368">
            <v>8.5987506000000005E-10</v>
          </cell>
          <cell r="V368" t="str">
            <v>NaN</v>
          </cell>
          <cell r="W368" t="str">
            <v>NaN</v>
          </cell>
          <cell r="X368">
            <v>2.7087487E-11</v>
          </cell>
          <cell r="Y368">
            <v>2.3609903000000001E-10</v>
          </cell>
          <cell r="Z368">
            <v>2.9763078E-10</v>
          </cell>
          <cell r="AA368">
            <v>3.766327E-10</v>
          </cell>
          <cell r="AB368">
            <v>3.2214610000000002E-10</v>
          </cell>
          <cell r="AC368" t="str">
            <v>NaN</v>
          </cell>
          <cell r="AD368" t="str">
            <v>NaN</v>
          </cell>
          <cell r="AE368" t="str">
            <v>NaN</v>
          </cell>
          <cell r="AF368" t="str">
            <v>NaN</v>
          </cell>
          <cell r="AG368" t="str">
            <v>NaN</v>
          </cell>
          <cell r="AH368" t="str">
            <v>NaN</v>
          </cell>
          <cell r="AI368" t="str">
            <v>NaN</v>
          </cell>
          <cell r="AJ368" t="str">
            <v>NaN</v>
          </cell>
        </row>
        <row r="369">
          <cell r="A369">
            <v>3.2090930000000003E-11</v>
          </cell>
          <cell r="B369">
            <v>3.2772291999999999E-11</v>
          </cell>
          <cell r="C369">
            <v>3.3936978000000002E-11</v>
          </cell>
          <cell r="D369">
            <v>3.2274717999999998E-11</v>
          </cell>
          <cell r="E369">
            <v>2.8305389999999998E-11</v>
          </cell>
          <cell r="F369">
            <v>2.6532049000000001E-11</v>
          </cell>
          <cell r="G369">
            <v>2.6235488000000001E-11</v>
          </cell>
          <cell r="H369">
            <v>2.5930952000000001E-11</v>
          </cell>
          <cell r="I369">
            <v>2.5193013E-11</v>
          </cell>
          <cell r="J369">
            <v>2.4485629999999999E-11</v>
          </cell>
          <cell r="K369">
            <v>2.3536113999999999E-11</v>
          </cell>
          <cell r="L369">
            <v>2.2820967000000001E-11</v>
          </cell>
          <cell r="M369">
            <v>2.2618334E-11</v>
          </cell>
          <cell r="N369">
            <v>2.2480631999999999E-11</v>
          </cell>
          <cell r="O369">
            <v>2.4380038E-11</v>
          </cell>
          <cell r="P369">
            <v>2.9733413999999997E-11</v>
          </cell>
          <cell r="Q369">
            <v>3.4600427000000003E-11</v>
          </cell>
          <cell r="R369">
            <v>3.7935112999999997E-11</v>
          </cell>
          <cell r="S369">
            <v>4.9514046000000002E-11</v>
          </cell>
          <cell r="T369">
            <v>5.3317672999999997E-11</v>
          </cell>
          <cell r="U369" t="str">
            <v>NaN</v>
          </cell>
          <cell r="V369" t="str">
            <v>NaN</v>
          </cell>
          <cell r="W369" t="str">
            <v>NaN</v>
          </cell>
          <cell r="X369" t="str">
            <v>NaN</v>
          </cell>
          <cell r="Y369">
            <v>5.0121945000000002E-11</v>
          </cell>
          <cell r="Z369">
            <v>1.08585564E-10</v>
          </cell>
          <cell r="AA369">
            <v>1.0256773E-10</v>
          </cell>
          <cell r="AB369">
            <v>9.7129759999999995E-11</v>
          </cell>
          <cell r="AC369">
            <v>7.6766259999999996E-11</v>
          </cell>
          <cell r="AD369">
            <v>5.9477410000000002E-11</v>
          </cell>
          <cell r="AE369">
            <v>7.4036439999999997E-11</v>
          </cell>
          <cell r="AF369">
            <v>6.5255474999999995E-11</v>
          </cell>
          <cell r="AG369">
            <v>5.3305232000000002E-11</v>
          </cell>
          <cell r="AH369">
            <v>6.8621509999999997E-11</v>
          </cell>
          <cell r="AI369">
            <v>6.9954390000000002E-11</v>
          </cell>
          <cell r="AJ369">
            <v>4.2218420000000003E-11</v>
          </cell>
        </row>
        <row r="371">
          <cell r="A371" t="str">
            <v>NaN</v>
          </cell>
          <cell r="B371" t="str">
            <v>NaN</v>
          </cell>
          <cell r="C371" t="str">
            <v>NaN</v>
          </cell>
          <cell r="D371" t="str">
            <v>NaN</v>
          </cell>
          <cell r="E371" t="str">
            <v>NaN</v>
          </cell>
          <cell r="F371" t="str">
            <v>NaN</v>
          </cell>
          <cell r="G371" t="str">
            <v>NaN</v>
          </cell>
          <cell r="H371" t="str">
            <v>NaN</v>
          </cell>
          <cell r="I371" t="str">
            <v>NaN</v>
          </cell>
          <cell r="J371" t="str">
            <v>NaN</v>
          </cell>
          <cell r="K371" t="str">
            <v>NaN</v>
          </cell>
          <cell r="L371" t="str">
            <v>NaN</v>
          </cell>
          <cell r="M371" t="str">
            <v>NaN</v>
          </cell>
          <cell r="N371" t="str">
            <v>NaN</v>
          </cell>
          <cell r="O371" t="str">
            <v>NaN</v>
          </cell>
          <cell r="P371" t="str">
            <v>NaN</v>
          </cell>
          <cell r="Q371" t="str">
            <v>NaN</v>
          </cell>
          <cell r="R371" t="str">
            <v>NaN</v>
          </cell>
          <cell r="S371" t="str">
            <v>NaN</v>
          </cell>
          <cell r="T371" t="str">
            <v>NaN</v>
          </cell>
          <cell r="U371" t="str">
            <v>NaN</v>
          </cell>
          <cell r="V371" t="str">
            <v>NaN</v>
          </cell>
          <cell r="W371" t="str">
            <v>NaN</v>
          </cell>
          <cell r="X371" t="str">
            <v>NaN</v>
          </cell>
          <cell r="Y371" t="str">
            <v>NaN</v>
          </cell>
          <cell r="Z371" t="str">
            <v>NaN</v>
          </cell>
          <cell r="AA371" t="str">
            <v>NaN</v>
          </cell>
          <cell r="AB371" t="str">
            <v>NaN</v>
          </cell>
          <cell r="AC371" t="str">
            <v>NaN</v>
          </cell>
          <cell r="AD371" t="str">
            <v>NaN</v>
          </cell>
          <cell r="AE371" t="str">
            <v>NaN</v>
          </cell>
          <cell r="AF371" t="str">
            <v>NaN</v>
          </cell>
          <cell r="AG371" t="str">
            <v>NaN</v>
          </cell>
          <cell r="AH371" t="str">
            <v>NaN</v>
          </cell>
          <cell r="AI371" t="str">
            <v>NaN</v>
          </cell>
          <cell r="AJ371" t="str">
            <v>NaN</v>
          </cell>
        </row>
        <row r="372">
          <cell r="A372" t="str">
            <v>NaN</v>
          </cell>
          <cell r="B372">
            <v>8.8624275000000006E-11</v>
          </cell>
          <cell r="C372">
            <v>7.4373195E-11</v>
          </cell>
          <cell r="D372">
            <v>6.2132129999999998E-11</v>
          </cell>
          <cell r="E372">
            <v>7.5637470000000006E-12</v>
          </cell>
          <cell r="F372">
            <v>3.8265409999999998E-10</v>
          </cell>
          <cell r="G372">
            <v>3.7850649999999999E-10</v>
          </cell>
          <cell r="H372">
            <v>1.5065072E-12</v>
          </cell>
          <cell r="I372">
            <v>6.0171606999999998E-12</v>
          </cell>
          <cell r="J372">
            <v>1.093411E-10</v>
          </cell>
          <cell r="K372">
            <v>1.0314378E-11</v>
          </cell>
          <cell r="L372">
            <v>1.0589815E-10</v>
          </cell>
          <cell r="M372">
            <v>1.01050335E-10</v>
          </cell>
          <cell r="N372">
            <v>1.0461955E-10</v>
          </cell>
          <cell r="O372">
            <v>1.0885006E-11</v>
          </cell>
          <cell r="P372">
            <v>7.5346180000000005E-12</v>
          </cell>
          <cell r="Q372">
            <v>2.8259742000000002E-10</v>
          </cell>
          <cell r="R372">
            <v>1.4794988E-12</v>
          </cell>
          <cell r="S372">
            <v>1.4837856E-12</v>
          </cell>
          <cell r="T372">
            <v>2.9999104E-11</v>
          </cell>
          <cell r="U372">
            <v>1.7137733999999999E-11</v>
          </cell>
          <cell r="V372">
            <v>5.854307E-11</v>
          </cell>
          <cell r="W372">
            <v>7.6295029999999995E-12</v>
          </cell>
          <cell r="X372">
            <v>5.2867134000000001E-11</v>
          </cell>
          <cell r="Y372">
            <v>3.4410943000000002E-11</v>
          </cell>
          <cell r="Z372">
            <v>8.1026330000000005E-11</v>
          </cell>
          <cell r="AA372">
            <v>7.784562E-11</v>
          </cell>
          <cell r="AB372">
            <v>6.1778520000000004E-11</v>
          </cell>
          <cell r="AC372">
            <v>8.3799336000000002E-11</v>
          </cell>
          <cell r="AD372">
            <v>6.0272930000000001E-11</v>
          </cell>
          <cell r="AE372">
            <v>8.8041550000000003E-11</v>
          </cell>
          <cell r="AF372">
            <v>1.0014967E-10</v>
          </cell>
          <cell r="AG372">
            <v>2.5033890000000001E-12</v>
          </cell>
          <cell r="AH372">
            <v>7.1441515999999997E-12</v>
          </cell>
          <cell r="AI372">
            <v>4.8918328000000002E-11</v>
          </cell>
          <cell r="AJ372" t="str">
            <v>NaN</v>
          </cell>
        </row>
        <row r="373">
          <cell r="A373">
            <v>4.6087204999999999E-4</v>
          </cell>
          <cell r="B373">
            <v>1.0013062000000001E-3</v>
          </cell>
          <cell r="C373">
            <v>1.3289393E-4</v>
          </cell>
          <cell r="D373">
            <v>1.528442E-4</v>
          </cell>
          <cell r="E373">
            <v>7.4523400000000005E-5</v>
          </cell>
          <cell r="F373">
            <v>1.935406E-10</v>
          </cell>
          <cell r="G373">
            <v>1.2988777E-10</v>
          </cell>
          <cell r="H373">
            <v>7.2607069999999997E-11</v>
          </cell>
          <cell r="I373">
            <v>1.3639109E-10</v>
          </cell>
          <cell r="J373">
            <v>2.7330782000000002E-10</v>
          </cell>
          <cell r="K373">
            <v>2.8640534000000002E-10</v>
          </cell>
          <cell r="L373">
            <v>2.8318239999999999E-10</v>
          </cell>
          <cell r="M373">
            <v>2.4511170000000002E-10</v>
          </cell>
          <cell r="N373">
            <v>2.5901370000000001E-10</v>
          </cell>
          <cell r="O373">
            <v>2.8143062999999999E-10</v>
          </cell>
          <cell r="P373">
            <v>2.1347703999999999E-10</v>
          </cell>
          <cell r="Q373">
            <v>1.3769993E-10</v>
          </cell>
          <cell r="R373">
            <v>5.862844E-11</v>
          </cell>
          <cell r="S373">
            <v>2.4624315000000001E-11</v>
          </cell>
          <cell r="T373">
            <v>4.1083328E-10</v>
          </cell>
          <cell r="U373">
            <v>1.4374418E-10</v>
          </cell>
          <cell r="V373">
            <v>9.1181603999999997E-11</v>
          </cell>
          <cell r="W373">
            <v>4.05249E-4</v>
          </cell>
          <cell r="X373">
            <v>5.3355659999999999E-3</v>
          </cell>
          <cell r="Y373">
            <v>6.326684E-3</v>
          </cell>
          <cell r="Z373">
            <v>5.7003959999999999E-3</v>
          </cell>
          <cell r="AA373">
            <v>5.8940663000000004E-3</v>
          </cell>
          <cell r="AB373">
            <v>5.8626015999999996E-3</v>
          </cell>
          <cell r="AC373">
            <v>2.4277010000000001E-10</v>
          </cell>
          <cell r="AD373">
            <v>2.7802293000000003E-4</v>
          </cell>
          <cell r="AE373">
            <v>2.4017489999999999E-3</v>
          </cell>
          <cell r="AF373">
            <v>2.9012773000000001E-4</v>
          </cell>
          <cell r="AG373">
            <v>4.6760537999999997E-3</v>
          </cell>
          <cell r="AH373">
            <v>5.1643875999999997E-3</v>
          </cell>
          <cell r="AI373">
            <v>4.2866566000000002E-4</v>
          </cell>
          <cell r="AJ373">
            <v>1.5028626000000001E-4</v>
          </cell>
        </row>
        <row r="374">
          <cell r="A374">
            <v>9.2503540000000006E-3</v>
          </cell>
          <cell r="B374">
            <v>8.6645179999999995E-3</v>
          </cell>
          <cell r="C374">
            <v>8.7860620000000007E-3</v>
          </cell>
          <cell r="D374">
            <v>9.300137E-3</v>
          </cell>
          <cell r="E374">
            <v>9.0939560000000003E-3</v>
          </cell>
          <cell r="F374">
            <v>6.707686E-3</v>
          </cell>
          <cell r="G374">
            <v>5.8257956999999997E-3</v>
          </cell>
          <cell r="H374">
            <v>6.4890225999999999E-3</v>
          </cell>
          <cell r="I374">
            <v>8.837658E-3</v>
          </cell>
          <cell r="J374">
            <v>1.115001E-2</v>
          </cell>
          <cell r="K374">
            <v>1.2578763E-2</v>
          </cell>
          <cell r="L374">
            <v>1.1680273999999999E-2</v>
          </cell>
          <cell r="M374">
            <v>9.5677660000000001E-3</v>
          </cell>
          <cell r="N374">
            <v>9.6593070000000007E-3</v>
          </cell>
          <cell r="O374">
            <v>8.6693919999999997E-3</v>
          </cell>
          <cell r="P374">
            <v>7.6469607000000002E-3</v>
          </cell>
          <cell r="Q374">
            <v>7.3866154999999998E-3</v>
          </cell>
          <cell r="R374">
            <v>4.9982467000000003E-3</v>
          </cell>
          <cell r="S374">
            <v>1.9450019999999999E-3</v>
          </cell>
          <cell r="T374">
            <v>3.7338942999999999E-3</v>
          </cell>
          <cell r="U374">
            <v>5.9338202999999999E-3</v>
          </cell>
          <cell r="V374">
            <v>8.5276559999999998E-3</v>
          </cell>
          <cell r="W374">
            <v>1.0082219999999999E-2</v>
          </cell>
          <cell r="X374">
            <v>9.2816889999999992E-3</v>
          </cell>
          <cell r="Y374">
            <v>9.0432670000000007E-3</v>
          </cell>
          <cell r="Z374">
            <v>8.7387200000000002E-3</v>
          </cell>
          <cell r="AA374">
            <v>8.3587980000000006E-3</v>
          </cell>
          <cell r="AB374">
            <v>6.8406680000000003E-3</v>
          </cell>
          <cell r="AC374">
            <v>7.1777873999999998E-3</v>
          </cell>
          <cell r="AD374">
            <v>7.8989980000000008E-3</v>
          </cell>
          <cell r="AE374">
            <v>9.5151439999999997E-3</v>
          </cell>
          <cell r="AF374">
            <v>9.1565689999999998E-3</v>
          </cell>
          <cell r="AG374">
            <v>9.5560880000000008E-3</v>
          </cell>
          <cell r="AH374">
            <v>1.0377951999999999E-2</v>
          </cell>
          <cell r="AI374">
            <v>1.0150236999999999E-2</v>
          </cell>
          <cell r="AJ374">
            <v>1.0423072E-2</v>
          </cell>
        </row>
        <row r="375">
          <cell r="A375">
            <v>1.0429378E-2</v>
          </cell>
          <cell r="B375">
            <v>1.0582754E-2</v>
          </cell>
          <cell r="C375">
            <v>1.0734064999999999E-2</v>
          </cell>
          <cell r="D375">
            <v>1.2166952E-2</v>
          </cell>
          <cell r="E375">
            <v>1.19827185E-2</v>
          </cell>
          <cell r="F375">
            <v>1.1887314E-2</v>
          </cell>
          <cell r="G375">
            <v>1.1711467999999999E-2</v>
          </cell>
          <cell r="H375">
            <v>1.1435842999999999E-2</v>
          </cell>
          <cell r="I375">
            <v>1.3132021000000001E-2</v>
          </cell>
          <cell r="J375">
            <v>1.3155593E-2</v>
          </cell>
          <cell r="K375">
            <v>1.3001654E-2</v>
          </cell>
          <cell r="L375">
            <v>1.2102465E-2</v>
          </cell>
          <cell r="M375">
            <v>1.1849849000000001E-2</v>
          </cell>
          <cell r="N375">
            <v>1.0993920000000001E-2</v>
          </cell>
          <cell r="O375">
            <v>1.0457617000000001E-2</v>
          </cell>
          <cell r="P375">
            <v>9.5898919999999992E-3</v>
          </cell>
          <cell r="Q375">
            <v>9.6414780000000002E-3</v>
          </cell>
          <cell r="R375">
            <v>8.620061E-3</v>
          </cell>
          <cell r="S375">
            <v>4.2823636999999998E-3</v>
          </cell>
          <cell r="T375" t="str">
            <v>NaN</v>
          </cell>
          <cell r="U375">
            <v>1.3758049E-2</v>
          </cell>
          <cell r="V375">
            <v>1.3601042000000001E-2</v>
          </cell>
          <cell r="W375">
            <v>1.3326493999999999E-2</v>
          </cell>
          <cell r="X375">
            <v>1.2956166999999999E-2</v>
          </cell>
          <cell r="Y375">
            <v>1.2492702E-2</v>
          </cell>
          <cell r="Z375">
            <v>1.1905321999999999E-2</v>
          </cell>
          <cell r="AA375">
            <v>9.6826340000000007E-3</v>
          </cell>
          <cell r="AB375">
            <v>9.7952990000000004E-3</v>
          </cell>
          <cell r="AC375">
            <v>1.023605E-2</v>
          </cell>
          <cell r="AD375">
            <v>1.1025515E-2</v>
          </cell>
          <cell r="AE375">
            <v>1.2034069999999999E-2</v>
          </cell>
          <cell r="AF375">
            <v>1.2612366E-2</v>
          </cell>
          <cell r="AG375">
            <v>1.0192540999999999E-2</v>
          </cell>
          <cell r="AH375">
            <v>1.1152201E-2</v>
          </cell>
          <cell r="AI375">
            <v>1.0655932E-2</v>
          </cell>
          <cell r="AJ375">
            <v>1.0512985000000001E-2</v>
          </cell>
        </row>
        <row r="376">
          <cell r="A376">
            <v>1.2590311999999999E-2</v>
          </cell>
          <cell r="B376">
            <v>1.3351291E-2</v>
          </cell>
          <cell r="C376">
            <v>1.3551417E-2</v>
          </cell>
          <cell r="D376">
            <v>1.3250535000000001E-2</v>
          </cell>
          <cell r="E376">
            <v>1.332085E-2</v>
          </cell>
          <cell r="F376">
            <v>1.1736356E-2</v>
          </cell>
          <cell r="G376">
            <v>9.8856810000000003E-3</v>
          </cell>
          <cell r="H376">
            <v>6.6592945000000002E-3</v>
          </cell>
          <cell r="I376">
            <v>9.7817619999999994E-3</v>
          </cell>
          <cell r="J376">
            <v>9.3253409999999991E-3</v>
          </cell>
          <cell r="K376">
            <v>9.9387929999999996E-3</v>
          </cell>
          <cell r="L376">
            <v>1.0225947000000001E-2</v>
          </cell>
          <cell r="M376">
            <v>1.0528825E-2</v>
          </cell>
          <cell r="N376">
            <v>1.0741891999999999E-2</v>
          </cell>
          <cell r="O376">
            <v>1.0794451E-2</v>
          </cell>
          <cell r="P376">
            <v>1.0161475999999999E-2</v>
          </cell>
          <cell r="Q376">
            <v>1.0686977E-2</v>
          </cell>
          <cell r="R376">
            <v>1.0080603E-2</v>
          </cell>
          <cell r="S376">
            <v>5.8547310000000002E-3</v>
          </cell>
          <cell r="T376" t="str">
            <v>NaN</v>
          </cell>
          <cell r="U376">
            <v>1.3696092999999999E-2</v>
          </cell>
          <cell r="V376">
            <v>1.3882864999999999E-2</v>
          </cell>
          <cell r="W376">
            <v>1.3907531000000001E-2</v>
          </cell>
          <cell r="X376">
            <v>1.3881388999999999E-2</v>
          </cell>
          <cell r="Y376">
            <v>1.3836144E-2</v>
          </cell>
          <cell r="Z376">
            <v>1.2680321E-2</v>
          </cell>
          <cell r="AA376">
            <v>1.2099624E-2</v>
          </cell>
          <cell r="AB376">
            <v>1.309043E-2</v>
          </cell>
          <cell r="AC376">
            <v>1.3518619000000001E-2</v>
          </cell>
          <cell r="AD376">
            <v>1.1338374999999999E-2</v>
          </cell>
          <cell r="AE376">
            <v>1.1477073000000001E-2</v>
          </cell>
          <cell r="AF376">
            <v>1.31792035E-2</v>
          </cell>
          <cell r="AG376">
            <v>1.0743661E-2</v>
          </cell>
          <cell r="AH376">
            <v>1.1133268999999999E-2</v>
          </cell>
          <cell r="AI376">
            <v>1.1152914999999999E-2</v>
          </cell>
          <cell r="AJ376">
            <v>1.2770616E-2</v>
          </cell>
        </row>
        <row r="377">
          <cell r="A377">
            <v>1.3320106999999999E-2</v>
          </cell>
          <cell r="B377">
            <v>1.2827817E-2</v>
          </cell>
          <cell r="C377">
            <v>1.0958526E-2</v>
          </cell>
          <cell r="D377">
            <v>7.9899399999999992E-3</v>
          </cell>
          <cell r="E377">
            <v>6.2781390000000003E-3</v>
          </cell>
          <cell r="F377">
            <v>6.7524639999999997E-3</v>
          </cell>
          <cell r="G377">
            <v>2.9292493000000002E-3</v>
          </cell>
          <cell r="H377">
            <v>4.2384793000000004E-3</v>
          </cell>
          <cell r="I377">
            <v>4.3053045E-3</v>
          </cell>
          <cell r="J377">
            <v>3.7410674E-3</v>
          </cell>
          <cell r="K377">
            <v>3.7284689999999999E-3</v>
          </cell>
          <cell r="L377">
            <v>4.2501483000000001E-3</v>
          </cell>
          <cell r="M377">
            <v>4.4693409999999999E-3</v>
          </cell>
          <cell r="N377">
            <v>4.9150330000000001E-3</v>
          </cell>
          <cell r="O377">
            <v>5.3807849999999999E-3</v>
          </cell>
          <cell r="P377">
            <v>5.6197657000000003E-3</v>
          </cell>
          <cell r="Q377">
            <v>6.1150053999999999E-3</v>
          </cell>
          <cell r="R377">
            <v>5.115952E-3</v>
          </cell>
          <cell r="S377">
            <v>1.6114E-3</v>
          </cell>
          <cell r="T377" t="str">
            <v>NaN</v>
          </cell>
          <cell r="U377">
            <v>1.4119784E-2</v>
          </cell>
          <cell r="V377">
            <v>1.2649169E-2</v>
          </cell>
          <cell r="W377">
            <v>1.3332698E-2</v>
          </cell>
          <cell r="X377">
            <v>1.3232825E-2</v>
          </cell>
          <cell r="Y377">
            <v>1.2746709E-2</v>
          </cell>
          <cell r="Z377">
            <v>1.2789907999999999E-2</v>
          </cell>
          <cell r="AA377">
            <v>1.2621621E-2</v>
          </cell>
          <cell r="AB377">
            <v>1.3045971999999999E-2</v>
          </cell>
          <cell r="AC377">
            <v>1.3939227E-2</v>
          </cell>
          <cell r="AD377">
            <v>1.0577253E-2</v>
          </cell>
          <cell r="AE377">
            <v>8.3114380000000009E-3</v>
          </cell>
          <cell r="AF377">
            <v>8.8679559999999998E-3</v>
          </cell>
          <cell r="AG377">
            <v>9.2553710000000001E-3</v>
          </cell>
          <cell r="AH377">
            <v>1.0912688E-2</v>
          </cell>
          <cell r="AI377">
            <v>1.2780556E-2</v>
          </cell>
          <cell r="AJ377">
            <v>1.3406718E-2</v>
          </cell>
        </row>
        <row r="378">
          <cell r="A378">
            <v>9.9195180000000004E-3</v>
          </cell>
          <cell r="B378">
            <v>6.0308489999999996E-3</v>
          </cell>
          <cell r="C378">
            <v>2.9197478000000002E-10</v>
          </cell>
          <cell r="D378">
            <v>1.3640364E-10</v>
          </cell>
          <cell r="E378" t="str">
            <v>NaN</v>
          </cell>
          <cell r="F378">
            <v>1.0969604000000001E-2</v>
          </cell>
          <cell r="G378">
            <v>1.7401243999999999E-3</v>
          </cell>
          <cell r="H378">
            <v>2.6148636000000001E-10</v>
          </cell>
          <cell r="I378">
            <v>2.8006421999999999E-10</v>
          </cell>
          <cell r="J378">
            <v>2.6954314000000001E-10</v>
          </cell>
          <cell r="K378">
            <v>2.6750316000000002E-10</v>
          </cell>
          <cell r="L378">
            <v>2.2519972999999999E-10</v>
          </cell>
          <cell r="M378">
            <v>1.7894657000000001E-10</v>
          </cell>
          <cell r="N378">
            <v>1.7503818000000001E-10</v>
          </cell>
          <cell r="O378">
            <v>1.8726833E-10</v>
          </cell>
          <cell r="P378">
            <v>1.9247987000000001E-10</v>
          </cell>
          <cell r="Q378">
            <v>2.0024786000000001E-10</v>
          </cell>
          <cell r="R378">
            <v>1.170247E-10</v>
          </cell>
          <cell r="S378">
            <v>6.6250980000000001E-11</v>
          </cell>
          <cell r="T378" t="str">
            <v>NaN</v>
          </cell>
          <cell r="U378">
            <v>6.5515149999999999E-3</v>
          </cell>
          <cell r="V378">
            <v>8.2275909999999994E-3</v>
          </cell>
          <cell r="W378">
            <v>8.6440700000000002E-3</v>
          </cell>
          <cell r="X378">
            <v>8.7170349999999997E-3</v>
          </cell>
          <cell r="Y378">
            <v>8.2616730000000006E-3</v>
          </cell>
          <cell r="Z378">
            <v>7.9102949999999995E-3</v>
          </cell>
          <cell r="AA378">
            <v>7.6953990000000003E-3</v>
          </cell>
          <cell r="AB378">
            <v>9.7045870000000006E-3</v>
          </cell>
          <cell r="AC378">
            <v>1.606264E-2</v>
          </cell>
          <cell r="AD378">
            <v>8.2632274999999995E-3</v>
          </cell>
          <cell r="AE378">
            <v>7.8394037000000005E-4</v>
          </cell>
          <cell r="AF378">
            <v>5.3886673000000003E-3</v>
          </cell>
          <cell r="AG378">
            <v>8.5696629999999999E-3</v>
          </cell>
          <cell r="AH378">
            <v>1.1091175999999999E-2</v>
          </cell>
          <cell r="AI378">
            <v>1.2089341E-2</v>
          </cell>
          <cell r="AJ378">
            <v>1.1817271000000001E-2</v>
          </cell>
        </row>
        <row r="379">
          <cell r="A379">
            <v>1.1976146E-10</v>
          </cell>
          <cell r="B379">
            <v>5.6365169999999999E-11</v>
          </cell>
          <cell r="C379">
            <v>1.4973254999999999E-11</v>
          </cell>
          <cell r="D379" t="str">
            <v>NaN</v>
          </cell>
          <cell r="E379" t="str">
            <v>NaN</v>
          </cell>
          <cell r="F379">
            <v>5.4621304999999997E-3</v>
          </cell>
          <cell r="G379">
            <v>3.6925781999999997E-11</v>
          </cell>
          <cell r="H379">
            <v>2.0243118E-11</v>
          </cell>
          <cell r="I379">
            <v>1.4089292E-11</v>
          </cell>
          <cell r="J379">
            <v>7.1036094000000003E-12</v>
          </cell>
          <cell r="K379">
            <v>3.9987750000000004E-12</v>
          </cell>
          <cell r="L379">
            <v>3.4081301E-12</v>
          </cell>
          <cell r="M379">
            <v>4.8813759999999997E-12</v>
          </cell>
          <cell r="N379">
            <v>8.2621019999999992E-12</v>
          </cell>
          <cell r="O379">
            <v>1.0733802000000001E-11</v>
          </cell>
          <cell r="P379">
            <v>1.0752640999999999E-11</v>
          </cell>
          <cell r="Q379">
            <v>6.4853829999999997E-12</v>
          </cell>
          <cell r="R379">
            <v>9.6205440000000004E-12</v>
          </cell>
          <cell r="S379">
            <v>2.3635364000000001E-11</v>
          </cell>
          <cell r="T379" t="str">
            <v>NaN</v>
          </cell>
          <cell r="U379" t="str">
            <v>NaN</v>
          </cell>
          <cell r="V379">
            <v>9.0087739999999997E-11</v>
          </cell>
          <cell r="W379">
            <v>1.1283022E-10</v>
          </cell>
          <cell r="X379">
            <v>2.0377275000000001E-10</v>
          </cell>
          <cell r="Y379">
            <v>2.3414764999999999E-10</v>
          </cell>
          <cell r="Z379">
            <v>1.0576253E-10</v>
          </cell>
          <cell r="AA379">
            <v>2.3813378000000001E-11</v>
          </cell>
          <cell r="AB379">
            <v>2.6901148000000001E-10</v>
          </cell>
          <cell r="AC379" t="str">
            <v>NaN</v>
          </cell>
          <cell r="AD379">
            <v>3.6678144E-10</v>
          </cell>
          <cell r="AE379">
            <v>5.7669230000000001E-11</v>
          </cell>
          <cell r="AF379">
            <v>2.0798497E-11</v>
          </cell>
          <cell r="AG379">
            <v>7.0996967000000002E-12</v>
          </cell>
          <cell r="AH379">
            <v>4.6094798000000003E-11</v>
          </cell>
          <cell r="AI379">
            <v>1.4823268000000001E-10</v>
          </cell>
          <cell r="AJ379">
            <v>7.3534379999999999E-11</v>
          </cell>
        </row>
        <row r="380">
          <cell r="A380">
            <v>2.9721534000000002E-11</v>
          </cell>
          <cell r="B380">
            <v>2.8515967E-11</v>
          </cell>
          <cell r="C380" t="str">
            <v>NaN</v>
          </cell>
          <cell r="D380" t="str">
            <v>NaN</v>
          </cell>
          <cell r="E380" t="str">
            <v>NaN</v>
          </cell>
          <cell r="F380">
            <v>5.0322599999999999E-10</v>
          </cell>
          <cell r="G380">
            <v>3.1588683E-11</v>
          </cell>
          <cell r="H380">
            <v>2.7135131E-11</v>
          </cell>
          <cell r="I380">
            <v>2.0312970000000001E-11</v>
          </cell>
          <cell r="J380">
            <v>1.0751873999999999E-11</v>
          </cell>
          <cell r="K380">
            <v>6.8388829999999997E-12</v>
          </cell>
          <cell r="L380">
            <v>4.7405955E-12</v>
          </cell>
          <cell r="M380">
            <v>4.1974550000000001E-12</v>
          </cell>
          <cell r="N380">
            <v>4.2994783E-12</v>
          </cell>
          <cell r="O380">
            <v>4.155634E-12</v>
          </cell>
          <cell r="P380">
            <v>4.1163387999999999E-12</v>
          </cell>
          <cell r="Q380">
            <v>4.4371047999999997E-12</v>
          </cell>
          <cell r="R380">
            <v>6.4139826000000004E-12</v>
          </cell>
          <cell r="S380">
            <v>1.0648722000000001E-11</v>
          </cell>
          <cell r="T380" t="str">
            <v>NaN</v>
          </cell>
          <cell r="U380" t="str">
            <v>NaN</v>
          </cell>
          <cell r="V380">
            <v>8.6252956000000005E-4</v>
          </cell>
          <cell r="W380">
            <v>5.6073173999999997E-11</v>
          </cell>
          <cell r="X380">
            <v>7.6475480000000005E-12</v>
          </cell>
          <cell r="Y380">
            <v>5.2739596999999997E-12</v>
          </cell>
          <cell r="Z380">
            <v>5.2014200000000003E-12</v>
          </cell>
          <cell r="AA380">
            <v>3.2278533999999998E-11</v>
          </cell>
          <cell r="AB380">
            <v>2.2040014999999999E-6</v>
          </cell>
          <cell r="AC380" t="str">
            <v>NaN</v>
          </cell>
          <cell r="AD380">
            <v>2.3865113000000002E-10</v>
          </cell>
          <cell r="AE380">
            <v>9.4916553999999995E-11</v>
          </cell>
          <cell r="AF380">
            <v>4.6440813000000001E-11</v>
          </cell>
          <cell r="AG380">
            <v>2.6585756000000001E-11</v>
          </cell>
          <cell r="AH380">
            <v>1.8154580000000001E-11</v>
          </cell>
          <cell r="AI380">
            <v>1.8618211000000001E-11</v>
          </cell>
          <cell r="AJ380">
            <v>1.7269843999999999E-11</v>
          </cell>
        </row>
        <row r="381">
          <cell r="A381">
            <v>1.2011430000000001E-11</v>
          </cell>
          <cell r="B381">
            <v>1.0253349E-11</v>
          </cell>
          <cell r="C381" t="str">
            <v>NaN</v>
          </cell>
          <cell r="D381" t="str">
            <v>NaN</v>
          </cell>
          <cell r="E381" t="str">
            <v>NaN</v>
          </cell>
          <cell r="F381">
            <v>2.9742997000000001E-4</v>
          </cell>
          <cell r="G381">
            <v>1.7447363000000001E-11</v>
          </cell>
          <cell r="H381">
            <v>1.2036446E-11</v>
          </cell>
          <cell r="I381">
            <v>1.049004E-11</v>
          </cell>
          <cell r="J381">
            <v>8.1950340000000008E-12</v>
          </cell>
          <cell r="K381">
            <v>7.2680009999999999E-12</v>
          </cell>
          <cell r="L381">
            <v>4.9093470000000002E-12</v>
          </cell>
          <cell r="M381">
            <v>4.2687009999999999E-12</v>
          </cell>
          <cell r="N381">
            <v>4.1273825E-12</v>
          </cell>
          <cell r="O381">
            <v>4.311188E-12</v>
          </cell>
          <cell r="P381">
            <v>4.7193035000000003E-12</v>
          </cell>
          <cell r="Q381">
            <v>5.3936580000000003E-12</v>
          </cell>
          <cell r="R381">
            <v>5.8839660000000001E-12</v>
          </cell>
          <cell r="S381">
            <v>5.9504073000000003E-12</v>
          </cell>
          <cell r="T381" t="str">
            <v>NaN</v>
          </cell>
          <cell r="U381" t="str">
            <v>NaN</v>
          </cell>
          <cell r="V381">
            <v>3.0468828000000002E-3</v>
          </cell>
          <cell r="W381">
            <v>4.6873595000000003E-11</v>
          </cell>
          <cell r="X381">
            <v>6.4624248000000002E-12</v>
          </cell>
          <cell r="Y381">
            <v>6.4161306000000004E-12</v>
          </cell>
          <cell r="Z381">
            <v>1.1099168999999999E-11</v>
          </cell>
          <cell r="AA381">
            <v>5.3531714000000002E-11</v>
          </cell>
          <cell r="AB381">
            <v>3.5155134000000002E-4</v>
          </cell>
          <cell r="AC381" t="str">
            <v>NaN</v>
          </cell>
          <cell r="AD381">
            <v>1.9560682999999999E-4</v>
          </cell>
          <cell r="AE381">
            <v>7.5677740000000005E-11</v>
          </cell>
          <cell r="AF381">
            <v>1.9942596E-11</v>
          </cell>
          <cell r="AG381">
            <v>1.8658721999999999E-11</v>
          </cell>
          <cell r="AH381">
            <v>1.7055607000000001E-11</v>
          </cell>
          <cell r="AI381">
            <v>1.7736540999999998E-11</v>
          </cell>
          <cell r="AJ381">
            <v>1.5448722000000001E-11</v>
          </cell>
        </row>
        <row r="382">
          <cell r="A382">
            <v>1.0517614600000001E-11</v>
          </cell>
          <cell r="B382">
            <v>5.8512329999999996E-12</v>
          </cell>
          <cell r="C382" t="str">
            <v>NaN</v>
          </cell>
          <cell r="D382" t="str">
            <v>NaN</v>
          </cell>
          <cell r="E382" t="str">
            <v>NaN</v>
          </cell>
          <cell r="F382">
            <v>1.159728E-10</v>
          </cell>
          <cell r="G382">
            <v>1.0697474E-11</v>
          </cell>
          <cell r="H382">
            <v>5.6015452999999998E-12</v>
          </cell>
          <cell r="I382">
            <v>4.2090360000000001E-12</v>
          </cell>
          <cell r="J382">
            <v>3.9869910000000003E-12</v>
          </cell>
          <cell r="K382">
            <v>4.416188E-12</v>
          </cell>
          <cell r="L382">
            <v>4.2432576999999997E-12</v>
          </cell>
          <cell r="M382">
            <v>3.9472063000000004E-12</v>
          </cell>
          <cell r="N382">
            <v>4.1162906000000004E-12</v>
          </cell>
          <cell r="O382">
            <v>4.7165751999999997E-12</v>
          </cell>
          <cell r="P382">
            <v>5.1289359999999999E-12</v>
          </cell>
          <cell r="Q382">
            <v>5.5551819999999997E-12</v>
          </cell>
          <cell r="R382">
            <v>5.5070322999999999E-12</v>
          </cell>
          <cell r="S382">
            <v>4.6407365999999999E-12</v>
          </cell>
          <cell r="T382" t="str">
            <v>NaN</v>
          </cell>
          <cell r="U382" t="str">
            <v>NaN</v>
          </cell>
          <cell r="V382" t="str">
            <v>NaN</v>
          </cell>
          <cell r="W382">
            <v>1.5452912E-11</v>
          </cell>
          <cell r="X382">
            <v>8.8125400000000007E-12</v>
          </cell>
          <cell r="Y382">
            <v>7.500974E-12</v>
          </cell>
          <cell r="Z382">
            <v>1.1623693E-11</v>
          </cell>
          <cell r="AA382">
            <v>2.1559142E-11</v>
          </cell>
          <cell r="AB382" t="str">
            <v>NaN</v>
          </cell>
          <cell r="AC382" t="str">
            <v>NaN</v>
          </cell>
          <cell r="AD382">
            <v>3.6087091999999999E-3</v>
          </cell>
          <cell r="AE382">
            <v>2.4509682999999998E-4</v>
          </cell>
          <cell r="AF382">
            <v>1.6498039E-11</v>
          </cell>
          <cell r="AG382">
            <v>1.4651314999999999E-11</v>
          </cell>
          <cell r="AH382">
            <v>1.6043795E-11</v>
          </cell>
          <cell r="AI382">
            <v>1.7563808E-11</v>
          </cell>
          <cell r="AJ382">
            <v>1.5587212000000001E-11</v>
          </cell>
        </row>
        <row r="383">
          <cell r="A383">
            <v>1.6867388E-11</v>
          </cell>
          <cell r="B383">
            <v>5.7107669999999998E-12</v>
          </cell>
          <cell r="C383" t="str">
            <v>NaN</v>
          </cell>
          <cell r="D383" t="str">
            <v>NaN</v>
          </cell>
          <cell r="E383">
            <v>1.5835278E-10</v>
          </cell>
          <cell r="F383">
            <v>2.3878243999999999E-10</v>
          </cell>
          <cell r="G383">
            <v>1.0329438E-11</v>
          </cell>
          <cell r="H383">
            <v>4.5511332999999997E-12</v>
          </cell>
          <cell r="I383">
            <v>3.3672973000000001E-12</v>
          </cell>
          <cell r="J383">
            <v>3.3040372000000001E-12</v>
          </cell>
          <cell r="K383">
            <v>3.0564595999999999E-12</v>
          </cell>
          <cell r="L383">
            <v>2.8164683999999999E-12</v>
          </cell>
          <cell r="M383">
            <v>3.6787257E-12</v>
          </cell>
          <cell r="N383">
            <v>4.1782100000000002E-12</v>
          </cell>
          <cell r="O383">
            <v>4.9675403000000002E-12</v>
          </cell>
          <cell r="P383">
            <v>5.6082380000000004E-12</v>
          </cell>
          <cell r="Q383">
            <v>5.9875893000000003E-12</v>
          </cell>
          <cell r="R383">
            <v>9.0505889999999995E-12</v>
          </cell>
          <cell r="S383">
            <v>4.1185883000000004E-12</v>
          </cell>
          <cell r="T383" t="str">
            <v>NaN</v>
          </cell>
          <cell r="U383" t="str">
            <v>NaN</v>
          </cell>
          <cell r="V383" t="str">
            <v>NaN</v>
          </cell>
          <cell r="W383">
            <v>1.6979780000000001E-11</v>
          </cell>
          <cell r="X383">
            <v>1.2863245999999999E-11</v>
          </cell>
          <cell r="Y383">
            <v>1.1824444000000001E-11</v>
          </cell>
          <cell r="Z383">
            <v>1.532565E-11</v>
          </cell>
          <cell r="AA383">
            <v>6.9814120000000003E-11</v>
          </cell>
          <cell r="AB383" t="str">
            <v>NaN</v>
          </cell>
          <cell r="AC383" t="str">
            <v>NaN</v>
          </cell>
          <cell r="AD383" t="str">
            <v>NaN</v>
          </cell>
          <cell r="AE383">
            <v>1.3920713E-11</v>
          </cell>
          <cell r="AF383">
            <v>1.7876588999999999E-11</v>
          </cell>
          <cell r="AG383">
            <v>1.5476077000000002E-11</v>
          </cell>
          <cell r="AH383">
            <v>2.0423979999999999E-11</v>
          </cell>
          <cell r="AI383">
            <v>2.9141610000000001E-11</v>
          </cell>
          <cell r="AJ383">
            <v>2.7738404999999999E-11</v>
          </cell>
        </row>
        <row r="384">
          <cell r="A384">
            <v>4.0448453999999999E-11</v>
          </cell>
          <cell r="B384">
            <v>9.2787230000000004E-12</v>
          </cell>
          <cell r="C384" t="str">
            <v>NaN</v>
          </cell>
          <cell r="D384" t="str">
            <v>NaN</v>
          </cell>
          <cell r="E384">
            <v>9.6894429999999999E-11</v>
          </cell>
          <cell r="F384">
            <v>2.1020194000000001E-11</v>
          </cell>
          <cell r="G384">
            <v>5.8710224000000003E-12</v>
          </cell>
          <cell r="H384">
            <v>3.2560622999999999E-12</v>
          </cell>
          <cell r="I384">
            <v>2.5822398E-12</v>
          </cell>
          <cell r="J384">
            <v>2.1369640000000001E-12</v>
          </cell>
          <cell r="K384">
            <v>2.6294239999999998E-12</v>
          </cell>
          <cell r="L384">
            <v>3.1744663000000002E-12</v>
          </cell>
          <cell r="M384">
            <v>3.8831930000000003E-12</v>
          </cell>
          <cell r="N384">
            <v>4.6253540000000002E-12</v>
          </cell>
          <cell r="O384">
            <v>5.5282666000000003E-12</v>
          </cell>
          <cell r="P384">
            <v>6.9547974000000003E-12</v>
          </cell>
          <cell r="Q384">
            <v>8.6398949999999995E-12</v>
          </cell>
          <cell r="R384">
            <v>2.0340660000000001E-11</v>
          </cell>
          <cell r="S384" t="str">
            <v>NaN</v>
          </cell>
          <cell r="T384" t="str">
            <v>NaN</v>
          </cell>
          <cell r="U384" t="str">
            <v>NaN</v>
          </cell>
          <cell r="V384" t="str">
            <v>NaN</v>
          </cell>
          <cell r="W384">
            <v>3.1961006999999998E-11</v>
          </cell>
          <cell r="X384">
            <v>1.5764040000000002E-11</v>
          </cell>
          <cell r="Y384">
            <v>1.8900467999999999E-11</v>
          </cell>
          <cell r="Z384">
            <v>2.2477866999999999E-11</v>
          </cell>
          <cell r="AA384">
            <v>1.6314102000000001E-3</v>
          </cell>
          <cell r="AB384" t="str">
            <v>NaN</v>
          </cell>
          <cell r="AC384" t="str">
            <v>NaN</v>
          </cell>
          <cell r="AD384" t="str">
            <v>NaN</v>
          </cell>
          <cell r="AE384">
            <v>2.9785500000000001E-11</v>
          </cell>
          <cell r="AF384">
            <v>1.7702743999999998E-11</v>
          </cell>
          <cell r="AG384">
            <v>1.5391556000000001E-11</v>
          </cell>
          <cell r="AH384">
            <v>2.9612499999999997E-11</v>
          </cell>
          <cell r="AI384">
            <v>9.0428999999999996E-11</v>
          </cell>
          <cell r="AJ384">
            <v>2.3120338E-4</v>
          </cell>
        </row>
        <row r="385">
          <cell r="A385">
            <v>2.024316E-3</v>
          </cell>
          <cell r="B385">
            <v>1.9085862999999999E-11</v>
          </cell>
          <cell r="C385" t="str">
            <v>NaN</v>
          </cell>
          <cell r="D385" t="str">
            <v>NaN</v>
          </cell>
          <cell r="E385">
            <v>8.5895349999999993E-12</v>
          </cell>
          <cell r="F385">
            <v>1.2198184000000001E-11</v>
          </cell>
          <cell r="G385">
            <v>5.2515444000000002E-12</v>
          </cell>
          <cell r="H385">
            <v>3.7402286000000001E-12</v>
          </cell>
          <cell r="I385">
            <v>2.36533E-12</v>
          </cell>
          <cell r="J385">
            <v>1.9646321999999999E-12</v>
          </cell>
          <cell r="K385">
            <v>1.8802240000000001E-12</v>
          </cell>
          <cell r="L385">
            <v>2.1427644999999998E-12</v>
          </cell>
          <cell r="M385">
            <v>3.1406589999999999E-12</v>
          </cell>
          <cell r="N385">
            <v>4.8006880000000003E-12</v>
          </cell>
          <cell r="O385">
            <v>6.0774429999999997E-12</v>
          </cell>
          <cell r="P385">
            <v>8.8070350000000008E-12</v>
          </cell>
          <cell r="Q385">
            <v>1.2818375E-11</v>
          </cell>
          <cell r="R385">
            <v>4.8480685999999999E-4</v>
          </cell>
          <cell r="S385" t="str">
            <v>NaN</v>
          </cell>
          <cell r="T385" t="str">
            <v>NaN</v>
          </cell>
          <cell r="U385" t="str">
            <v>NaN</v>
          </cell>
          <cell r="V385" t="str">
            <v>NaN</v>
          </cell>
          <cell r="W385">
            <v>1.7682051999999999E-11</v>
          </cell>
          <cell r="X385">
            <v>1.6137472E-11</v>
          </cell>
          <cell r="Y385">
            <v>3.2852034E-11</v>
          </cell>
          <cell r="Z385">
            <v>2.3230025999999999E-11</v>
          </cell>
          <cell r="AA385">
            <v>1.7100784E-3</v>
          </cell>
          <cell r="AB385" t="str">
            <v>NaN</v>
          </cell>
          <cell r="AC385" t="str">
            <v>NaN</v>
          </cell>
          <cell r="AD385" t="str">
            <v>NaN</v>
          </cell>
          <cell r="AE385">
            <v>1.3387129999999999E-11</v>
          </cell>
          <cell r="AF385">
            <v>7.7557570000000008E-12</v>
          </cell>
          <cell r="AG385">
            <v>1.0113723E-11</v>
          </cell>
          <cell r="AH385">
            <v>3.8280736000000001E-11</v>
          </cell>
          <cell r="AI385">
            <v>7.4773730000000005E-4</v>
          </cell>
          <cell r="AJ385">
            <v>1.5320716000000001E-3</v>
          </cell>
        </row>
        <row r="386">
          <cell r="A386">
            <v>4.7534253E-3</v>
          </cell>
          <cell r="B386">
            <v>1.8005547E-3</v>
          </cell>
          <cell r="C386">
            <v>4.1156427000000004E-12</v>
          </cell>
          <cell r="D386">
            <v>5.1897679999999997E-12</v>
          </cell>
          <cell r="E386">
            <v>7.9024000000000007E-12</v>
          </cell>
          <cell r="F386">
            <v>9.4475290000000005E-12</v>
          </cell>
          <cell r="G386">
            <v>6.1393989999999997E-12</v>
          </cell>
          <cell r="H386">
            <v>4.9194837000000001E-12</v>
          </cell>
          <cell r="I386">
            <v>2.6126500000000002E-12</v>
          </cell>
          <cell r="J386">
            <v>2.644694E-12</v>
          </cell>
          <cell r="K386">
            <v>2.3594334000000001E-12</v>
          </cell>
          <cell r="L386">
            <v>2.5786855E-12</v>
          </cell>
          <cell r="M386">
            <v>3.5548889999999998E-12</v>
          </cell>
          <cell r="N386">
            <v>5.6738606999999998E-12</v>
          </cell>
          <cell r="O386">
            <v>1.1049197E-11</v>
          </cell>
          <cell r="P386">
            <v>2.6059507000000001E-11</v>
          </cell>
          <cell r="Q386">
            <v>4.0058615999999998E-11</v>
          </cell>
          <cell r="R386">
            <v>2.0523258000000001E-3</v>
          </cell>
          <cell r="S386" t="str">
            <v>NaN</v>
          </cell>
          <cell r="T386" t="str">
            <v>NaN</v>
          </cell>
          <cell r="U386" t="str">
            <v>NaN</v>
          </cell>
          <cell r="V386" t="str">
            <v>NaN</v>
          </cell>
          <cell r="W386">
            <v>6.3179709999999998E-12</v>
          </cell>
          <cell r="X386">
            <v>1.0709164E-11</v>
          </cell>
          <cell r="Y386">
            <v>1.7423543999999999E-3</v>
          </cell>
          <cell r="Z386">
            <v>2.6672797000000001E-3</v>
          </cell>
          <cell r="AA386">
            <v>1.7520675999999999E-3</v>
          </cell>
          <cell r="AB386" t="str">
            <v>NaN</v>
          </cell>
          <cell r="AC386" t="str">
            <v>NaN</v>
          </cell>
          <cell r="AD386" t="str">
            <v>NaN</v>
          </cell>
          <cell r="AE386">
            <v>6.1670413000000003E-12</v>
          </cell>
          <cell r="AF386">
            <v>1.3211829E-11</v>
          </cell>
          <cell r="AG386">
            <v>1.5130768000000001E-11</v>
          </cell>
          <cell r="AH386">
            <v>3.0261829999999999E-4</v>
          </cell>
          <cell r="AI386">
            <v>1.0730983000000001E-3</v>
          </cell>
          <cell r="AJ386">
            <v>2.5208432000000001E-3</v>
          </cell>
        </row>
        <row r="387">
          <cell r="A387">
            <v>3.3740160000000001E-3</v>
          </cell>
          <cell r="B387">
            <v>1.7898288999999999E-11</v>
          </cell>
          <cell r="C387">
            <v>4.3234879999999998E-12</v>
          </cell>
          <cell r="D387">
            <v>4.9568940000000002E-12</v>
          </cell>
          <cell r="E387">
            <v>4.9402084000000003E-12</v>
          </cell>
          <cell r="F387">
            <v>6.5751796E-12</v>
          </cell>
          <cell r="G387">
            <v>7.1781157000000001E-12</v>
          </cell>
          <cell r="H387">
            <v>5.0207700000000002E-12</v>
          </cell>
          <cell r="I387">
            <v>4.5168226999999997E-12</v>
          </cell>
          <cell r="J387">
            <v>4.8205225000000004E-12</v>
          </cell>
          <cell r="K387">
            <v>5.2158671999999997E-12</v>
          </cell>
          <cell r="L387">
            <v>5.5851370000000001E-12</v>
          </cell>
          <cell r="M387">
            <v>7.7237069999999995E-12</v>
          </cell>
          <cell r="N387">
            <v>1.3268643E-11</v>
          </cell>
          <cell r="O387">
            <v>2.8861405000000001E-11</v>
          </cell>
          <cell r="P387">
            <v>1.1763582E-3</v>
          </cell>
          <cell r="Q387">
            <v>2.2110114999999999E-3</v>
          </cell>
          <cell r="R387">
            <v>7.3300640000000005E-4</v>
          </cell>
          <cell r="S387" t="str">
            <v>NaN</v>
          </cell>
          <cell r="T387" t="str">
            <v>NaN</v>
          </cell>
          <cell r="U387" t="str">
            <v>NaN</v>
          </cell>
          <cell r="V387" t="str">
            <v>NaN</v>
          </cell>
          <cell r="W387">
            <v>7.5915054999999997E-12</v>
          </cell>
          <cell r="X387">
            <v>2.0321444000000001E-11</v>
          </cell>
          <cell r="Y387">
            <v>1.8341669E-3</v>
          </cell>
          <cell r="Z387">
            <v>3.9872242999999998E-3</v>
          </cell>
          <cell r="AA387">
            <v>3.4455291000000002E-3</v>
          </cell>
          <cell r="AB387" t="str">
            <v>NaN</v>
          </cell>
          <cell r="AC387" t="str">
            <v>NaN</v>
          </cell>
          <cell r="AD387" t="str">
            <v>NaN</v>
          </cell>
          <cell r="AE387">
            <v>6.9767686000000004E-12</v>
          </cell>
          <cell r="AF387">
            <v>1.3938491E-11</v>
          </cell>
          <cell r="AG387">
            <v>5.3955910000000004E-4</v>
          </cell>
          <cell r="AH387">
            <v>1.6911630000000001E-3</v>
          </cell>
          <cell r="AI387">
            <v>2.2947392000000001E-3</v>
          </cell>
          <cell r="AJ387">
            <v>2.9500699999999999E-3</v>
          </cell>
        </row>
        <row r="388">
          <cell r="A388" t="str">
            <v>NaN</v>
          </cell>
          <cell r="B388" t="str">
            <v>NaN</v>
          </cell>
          <cell r="C388">
            <v>4.0216260000000002E-12</v>
          </cell>
          <cell r="D388">
            <v>9.2274049999999997E-12</v>
          </cell>
          <cell r="E388">
            <v>7.8173725000000002E-5</v>
          </cell>
          <cell r="F388">
            <v>7.3199874999999996E-12</v>
          </cell>
          <cell r="G388">
            <v>5.5160789999999999E-12</v>
          </cell>
          <cell r="H388">
            <v>3.9416412999999997E-12</v>
          </cell>
          <cell r="I388">
            <v>3.7814510000000004E-12</v>
          </cell>
          <cell r="J388">
            <v>3.9029123000000001E-12</v>
          </cell>
          <cell r="K388">
            <v>4.1005119999999998E-12</v>
          </cell>
          <cell r="L388">
            <v>4.2895703999999997E-12</v>
          </cell>
          <cell r="M388">
            <v>5.0033009999999997E-12</v>
          </cell>
          <cell r="N388">
            <v>5.9599009999999998E-12</v>
          </cell>
          <cell r="O388">
            <v>7.845868E-12</v>
          </cell>
          <cell r="P388">
            <v>1.5343872000000001E-11</v>
          </cell>
          <cell r="Q388">
            <v>1.1308497E-3</v>
          </cell>
          <cell r="R388">
            <v>1.6436463E-3</v>
          </cell>
          <cell r="S388" t="str">
            <v>NaN</v>
          </cell>
          <cell r="T388" t="str">
            <v>NaN</v>
          </cell>
          <cell r="U388" t="str">
            <v>NaN</v>
          </cell>
          <cell r="V388">
            <v>3.7671762000000003E-12</v>
          </cell>
          <cell r="W388">
            <v>4.3204094999999999E-12</v>
          </cell>
          <cell r="X388">
            <v>4.7517209999999996E-12</v>
          </cell>
          <cell r="Y388">
            <v>7.1961144000000002E-12</v>
          </cell>
          <cell r="Z388">
            <v>1.6856963999999999E-11</v>
          </cell>
          <cell r="AA388">
            <v>2.5998685000000001E-3</v>
          </cell>
          <cell r="AB388" t="str">
            <v>NaN</v>
          </cell>
          <cell r="AC388" t="str">
            <v>NaN</v>
          </cell>
          <cell r="AD388" t="str">
            <v>NaN</v>
          </cell>
          <cell r="AE388">
            <v>7.2818999999999995E-12</v>
          </cell>
          <cell r="AF388">
            <v>1.2015188E-11</v>
          </cell>
          <cell r="AG388">
            <v>3.1415925000000001E-3</v>
          </cell>
          <cell r="AH388">
            <v>8.5850135999999998E-4</v>
          </cell>
          <cell r="AI388">
            <v>1.2940060000000001E-3</v>
          </cell>
          <cell r="AJ388">
            <v>3.3931172999999999E-3</v>
          </cell>
        </row>
        <row r="389">
          <cell r="A389" t="str">
            <v>NaN</v>
          </cell>
          <cell r="B389" t="str">
            <v>NaN</v>
          </cell>
          <cell r="C389">
            <v>7.0699205999999998E-12</v>
          </cell>
          <cell r="D389">
            <v>1.0707959000000001E-11</v>
          </cell>
          <cell r="E389">
            <v>9.6796630000000001E-12</v>
          </cell>
          <cell r="F389">
            <v>5.5325014999999998E-12</v>
          </cell>
          <cell r="G389">
            <v>4.4957020000000003E-12</v>
          </cell>
          <cell r="H389">
            <v>4.249509E-12</v>
          </cell>
          <cell r="I389">
            <v>4.8150739999999999E-12</v>
          </cell>
          <cell r="J389">
            <v>5.3875108000000004E-12</v>
          </cell>
          <cell r="K389">
            <v>5.2323315000000002E-12</v>
          </cell>
          <cell r="L389">
            <v>5.1096469999999996E-12</v>
          </cell>
          <cell r="M389">
            <v>5.4710463999999997E-12</v>
          </cell>
          <cell r="N389">
            <v>6.2615082000000002E-12</v>
          </cell>
          <cell r="O389">
            <v>8.0373709999999999E-12</v>
          </cell>
          <cell r="P389">
            <v>1.5692206E-11</v>
          </cell>
          <cell r="Q389">
            <v>1.7451249999999999E-4</v>
          </cell>
          <cell r="R389">
            <v>1.6459226000000001E-5</v>
          </cell>
          <cell r="S389" t="str">
            <v>NaN</v>
          </cell>
          <cell r="T389" t="str">
            <v>NaN</v>
          </cell>
          <cell r="U389" t="str">
            <v>NaN</v>
          </cell>
          <cell r="V389">
            <v>9.8954760000000003E-12</v>
          </cell>
          <cell r="W389">
            <v>5.0821386999999996E-12</v>
          </cell>
          <cell r="X389">
            <v>5.5481404999999997E-12</v>
          </cell>
          <cell r="Y389">
            <v>7.2812360000000007E-12</v>
          </cell>
          <cell r="Z389">
            <v>1.5020762000000001E-11</v>
          </cell>
          <cell r="AA389">
            <v>2.8301960000000001E-3</v>
          </cell>
          <cell r="AB389" t="str">
            <v>NaN</v>
          </cell>
          <cell r="AC389" t="str">
            <v>NaN</v>
          </cell>
          <cell r="AD389" t="str">
            <v>NaN</v>
          </cell>
          <cell r="AE389">
            <v>1.1871606E-3</v>
          </cell>
          <cell r="AF389">
            <v>4.4358734E-4</v>
          </cell>
          <cell r="AG389">
            <v>1.7655707E-11</v>
          </cell>
          <cell r="AH389">
            <v>7.0635272999999999E-12</v>
          </cell>
          <cell r="AI389">
            <v>6.1960039999999997E-12</v>
          </cell>
          <cell r="AJ389">
            <v>6.8520394000000004E-4</v>
          </cell>
        </row>
        <row r="390">
          <cell r="A390" t="str">
            <v>NaN</v>
          </cell>
          <cell r="B390">
            <v>7.2302185999999999E-12</v>
          </cell>
          <cell r="C390">
            <v>4.4454024000000002E-12</v>
          </cell>
          <cell r="D390">
            <v>6.3448686000000002E-12</v>
          </cell>
          <cell r="E390">
            <v>4.1202821999999999E-12</v>
          </cell>
          <cell r="F390">
            <v>4.0563395000000002E-12</v>
          </cell>
          <cell r="G390">
            <v>4.9512999999999997E-12</v>
          </cell>
          <cell r="H390">
            <v>6.4590909999999999E-12</v>
          </cell>
          <cell r="I390">
            <v>1.0950286999999999E-11</v>
          </cell>
          <cell r="J390">
            <v>1.9287290000000002E-11</v>
          </cell>
          <cell r="K390">
            <v>2.8661231000000001E-11</v>
          </cell>
          <cell r="L390">
            <v>3.2179817000000001E-4</v>
          </cell>
          <cell r="M390">
            <v>1.3707303E-4</v>
          </cell>
          <cell r="N390">
            <v>2.713648E-11</v>
          </cell>
          <cell r="O390">
            <v>1.8369289E-11</v>
          </cell>
          <cell r="P390">
            <v>2.2402552000000001E-11</v>
          </cell>
          <cell r="Q390">
            <v>2.2692205999999998E-11</v>
          </cell>
          <cell r="R390">
            <v>2.8137994999999999E-11</v>
          </cell>
          <cell r="S390" t="str">
            <v>NaN</v>
          </cell>
          <cell r="T390" t="str">
            <v>NaN</v>
          </cell>
          <cell r="U390">
            <v>5.1795595000000003E-12</v>
          </cell>
          <cell r="V390">
            <v>9.1037329999999993E-12</v>
          </cell>
          <cell r="W390">
            <v>1.8786928999999998E-11</v>
          </cell>
          <cell r="X390">
            <v>1.8338253000000001E-11</v>
          </cell>
          <cell r="Y390">
            <v>1.5138446E-11</v>
          </cell>
          <cell r="Z390">
            <v>7.9250359999999992E-12</v>
          </cell>
          <cell r="AA390">
            <v>1.4877544999999999E-11</v>
          </cell>
          <cell r="AB390" t="str">
            <v>NaN</v>
          </cell>
          <cell r="AC390" t="str">
            <v>NaN</v>
          </cell>
          <cell r="AD390" t="str">
            <v>NaN</v>
          </cell>
          <cell r="AE390">
            <v>2.5252247999999999E-11</v>
          </cell>
          <cell r="AF390">
            <v>1.3232745E-11</v>
          </cell>
          <cell r="AG390">
            <v>6.0386820000000002E-12</v>
          </cell>
          <cell r="AH390">
            <v>5.4583946000000004E-12</v>
          </cell>
          <cell r="AI390">
            <v>5.5307259999999999E-12</v>
          </cell>
          <cell r="AJ390">
            <v>2.4428497999999998E-3</v>
          </cell>
        </row>
        <row r="391">
          <cell r="A391" t="str">
            <v>NaN</v>
          </cell>
          <cell r="B391">
            <v>4.2020509999999996E-12</v>
          </cell>
          <cell r="C391">
            <v>2.3135031E-12</v>
          </cell>
          <cell r="D391">
            <v>2.250886E-12</v>
          </cell>
          <cell r="E391">
            <v>1.8573853000000001E-12</v>
          </cell>
          <cell r="F391">
            <v>2.5638997999999999E-12</v>
          </cell>
          <cell r="G391">
            <v>3.5431497000000001E-12</v>
          </cell>
          <cell r="H391">
            <v>4.7154614999999998E-12</v>
          </cell>
          <cell r="I391">
            <v>6.7946385999999998E-12</v>
          </cell>
          <cell r="J391">
            <v>9.5433989999999993E-12</v>
          </cell>
          <cell r="K391">
            <v>1.5107263E-11</v>
          </cell>
          <cell r="L391">
            <v>2.0880398E-11</v>
          </cell>
          <cell r="M391">
            <v>3.2520979999999998E-11</v>
          </cell>
          <cell r="N391">
            <v>2.8854913000000002E-11</v>
          </cell>
          <cell r="O391">
            <v>3.4538237000000001E-11</v>
          </cell>
          <cell r="P391">
            <v>5.2537109999999999E-4</v>
          </cell>
          <cell r="Q391">
            <v>4.5810410000000001E-3</v>
          </cell>
          <cell r="R391">
            <v>3.8082582999999998E-3</v>
          </cell>
          <cell r="S391" t="str">
            <v>NaN</v>
          </cell>
          <cell r="T391" t="str">
            <v>NaN</v>
          </cell>
          <cell r="U391">
            <v>7.1697985999999996E-12</v>
          </cell>
          <cell r="V391">
            <v>1.018115E-11</v>
          </cell>
          <cell r="W391">
            <v>8.6117470000000002E-12</v>
          </cell>
          <cell r="X391">
            <v>1.07311035E-11</v>
          </cell>
          <cell r="Y391">
            <v>8.3791379999999997E-4</v>
          </cell>
          <cell r="Z391" t="str">
            <v>NaN</v>
          </cell>
          <cell r="AA391" t="str">
            <v>NaN</v>
          </cell>
          <cell r="AB391" t="str">
            <v>NaN</v>
          </cell>
          <cell r="AC391" t="str">
            <v>NaN</v>
          </cell>
          <cell r="AD391" t="str">
            <v>NaN</v>
          </cell>
          <cell r="AE391" t="str">
            <v>NaN</v>
          </cell>
          <cell r="AF391">
            <v>4.5247932000000001E-4</v>
          </cell>
          <cell r="AG391">
            <v>4.8220186999999997E-12</v>
          </cell>
          <cell r="AH391">
            <v>1.1271411500000001E-4</v>
          </cell>
          <cell r="AI391">
            <v>9.3562999999999998E-5</v>
          </cell>
          <cell r="AJ391">
            <v>1.0184385999999999E-11</v>
          </cell>
        </row>
        <row r="392">
          <cell r="A392" t="str">
            <v>NaN</v>
          </cell>
          <cell r="B392">
            <v>3.2389872000000001E-12</v>
          </cell>
          <cell r="C392">
            <v>1.6219495000000001E-12</v>
          </cell>
          <cell r="D392">
            <v>2.013727E-12</v>
          </cell>
          <cell r="E392">
            <v>1.5050624E-12</v>
          </cell>
          <cell r="F392">
            <v>1.8002876E-12</v>
          </cell>
          <cell r="G392">
            <v>2.3618414E-12</v>
          </cell>
          <cell r="H392">
            <v>2.4359252000000002E-12</v>
          </cell>
          <cell r="I392">
            <v>2.8557199999999999E-12</v>
          </cell>
          <cell r="J392">
            <v>3.3626952999999999E-12</v>
          </cell>
          <cell r="K392">
            <v>4.4139184000000001E-12</v>
          </cell>
          <cell r="L392">
            <v>4.6663276999999999E-12</v>
          </cell>
          <cell r="M392">
            <v>5.7388570000000003E-12</v>
          </cell>
          <cell r="N392">
            <v>7.6796139999999997E-12</v>
          </cell>
          <cell r="O392">
            <v>6.7328005E-12</v>
          </cell>
          <cell r="P392">
            <v>8.4768650000000008E-12</v>
          </cell>
          <cell r="Q392">
            <v>3.2009806999999999E-4</v>
          </cell>
          <cell r="R392">
            <v>6.8009283999999998E-4</v>
          </cell>
          <cell r="S392" t="str">
            <v>NaN</v>
          </cell>
          <cell r="T392">
            <v>1.4033844E-11</v>
          </cell>
          <cell r="U392">
            <v>6.8789743999999998E-12</v>
          </cell>
          <cell r="V392">
            <v>5.1350113000000003E-12</v>
          </cell>
          <cell r="W392">
            <v>5.8785784000000001E-12</v>
          </cell>
          <cell r="X392">
            <v>5.1502010000000002E-12</v>
          </cell>
          <cell r="Y392">
            <v>3.7715186999999997E-12</v>
          </cell>
          <cell r="Z392" t="str">
            <v>NaN</v>
          </cell>
          <cell r="AA392" t="str">
            <v>NaN</v>
          </cell>
          <cell r="AB392" t="str">
            <v>NaN</v>
          </cell>
          <cell r="AC392" t="str">
            <v>NaN</v>
          </cell>
          <cell r="AD392" t="str">
            <v>NaN</v>
          </cell>
          <cell r="AE392" t="str">
            <v>NaN</v>
          </cell>
          <cell r="AF392">
            <v>3.7571711999999998E-4</v>
          </cell>
          <cell r="AG392">
            <v>1.5017217E-11</v>
          </cell>
          <cell r="AH392">
            <v>1.5132407E-11</v>
          </cell>
          <cell r="AI392">
            <v>2.7833570000000002E-4</v>
          </cell>
          <cell r="AJ392">
            <v>1.3645244999999999E-11</v>
          </cell>
        </row>
        <row r="393">
          <cell r="A393" t="str">
            <v>NaN</v>
          </cell>
          <cell r="B393">
            <v>4.6615462999999999E-12</v>
          </cell>
          <cell r="C393">
            <v>1.8345517999999999E-12</v>
          </cell>
          <cell r="D393">
            <v>1.725404E-12</v>
          </cell>
          <cell r="E393">
            <v>1.3863724000000001E-12</v>
          </cell>
          <cell r="F393">
            <v>1.5749171000000001E-12</v>
          </cell>
          <cell r="G393">
            <v>1.9452525999999999E-12</v>
          </cell>
          <cell r="H393">
            <v>2.244528E-12</v>
          </cell>
          <cell r="I393">
            <v>2.5435773E-12</v>
          </cell>
          <cell r="J393">
            <v>2.9400990999999998E-12</v>
          </cell>
          <cell r="K393">
            <v>3.3455475999999998E-12</v>
          </cell>
          <cell r="L393">
            <v>3.4805043E-12</v>
          </cell>
          <cell r="M393">
            <v>4.0822431999999996E-12</v>
          </cell>
          <cell r="N393">
            <v>4.3754490000000001E-12</v>
          </cell>
          <cell r="O393">
            <v>4.6194063999999999E-12</v>
          </cell>
          <cell r="P393">
            <v>1.1114247E-11</v>
          </cell>
          <cell r="Q393">
            <v>4.7274953000000001E-4</v>
          </cell>
          <cell r="R393" t="str">
            <v>NaN</v>
          </cell>
          <cell r="S393">
            <v>9.3151810000000001E-12</v>
          </cell>
          <cell r="T393">
            <v>5.0043759999999998E-12</v>
          </cell>
          <cell r="U393">
            <v>3.2975585999999999E-12</v>
          </cell>
          <cell r="V393">
            <v>3.3669463000000002E-12</v>
          </cell>
          <cell r="W393">
            <v>3.5025743000000001E-12</v>
          </cell>
          <cell r="X393">
            <v>3.6804169999999997E-12</v>
          </cell>
          <cell r="Y393">
            <v>2.9704848E-12</v>
          </cell>
          <cell r="Z393" t="str">
            <v>NaN</v>
          </cell>
          <cell r="AA393" t="str">
            <v>NaN</v>
          </cell>
          <cell r="AB393" t="str">
            <v>NaN</v>
          </cell>
          <cell r="AC393" t="str">
            <v>NaN</v>
          </cell>
          <cell r="AD393" t="str">
            <v>NaN</v>
          </cell>
          <cell r="AE393" t="str">
            <v>NaN</v>
          </cell>
          <cell r="AF393">
            <v>2.9294640000000001E-4</v>
          </cell>
          <cell r="AG393">
            <v>1.7225929000000001E-11</v>
          </cell>
          <cell r="AH393">
            <v>1.5004552E-3</v>
          </cell>
          <cell r="AI393">
            <v>2.4786178000000002E-4</v>
          </cell>
          <cell r="AJ393">
            <v>2.0818734999999999E-4</v>
          </cell>
        </row>
        <row r="394">
          <cell r="A394" t="str">
            <v>NaN</v>
          </cell>
          <cell r="B394">
            <v>4.6773883E-12</v>
          </cell>
          <cell r="C394">
            <v>2.6831343000000002E-12</v>
          </cell>
          <cell r="D394">
            <v>1.9176845000000001E-12</v>
          </cell>
          <cell r="E394">
            <v>1.5960112999999999E-12</v>
          </cell>
          <cell r="F394">
            <v>1.6452745000000001E-12</v>
          </cell>
          <cell r="G394">
            <v>1.8637088000000001E-12</v>
          </cell>
          <cell r="H394">
            <v>2.0773322000000001E-12</v>
          </cell>
          <cell r="I394">
            <v>2.3155826E-12</v>
          </cell>
          <cell r="J394">
            <v>2.3253465E-12</v>
          </cell>
          <cell r="K394">
            <v>2.372573E-12</v>
          </cell>
          <cell r="L394">
            <v>2.6312982000000001E-12</v>
          </cell>
          <cell r="M394">
            <v>2.9885394999999998E-12</v>
          </cell>
          <cell r="N394">
            <v>3.0290015000000002E-12</v>
          </cell>
          <cell r="O394">
            <v>3.1427645E-12</v>
          </cell>
          <cell r="P394">
            <v>7.356195E-12</v>
          </cell>
          <cell r="Q394" t="str">
            <v>NaN</v>
          </cell>
          <cell r="R394">
            <v>7.8021150000000004E-6</v>
          </cell>
          <cell r="S394">
            <v>4.0296333999999996E-12</v>
          </cell>
          <cell r="T394">
            <v>3.0978487999999999E-12</v>
          </cell>
          <cell r="U394">
            <v>2.5935235E-12</v>
          </cell>
          <cell r="V394">
            <v>2.5932186000000001E-12</v>
          </cell>
          <cell r="W394">
            <v>2.6672092999999999E-12</v>
          </cell>
          <cell r="X394">
            <v>2.5292032E-12</v>
          </cell>
          <cell r="Y394">
            <v>2.9516736000000001E-12</v>
          </cell>
          <cell r="Z394" t="str">
            <v>NaN</v>
          </cell>
          <cell r="AA394" t="str">
            <v>NaN</v>
          </cell>
          <cell r="AB394" t="str">
            <v>NaN</v>
          </cell>
          <cell r="AC394" t="str">
            <v>NaN</v>
          </cell>
          <cell r="AD394" t="str">
            <v>NaN</v>
          </cell>
          <cell r="AE394" t="str">
            <v>NaN</v>
          </cell>
          <cell r="AF394">
            <v>2.3006262E-4</v>
          </cell>
          <cell r="AG394">
            <v>4.2566799999999997E-6</v>
          </cell>
          <cell r="AH394" t="str">
            <v>NaN</v>
          </cell>
          <cell r="AI394">
            <v>2.7614593000000002E-4</v>
          </cell>
          <cell r="AJ394">
            <v>3.8095866E-4</v>
          </cell>
        </row>
        <row r="395">
          <cell r="A395" t="str">
            <v>NaN</v>
          </cell>
          <cell r="B395">
            <v>6.0312796000000003E-12</v>
          </cell>
          <cell r="C395">
            <v>3.3905219999999999E-12</v>
          </cell>
          <cell r="D395">
            <v>2.0495149999999999E-12</v>
          </cell>
          <cell r="E395">
            <v>1.6101974000000001E-12</v>
          </cell>
          <cell r="F395">
            <v>1.5695519E-12</v>
          </cell>
          <cell r="G395">
            <v>1.7468334000000001E-12</v>
          </cell>
          <cell r="H395">
            <v>1.9360047000000001E-12</v>
          </cell>
          <cell r="I395">
            <v>2.0982345999999999E-12</v>
          </cell>
          <cell r="J395">
            <v>2.0420631000000001E-12</v>
          </cell>
          <cell r="K395">
            <v>2.0574171999999999E-12</v>
          </cell>
          <cell r="L395">
            <v>2.2459815999999998E-12</v>
          </cell>
          <cell r="M395">
            <v>2.3390896000000001E-12</v>
          </cell>
          <cell r="N395">
            <v>2.1611659999999999E-12</v>
          </cell>
          <cell r="O395">
            <v>2.2743919999999999E-12</v>
          </cell>
          <cell r="P395" t="str">
            <v>NaN</v>
          </cell>
          <cell r="Q395">
            <v>8.3536940000000004E-12</v>
          </cell>
          <cell r="R395">
            <v>8.7984629999999994E-12</v>
          </cell>
          <cell r="S395">
            <v>5.7178529999999996E-12</v>
          </cell>
          <cell r="T395">
            <v>3.0676859999999999E-12</v>
          </cell>
          <cell r="U395">
            <v>2.382675E-12</v>
          </cell>
          <cell r="V395">
            <v>2.3443646999999998E-12</v>
          </cell>
          <cell r="W395">
            <v>2.5158068000000001E-12</v>
          </cell>
          <cell r="X395">
            <v>2.5453080999999999E-12</v>
          </cell>
          <cell r="Y395">
            <v>4.1674164E-12</v>
          </cell>
          <cell r="Z395" t="str">
            <v>NaN</v>
          </cell>
          <cell r="AA395" t="str">
            <v>NaN</v>
          </cell>
          <cell r="AB395" t="str">
            <v>NaN</v>
          </cell>
          <cell r="AC395" t="str">
            <v>NaN</v>
          </cell>
          <cell r="AD395" t="str">
            <v>NaN</v>
          </cell>
          <cell r="AE395" t="str">
            <v>NaN</v>
          </cell>
          <cell r="AF395">
            <v>1.6394020000000001E-3</v>
          </cell>
          <cell r="AG395">
            <v>1.0805736399999999E-4</v>
          </cell>
          <cell r="AH395" t="str">
            <v>NaN</v>
          </cell>
          <cell r="AI395" t="str">
            <v>NaN</v>
          </cell>
          <cell r="AJ395" t="str">
            <v>NaN</v>
          </cell>
        </row>
        <row r="396">
          <cell r="A396" t="str">
            <v>NaN</v>
          </cell>
          <cell r="B396" t="str">
            <v>NaN</v>
          </cell>
          <cell r="C396">
            <v>4.2635535000000003E-12</v>
          </cell>
          <cell r="D396">
            <v>2.0839112E-12</v>
          </cell>
          <cell r="E396">
            <v>1.5380972999999999E-12</v>
          </cell>
          <cell r="F396">
            <v>1.509102E-12</v>
          </cell>
          <cell r="G396">
            <v>1.8530035999999999E-12</v>
          </cell>
          <cell r="H396">
            <v>2.0056705999999998E-12</v>
          </cell>
          <cell r="I396">
            <v>2.1094500000000001E-12</v>
          </cell>
          <cell r="J396">
            <v>2.1249738000000002E-12</v>
          </cell>
          <cell r="K396">
            <v>2.1233132E-12</v>
          </cell>
          <cell r="L396">
            <v>2.2192586E-12</v>
          </cell>
          <cell r="M396">
            <v>2.1295958000000001E-12</v>
          </cell>
          <cell r="N396">
            <v>1.9211017000000001E-12</v>
          </cell>
          <cell r="O396">
            <v>2.2290355000000002E-12</v>
          </cell>
          <cell r="P396" t="str">
            <v>NaN</v>
          </cell>
          <cell r="Q396">
            <v>8.0449150000000008E-12</v>
          </cell>
          <cell r="R396">
            <v>6.4670105000000002E-12</v>
          </cell>
          <cell r="S396">
            <v>5.4438263999999998E-12</v>
          </cell>
          <cell r="T396">
            <v>2.8816313000000001E-12</v>
          </cell>
          <cell r="U396">
            <v>2.3047649E-12</v>
          </cell>
          <cell r="V396">
            <v>2.4888427000000001E-12</v>
          </cell>
          <cell r="W396">
            <v>2.8344114999999999E-12</v>
          </cell>
          <cell r="X396">
            <v>2.9487210999999998E-12</v>
          </cell>
          <cell r="Y396">
            <v>5.6549499999999999E-12</v>
          </cell>
          <cell r="Z396" t="str">
            <v>NaN</v>
          </cell>
          <cell r="AA396" t="str">
            <v>NaN</v>
          </cell>
          <cell r="AB396" t="str">
            <v>NaN</v>
          </cell>
          <cell r="AC396" t="str">
            <v>NaN</v>
          </cell>
          <cell r="AD396" t="str">
            <v>NaN</v>
          </cell>
          <cell r="AE396" t="str">
            <v>NaN</v>
          </cell>
          <cell r="AF396">
            <v>4.072611E-4</v>
          </cell>
          <cell r="AG396">
            <v>4.8519114999999999E-4</v>
          </cell>
          <cell r="AH396" t="str">
            <v>NaN</v>
          </cell>
          <cell r="AI396" t="str">
            <v>NaN</v>
          </cell>
          <cell r="AJ396" t="str">
            <v>NaN</v>
          </cell>
        </row>
        <row r="397">
          <cell r="A397" t="str">
            <v>NaN</v>
          </cell>
          <cell r="B397" t="str">
            <v>NaN</v>
          </cell>
          <cell r="C397">
            <v>3.1267711999999998E-4</v>
          </cell>
          <cell r="D397">
            <v>2.5063949999999998E-12</v>
          </cell>
          <cell r="E397">
            <v>1.4121975E-12</v>
          </cell>
          <cell r="F397">
            <v>1.0381627E-12</v>
          </cell>
          <cell r="G397">
            <v>1.2240865000000001E-12</v>
          </cell>
          <cell r="H397">
            <v>1.7252974E-12</v>
          </cell>
          <cell r="I397">
            <v>2.0071304E-12</v>
          </cell>
          <cell r="J397">
            <v>2.0447413E-12</v>
          </cell>
          <cell r="K397">
            <v>2.0847117000000001E-12</v>
          </cell>
          <cell r="L397">
            <v>2.2729917000000002E-12</v>
          </cell>
          <cell r="M397">
            <v>2.2655607999999999E-12</v>
          </cell>
          <cell r="N397">
            <v>2.3370101E-12</v>
          </cell>
          <cell r="O397">
            <v>2.9536564000000001E-12</v>
          </cell>
          <cell r="P397" t="str">
            <v>NaN</v>
          </cell>
          <cell r="Q397">
            <v>1.1203839999999999E-11</v>
          </cell>
          <cell r="R397">
            <v>5.3035279999999998E-12</v>
          </cell>
          <cell r="S397">
            <v>4.8332015000000001E-12</v>
          </cell>
          <cell r="T397">
            <v>2.2834084999999998E-12</v>
          </cell>
          <cell r="U397">
            <v>2.1045749999999998E-12</v>
          </cell>
          <cell r="V397">
            <v>2.3708464000000001E-12</v>
          </cell>
          <cell r="W397">
            <v>3.1549969E-12</v>
          </cell>
          <cell r="X397">
            <v>3.3994604E-12</v>
          </cell>
          <cell r="Y397">
            <v>3.7361949999999997E-12</v>
          </cell>
          <cell r="Z397" t="str">
            <v>NaN</v>
          </cell>
          <cell r="AA397" t="str">
            <v>NaN</v>
          </cell>
          <cell r="AB397" t="str">
            <v>NaN</v>
          </cell>
          <cell r="AC397" t="str">
            <v>NaN</v>
          </cell>
          <cell r="AD397" t="str">
            <v>NaN</v>
          </cell>
          <cell r="AE397" t="str">
            <v>NaN</v>
          </cell>
          <cell r="AF397" t="str">
            <v>NaN</v>
          </cell>
          <cell r="AG397" t="str">
            <v>NaN</v>
          </cell>
          <cell r="AH397" t="str">
            <v>NaN</v>
          </cell>
          <cell r="AI397" t="str">
            <v>NaN</v>
          </cell>
          <cell r="AJ397" t="str">
            <v>NaN</v>
          </cell>
        </row>
        <row r="398">
          <cell r="A398" t="str">
            <v>NaN</v>
          </cell>
          <cell r="B398" t="str">
            <v>NaN</v>
          </cell>
          <cell r="C398">
            <v>6.6224513000000003E-12</v>
          </cell>
          <cell r="D398">
            <v>7.7487090000000002E-12</v>
          </cell>
          <cell r="E398">
            <v>1.0086868000000001E-11</v>
          </cell>
          <cell r="F398">
            <v>9.9908170000000007E-12</v>
          </cell>
          <cell r="G398">
            <v>8.8914340000000001E-12</v>
          </cell>
          <cell r="H398">
            <v>6.6007342999999999E-12</v>
          </cell>
          <cell r="I398">
            <v>4.3691846999999997E-12</v>
          </cell>
          <cell r="J398">
            <v>3.3883809999999999E-12</v>
          </cell>
          <cell r="K398">
            <v>2.7153358E-12</v>
          </cell>
          <cell r="L398">
            <v>2.3851188E-12</v>
          </cell>
          <cell r="M398">
            <v>2.4801211E-12</v>
          </cell>
          <cell r="N398">
            <v>3.6224738000000002E-12</v>
          </cell>
          <cell r="O398">
            <v>4.7489710000000003E-12</v>
          </cell>
          <cell r="P398" t="str">
            <v>NaN</v>
          </cell>
          <cell r="Q398" t="str">
            <v>NaN</v>
          </cell>
          <cell r="R398" t="str">
            <v>NaN</v>
          </cell>
          <cell r="S398">
            <v>2.2818409999999999E-4</v>
          </cell>
          <cell r="T398">
            <v>1.42710834E-11</v>
          </cell>
          <cell r="U398">
            <v>8.8741500000000005E-12</v>
          </cell>
          <cell r="V398">
            <v>3.6087496000000001E-12</v>
          </cell>
          <cell r="W398">
            <v>2.6445415E-12</v>
          </cell>
          <cell r="X398">
            <v>4.2989848000000003E-12</v>
          </cell>
          <cell r="Y398">
            <v>3.7991745E-12</v>
          </cell>
          <cell r="Z398" t="str">
            <v>NaN</v>
          </cell>
          <cell r="AA398" t="str">
            <v>NaN</v>
          </cell>
          <cell r="AB398">
            <v>1.3115746999999999E-12</v>
          </cell>
          <cell r="AC398">
            <v>1.8950487999999998E-12</v>
          </cell>
          <cell r="AD398" t="str">
            <v>NaN</v>
          </cell>
          <cell r="AE398" t="str">
            <v>NaN</v>
          </cell>
          <cell r="AF398" t="str">
            <v>NaN</v>
          </cell>
          <cell r="AG398" t="str">
            <v>NaN</v>
          </cell>
          <cell r="AH398" t="str">
            <v>NaN</v>
          </cell>
          <cell r="AI398" t="str">
            <v>NaN</v>
          </cell>
          <cell r="AJ398" t="str">
            <v>NaN</v>
          </cell>
        </row>
        <row r="399">
          <cell r="A399" t="str">
            <v>NaN</v>
          </cell>
          <cell r="B399" t="str">
            <v>NaN</v>
          </cell>
          <cell r="C399" t="str">
            <v>NaN</v>
          </cell>
          <cell r="D399">
            <v>1.0856018999999999E-3</v>
          </cell>
          <cell r="E399">
            <v>7.5195206000000004E-4</v>
          </cell>
          <cell r="F399">
            <v>7.8507760000000001E-4</v>
          </cell>
          <cell r="G399">
            <v>7.3063049999999997E-4</v>
          </cell>
          <cell r="H399">
            <v>6.7357669999999997E-4</v>
          </cell>
          <cell r="I399">
            <v>5.2188899999999999E-4</v>
          </cell>
          <cell r="J399">
            <v>2.9429196999999999E-4</v>
          </cell>
          <cell r="K399">
            <v>2.4090449999999999E-5</v>
          </cell>
          <cell r="L399">
            <v>9.3491789999999998E-12</v>
          </cell>
          <cell r="M399">
            <v>4.9505049999999996E-12</v>
          </cell>
          <cell r="N399">
            <v>5.1200294E-12</v>
          </cell>
          <cell r="O399" t="str">
            <v>NaN</v>
          </cell>
          <cell r="P399" t="str">
            <v>NaN</v>
          </cell>
          <cell r="Q399" t="str">
            <v>NaN</v>
          </cell>
          <cell r="R399" t="str">
            <v>NaN</v>
          </cell>
          <cell r="S399">
            <v>3.1402914000000001E-3</v>
          </cell>
          <cell r="T399">
            <v>2.2275082000000001E-3</v>
          </cell>
          <cell r="U399">
            <v>1.4996194999999999E-3</v>
          </cell>
          <cell r="V399">
            <v>6.8681989999999995E-4</v>
          </cell>
          <cell r="W399">
            <v>2.0221272999999999E-4</v>
          </cell>
          <cell r="X399">
            <v>7.2146984999999999E-12</v>
          </cell>
          <cell r="Y399">
            <v>8.3537830000000001E-12</v>
          </cell>
          <cell r="Z399">
            <v>4.3089057E-12</v>
          </cell>
          <cell r="AA399">
            <v>3.3058893999999998E-12</v>
          </cell>
          <cell r="AB399">
            <v>2.2611961999999999E-12</v>
          </cell>
          <cell r="AC399">
            <v>2.2801809999999999E-12</v>
          </cell>
          <cell r="AD399">
            <v>1.7958621E-12</v>
          </cell>
          <cell r="AE399" t="str">
            <v>NaN</v>
          </cell>
          <cell r="AF399" t="str">
            <v>NaN</v>
          </cell>
          <cell r="AG399" t="str">
            <v>NaN</v>
          </cell>
          <cell r="AH399" t="str">
            <v>NaN</v>
          </cell>
          <cell r="AI399" t="str">
            <v>NaN</v>
          </cell>
          <cell r="AJ399" t="str">
            <v>NaN</v>
          </cell>
        </row>
        <row r="400">
          <cell r="A400" t="str">
            <v>NaN</v>
          </cell>
          <cell r="B400" t="str">
            <v>NaN</v>
          </cell>
          <cell r="C400" t="str">
            <v>NaN</v>
          </cell>
          <cell r="D400">
            <v>4.2306412999999999E-3</v>
          </cell>
          <cell r="E400">
            <v>3.0930259E-3</v>
          </cell>
          <cell r="F400">
            <v>2.5148382000000002E-3</v>
          </cell>
          <cell r="G400">
            <v>2.564906E-3</v>
          </cell>
          <cell r="H400">
            <v>2.3892954999999998E-3</v>
          </cell>
          <cell r="I400">
            <v>2.0916245E-3</v>
          </cell>
          <cell r="J400">
            <v>1.5736744999999999E-3</v>
          </cell>
          <cell r="K400">
            <v>1.04167E-3</v>
          </cell>
          <cell r="L400">
            <v>4.8845449999999999E-4</v>
          </cell>
          <cell r="M400">
            <v>1.6906318E-11</v>
          </cell>
          <cell r="N400">
            <v>6.1912693000000001E-12</v>
          </cell>
          <cell r="O400" t="str">
            <v>NaN</v>
          </cell>
          <cell r="P400" t="str">
            <v>NaN</v>
          </cell>
          <cell r="Q400" t="str">
            <v>NaN</v>
          </cell>
          <cell r="R400" t="str">
            <v>NaN</v>
          </cell>
          <cell r="S400">
            <v>4.2683957000000002E-3</v>
          </cell>
          <cell r="T400">
            <v>3.6419958000000001E-3</v>
          </cell>
          <cell r="U400">
            <v>3.6882386000000001E-3</v>
          </cell>
          <cell r="V400">
            <v>2.6792322999999998E-3</v>
          </cell>
          <cell r="W400">
            <v>2.0004578E-3</v>
          </cell>
          <cell r="X400">
            <v>8.7408530000000003E-4</v>
          </cell>
          <cell r="Y400">
            <v>2.9198628000000001E-7</v>
          </cell>
          <cell r="Z400" t="str">
            <v>NaN</v>
          </cell>
          <cell r="AA400">
            <v>3.8190851999999997E-12</v>
          </cell>
          <cell r="AB400">
            <v>2.767334E-12</v>
          </cell>
          <cell r="AC400" t="str">
            <v>NaN</v>
          </cell>
          <cell r="AD400" t="str">
            <v>NaN</v>
          </cell>
          <cell r="AE400" t="str">
            <v>NaN</v>
          </cell>
          <cell r="AF400" t="str">
            <v>NaN</v>
          </cell>
          <cell r="AG400" t="str">
            <v>NaN</v>
          </cell>
          <cell r="AH400" t="str">
            <v>NaN</v>
          </cell>
          <cell r="AI400" t="str">
            <v>NaN</v>
          </cell>
          <cell r="AJ400" t="str">
            <v>NaN</v>
          </cell>
        </row>
        <row r="401">
          <cell r="A401" t="str">
            <v>NaN</v>
          </cell>
          <cell r="B401" t="str">
            <v>NaN</v>
          </cell>
          <cell r="C401" t="str">
            <v>NaN</v>
          </cell>
          <cell r="D401">
            <v>4.5811664000000004E-3</v>
          </cell>
          <cell r="E401">
            <v>2.9082447000000002E-3</v>
          </cell>
          <cell r="F401">
            <v>3.3480208E-3</v>
          </cell>
          <cell r="G401">
            <v>3.3361317999999998E-3</v>
          </cell>
          <cell r="H401">
            <v>3.3190009999999998E-3</v>
          </cell>
          <cell r="I401">
            <v>3.1857416E-3</v>
          </cell>
          <cell r="J401">
            <v>3.0580638E-3</v>
          </cell>
          <cell r="K401">
            <v>2.5283635999999998E-3</v>
          </cell>
          <cell r="L401">
            <v>1.5565632E-3</v>
          </cell>
          <cell r="M401">
            <v>3.4531726999999999E-4</v>
          </cell>
          <cell r="N401">
            <v>1.11392215E-11</v>
          </cell>
          <cell r="O401" t="str">
            <v>NaN</v>
          </cell>
          <cell r="P401" t="str">
            <v>NaN</v>
          </cell>
          <cell r="Q401" t="str">
            <v>NaN</v>
          </cell>
          <cell r="R401" t="str">
            <v>NaN</v>
          </cell>
          <cell r="S401" t="str">
            <v>NaN</v>
          </cell>
          <cell r="T401">
            <v>5.2723700000000002E-3</v>
          </cell>
          <cell r="U401">
            <v>4.4488619999999996E-3</v>
          </cell>
          <cell r="V401">
            <v>4.8177749999999998E-3</v>
          </cell>
          <cell r="W401">
            <v>4.4789699999999997E-3</v>
          </cell>
          <cell r="X401">
            <v>4.0630830000000003E-3</v>
          </cell>
          <cell r="Y401">
            <v>1.8474368999999999E-3</v>
          </cell>
          <cell r="Z401">
            <v>7.8259529999999996E-4</v>
          </cell>
          <cell r="AA401" t="str">
            <v>NaN</v>
          </cell>
          <cell r="AB401" t="str">
            <v>NaN</v>
          </cell>
          <cell r="AC401" t="str">
            <v>NaN</v>
          </cell>
          <cell r="AD401" t="str">
            <v>NaN</v>
          </cell>
          <cell r="AE401" t="str">
            <v>NaN</v>
          </cell>
          <cell r="AF401" t="str">
            <v>NaN</v>
          </cell>
          <cell r="AG401" t="str">
            <v>NaN</v>
          </cell>
          <cell r="AH401" t="str">
            <v>NaN</v>
          </cell>
          <cell r="AI401" t="str">
            <v>NaN</v>
          </cell>
          <cell r="AJ401" t="str">
            <v>NaN</v>
          </cell>
        </row>
        <row r="402">
          <cell r="A402" t="str">
            <v>NaN</v>
          </cell>
          <cell r="B402" t="str">
            <v>NaN</v>
          </cell>
          <cell r="C402" t="str">
            <v>NaN</v>
          </cell>
          <cell r="D402" t="str">
            <v>NaN</v>
          </cell>
          <cell r="E402">
            <v>2.9773521E-3</v>
          </cell>
          <cell r="F402">
            <v>3.4679865999999999E-3</v>
          </cell>
          <cell r="G402">
            <v>3.8097719999999999E-3</v>
          </cell>
          <cell r="H402">
            <v>3.4333554000000001E-3</v>
          </cell>
          <cell r="I402">
            <v>3.7144439999999999E-3</v>
          </cell>
          <cell r="J402">
            <v>3.9101880000000002E-3</v>
          </cell>
          <cell r="K402">
            <v>3.7094430000000002E-3</v>
          </cell>
          <cell r="L402">
            <v>2.566797E-3</v>
          </cell>
          <cell r="M402">
            <v>9.6709916000000003E-4</v>
          </cell>
          <cell r="N402">
            <v>4.776569E-11</v>
          </cell>
          <cell r="O402" t="str">
            <v>NaN</v>
          </cell>
          <cell r="P402" t="str">
            <v>NaN</v>
          </cell>
          <cell r="Q402" t="str">
            <v>NaN</v>
          </cell>
          <cell r="R402" t="str">
            <v>NaN</v>
          </cell>
          <cell r="S402" t="str">
            <v>NaN</v>
          </cell>
          <cell r="T402" t="str">
            <v>NaN</v>
          </cell>
          <cell r="U402">
            <v>5.6149494000000003E-3</v>
          </cell>
          <cell r="V402">
            <v>4.92947E-3</v>
          </cell>
          <cell r="W402">
            <v>4.6846372999999998E-3</v>
          </cell>
          <cell r="X402">
            <v>4.8271879999999996E-3</v>
          </cell>
          <cell r="Y402">
            <v>4.0621985999999997E-3</v>
          </cell>
          <cell r="Z402">
            <v>2.0592585000000002E-3</v>
          </cell>
          <cell r="AA402" t="str">
            <v>NaN</v>
          </cell>
          <cell r="AB402" t="str">
            <v>NaN</v>
          </cell>
          <cell r="AC402" t="str">
            <v>NaN</v>
          </cell>
          <cell r="AD402" t="str">
            <v>NaN</v>
          </cell>
          <cell r="AE402" t="str">
            <v>NaN</v>
          </cell>
          <cell r="AF402" t="str">
            <v>NaN</v>
          </cell>
          <cell r="AG402" t="str">
            <v>NaN</v>
          </cell>
          <cell r="AH402" t="str">
            <v>NaN</v>
          </cell>
          <cell r="AI402" t="str">
            <v>NaN</v>
          </cell>
          <cell r="AJ402" t="str">
            <v>NaN</v>
          </cell>
        </row>
        <row r="403">
          <cell r="A403" t="str">
            <v>NaN</v>
          </cell>
          <cell r="B403" t="str">
            <v>NaN</v>
          </cell>
          <cell r="C403" t="str">
            <v>NaN</v>
          </cell>
          <cell r="D403" t="str">
            <v>NaN</v>
          </cell>
          <cell r="E403">
            <v>2.1757844000000002E-3</v>
          </cell>
          <cell r="F403">
            <v>2.3742528000000001E-3</v>
          </cell>
          <cell r="G403">
            <v>1.987735E-3</v>
          </cell>
          <cell r="H403">
            <v>1.2064713999999999E-3</v>
          </cell>
          <cell r="I403">
            <v>2.0355414999999998E-3</v>
          </cell>
          <cell r="J403">
            <v>3.9757150000000003E-3</v>
          </cell>
          <cell r="K403">
            <v>3.3954286E-3</v>
          </cell>
          <cell r="L403">
            <v>2.8655922999999998E-3</v>
          </cell>
          <cell r="M403">
            <v>6.5854249999999995E-11</v>
          </cell>
          <cell r="N403" t="str">
            <v>NaN</v>
          </cell>
          <cell r="O403" t="str">
            <v>NaN</v>
          </cell>
          <cell r="P403" t="str">
            <v>NaN</v>
          </cell>
          <cell r="Q403" t="str">
            <v>NaN</v>
          </cell>
          <cell r="R403" t="str">
            <v>NaN</v>
          </cell>
          <cell r="S403" t="str">
            <v>NaN</v>
          </cell>
          <cell r="T403" t="str">
            <v>NaN</v>
          </cell>
          <cell r="U403">
            <v>3.8275662999999998E-3</v>
          </cell>
          <cell r="V403">
            <v>4.3814982999999998E-3</v>
          </cell>
          <cell r="W403">
            <v>4.1365289999999999E-3</v>
          </cell>
          <cell r="X403">
            <v>4.4343815999999996E-3</v>
          </cell>
          <cell r="Y403">
            <v>4.0863113999999997E-3</v>
          </cell>
          <cell r="Z403" t="str">
            <v>NaN</v>
          </cell>
          <cell r="AA403" t="str">
            <v>NaN</v>
          </cell>
          <cell r="AB403" t="str">
            <v>NaN</v>
          </cell>
          <cell r="AC403" t="str">
            <v>NaN</v>
          </cell>
          <cell r="AD403" t="str">
            <v>NaN</v>
          </cell>
          <cell r="AE403" t="str">
            <v>NaN</v>
          </cell>
          <cell r="AF403" t="str">
            <v>NaN</v>
          </cell>
          <cell r="AG403" t="str">
            <v>NaN</v>
          </cell>
          <cell r="AH403" t="str">
            <v>NaN</v>
          </cell>
          <cell r="AI403" t="str">
            <v>NaN</v>
          </cell>
          <cell r="AJ403" t="str">
            <v>NaN</v>
          </cell>
        </row>
        <row r="404">
          <cell r="A404" t="str">
            <v>NaN</v>
          </cell>
          <cell r="B404" t="str">
            <v>NaN</v>
          </cell>
          <cell r="C404" t="str">
            <v>NaN</v>
          </cell>
          <cell r="D404" t="str">
            <v>NaN</v>
          </cell>
          <cell r="E404" t="str">
            <v>NaN</v>
          </cell>
          <cell r="F404" t="str">
            <v>NaN</v>
          </cell>
          <cell r="G404">
            <v>1.7446133E-3</v>
          </cell>
          <cell r="H404">
            <v>1.9135363000000001E-3</v>
          </cell>
          <cell r="I404">
            <v>1.6615959E-3</v>
          </cell>
          <cell r="J404">
            <v>3.1614709999999999E-3</v>
          </cell>
          <cell r="K404">
            <v>6.3670310000000004E-10</v>
          </cell>
          <cell r="L404">
            <v>7.5807104000000003E-11</v>
          </cell>
          <cell r="M404" t="str">
            <v>NaN</v>
          </cell>
          <cell r="N404" t="str">
            <v>NaN</v>
          </cell>
          <cell r="O404" t="str">
            <v>NaN</v>
          </cell>
          <cell r="P404" t="str">
            <v>NaN</v>
          </cell>
          <cell r="Q404" t="str">
            <v>NaN</v>
          </cell>
          <cell r="R404" t="str">
            <v>NaN</v>
          </cell>
          <cell r="S404" t="str">
            <v>NaN</v>
          </cell>
          <cell r="T404" t="str">
            <v>NaN</v>
          </cell>
          <cell r="U404">
            <v>4.8534004E-3</v>
          </cell>
          <cell r="V404">
            <v>5.5932020000000002E-3</v>
          </cell>
          <cell r="W404">
            <v>2.562497E-3</v>
          </cell>
          <cell r="X404">
            <v>3.1867674999999998E-3</v>
          </cell>
          <cell r="Y404">
            <v>3.3762661999999998E-3</v>
          </cell>
          <cell r="Z404">
            <v>2.2701371999999998E-3</v>
          </cell>
          <cell r="AA404" t="str">
            <v>NaN</v>
          </cell>
          <cell r="AB404" t="str">
            <v>NaN</v>
          </cell>
          <cell r="AC404" t="str">
            <v>NaN</v>
          </cell>
          <cell r="AD404" t="str">
            <v>NaN</v>
          </cell>
          <cell r="AE404" t="str">
            <v>NaN</v>
          </cell>
          <cell r="AF404" t="str">
            <v>NaN</v>
          </cell>
          <cell r="AG404" t="str">
            <v>NaN</v>
          </cell>
          <cell r="AH404" t="str">
            <v>NaN</v>
          </cell>
          <cell r="AI404" t="str">
            <v>NaN</v>
          </cell>
          <cell r="AJ404" t="str">
            <v>NaN</v>
          </cell>
        </row>
        <row r="405">
          <cell r="A405" t="str">
            <v>NaN</v>
          </cell>
          <cell r="B405" t="str">
            <v>NaN</v>
          </cell>
          <cell r="C405" t="str">
            <v>NaN</v>
          </cell>
          <cell r="D405" t="str">
            <v>NaN</v>
          </cell>
          <cell r="E405" t="str">
            <v>NaN</v>
          </cell>
          <cell r="F405" t="str">
            <v>NaN</v>
          </cell>
          <cell r="G405" t="str">
            <v>NaN</v>
          </cell>
          <cell r="H405" t="str">
            <v>NaN</v>
          </cell>
          <cell r="I405" t="str">
            <v>NaN</v>
          </cell>
          <cell r="J405">
            <v>7.7411064000000001E-11</v>
          </cell>
          <cell r="K405" t="str">
            <v>NaN</v>
          </cell>
          <cell r="L405" t="str">
            <v>NaN</v>
          </cell>
          <cell r="M405" t="str">
            <v>NaN</v>
          </cell>
          <cell r="N405" t="str">
            <v>NaN</v>
          </cell>
          <cell r="O405" t="str">
            <v>NaN</v>
          </cell>
          <cell r="P405" t="str">
            <v>NaN</v>
          </cell>
          <cell r="Q405" t="str">
            <v>NaN</v>
          </cell>
          <cell r="R405" t="str">
            <v>NaN</v>
          </cell>
          <cell r="S405" t="str">
            <v>NaN</v>
          </cell>
          <cell r="T405">
            <v>2.4090130000000002E-10</v>
          </cell>
          <cell r="U405">
            <v>3.9479317E-10</v>
          </cell>
          <cell r="V405" t="str">
            <v>NaN</v>
          </cell>
          <cell r="W405" t="str">
            <v>NaN</v>
          </cell>
          <cell r="X405">
            <v>1.3184106E-11</v>
          </cell>
          <cell r="Y405">
            <v>1.07296276E-10</v>
          </cell>
          <cell r="Z405">
            <v>1.3492236E-10</v>
          </cell>
          <cell r="AA405">
            <v>1.7068147000000001E-10</v>
          </cell>
          <cell r="AB405">
            <v>1.4498920000000001E-10</v>
          </cell>
          <cell r="AC405" t="str">
            <v>NaN</v>
          </cell>
          <cell r="AD405" t="str">
            <v>NaN</v>
          </cell>
          <cell r="AE405" t="str">
            <v>NaN</v>
          </cell>
          <cell r="AF405" t="str">
            <v>NaN</v>
          </cell>
          <cell r="AG405" t="str">
            <v>NaN</v>
          </cell>
          <cell r="AH405" t="str">
            <v>NaN</v>
          </cell>
          <cell r="AI405" t="str">
            <v>NaN</v>
          </cell>
          <cell r="AJ405" t="str">
            <v>NaN</v>
          </cell>
        </row>
        <row r="406">
          <cell r="A406">
            <v>1.2757737999999999E-11</v>
          </cell>
          <cell r="B406">
            <v>1.2969713000000001E-11</v>
          </cell>
          <cell r="C406">
            <v>1.3337953E-11</v>
          </cell>
          <cell r="D406">
            <v>1.2780786E-11</v>
          </cell>
          <cell r="E406">
            <v>1.1475298999999999E-11</v>
          </cell>
          <cell r="F406">
            <v>1.0896974E-11</v>
          </cell>
          <cell r="G406">
            <v>1.0803936E-11</v>
          </cell>
          <cell r="H406">
            <v>1.0708706E-11</v>
          </cell>
          <cell r="I406">
            <v>1.0476227999999999E-11</v>
          </cell>
          <cell r="J406">
            <v>1.0252002000000001E-11</v>
          </cell>
          <cell r="K406">
            <v>9.9511950000000002E-12</v>
          </cell>
          <cell r="L406">
            <v>9.7243659999999998E-12</v>
          </cell>
          <cell r="M406">
            <v>9.659557E-12</v>
          </cell>
          <cell r="N406">
            <v>9.6149034999999998E-12</v>
          </cell>
          <cell r="O406">
            <v>1.0214856E-11</v>
          </cell>
          <cell r="P406">
            <v>1.1932476000000001E-11</v>
          </cell>
          <cell r="Q406">
            <v>1.3542011E-11</v>
          </cell>
          <cell r="R406">
            <v>1.4657689999999999E-11</v>
          </cell>
          <cell r="S406">
            <v>1.8569393999999999E-11</v>
          </cell>
          <cell r="T406">
            <v>1.9867346000000001E-11</v>
          </cell>
          <cell r="U406" t="str">
            <v>NaN</v>
          </cell>
          <cell r="V406" t="str">
            <v>NaN</v>
          </cell>
          <cell r="W406" t="str">
            <v>NaN</v>
          </cell>
          <cell r="X406" t="str">
            <v>NaN</v>
          </cell>
          <cell r="Y406">
            <v>1.8789559999999999E-11</v>
          </cell>
          <cell r="Z406">
            <v>3.9539386000000001E-11</v>
          </cell>
          <cell r="AA406">
            <v>3.7367729999999998E-11</v>
          </cell>
          <cell r="AB406">
            <v>3.4986063000000002E-11</v>
          </cell>
          <cell r="AC406">
            <v>2.7824921000000001E-11</v>
          </cell>
          <cell r="AD406">
            <v>2.2008003000000001E-11</v>
          </cell>
          <cell r="AE406">
            <v>2.7111804000000002E-11</v>
          </cell>
          <cell r="AF406">
            <v>2.4014834999999999E-11</v>
          </cell>
          <cell r="AG406">
            <v>1.9871225999999998E-11</v>
          </cell>
          <cell r="AH406">
            <v>2.5196268999999999E-11</v>
          </cell>
          <cell r="AI406">
            <v>2.5665359E-11</v>
          </cell>
          <cell r="AJ406">
            <v>1.6122194000000001E-11</v>
          </cell>
        </row>
        <row r="408">
          <cell r="A408" t="str">
            <v>NaN</v>
          </cell>
          <cell r="B408" t="str">
            <v>NaN</v>
          </cell>
          <cell r="C408" t="str">
            <v>NaN</v>
          </cell>
          <cell r="D408" t="str">
            <v>NaN</v>
          </cell>
          <cell r="E408" t="str">
            <v>NaN</v>
          </cell>
          <cell r="F408" t="str">
            <v>NaN</v>
          </cell>
          <cell r="G408" t="str">
            <v>NaN</v>
          </cell>
          <cell r="H408" t="str">
            <v>NaN</v>
          </cell>
          <cell r="I408" t="str">
            <v>NaN</v>
          </cell>
          <cell r="J408" t="str">
            <v>NaN</v>
          </cell>
          <cell r="K408" t="str">
            <v>NaN</v>
          </cell>
          <cell r="L408" t="str">
            <v>NaN</v>
          </cell>
          <cell r="M408" t="str">
            <v>NaN</v>
          </cell>
          <cell r="N408" t="str">
            <v>NaN</v>
          </cell>
          <cell r="O408" t="str">
            <v>NaN</v>
          </cell>
          <cell r="P408" t="str">
            <v>NaN</v>
          </cell>
          <cell r="Q408" t="str">
            <v>NaN</v>
          </cell>
          <cell r="R408" t="str">
            <v>NaN</v>
          </cell>
          <cell r="S408" t="str">
            <v>NaN</v>
          </cell>
          <cell r="T408" t="str">
            <v>NaN</v>
          </cell>
          <cell r="U408" t="str">
            <v>NaN</v>
          </cell>
          <cell r="V408" t="str">
            <v>NaN</v>
          </cell>
          <cell r="W408" t="str">
            <v>NaN</v>
          </cell>
          <cell r="X408" t="str">
            <v>NaN</v>
          </cell>
          <cell r="Y408" t="str">
            <v>NaN</v>
          </cell>
          <cell r="Z408" t="str">
            <v>NaN</v>
          </cell>
          <cell r="AA408" t="str">
            <v>NaN</v>
          </cell>
          <cell r="AB408" t="str">
            <v>NaN</v>
          </cell>
          <cell r="AC408" t="str">
            <v>NaN</v>
          </cell>
          <cell r="AD408" t="str">
            <v>NaN</v>
          </cell>
          <cell r="AE408" t="str">
            <v>NaN</v>
          </cell>
          <cell r="AF408" t="str">
            <v>NaN</v>
          </cell>
          <cell r="AG408" t="str">
            <v>NaN</v>
          </cell>
          <cell r="AH408" t="str">
            <v>NaN</v>
          </cell>
          <cell r="AI408" t="str">
            <v>NaN</v>
          </cell>
          <cell r="AJ408" t="str">
            <v>NaN</v>
          </cell>
        </row>
        <row r="409">
          <cell r="A409" t="str">
            <v>NaN</v>
          </cell>
          <cell r="B409">
            <v>1.8332992000000001E-10</v>
          </cell>
          <cell r="C409">
            <v>1.9146012999999999E-10</v>
          </cell>
          <cell r="D409">
            <v>1.7387208E-10</v>
          </cell>
          <cell r="E409">
            <v>1.1476585E-10</v>
          </cell>
          <cell r="F409">
            <v>7.6376719999999998E-10</v>
          </cell>
          <cell r="G409">
            <v>7.3774939999999998E-10</v>
          </cell>
          <cell r="H409">
            <v>1.9476615000000001E-11</v>
          </cell>
          <cell r="I409">
            <v>1.041846E-10</v>
          </cell>
          <cell r="J409">
            <v>1.7435726E-10</v>
          </cell>
          <cell r="K409">
            <v>1.12598854E-10</v>
          </cell>
          <cell r="L409">
            <v>1.7575758999999999E-10</v>
          </cell>
          <cell r="M409">
            <v>1.6403791E-10</v>
          </cell>
          <cell r="N409">
            <v>1.7158035E-10</v>
          </cell>
          <cell r="O409">
            <v>1.1815185E-10</v>
          </cell>
          <cell r="P409">
            <v>1.1103168400000001E-10</v>
          </cell>
          <cell r="Q409">
            <v>5.1851623000000004E-10</v>
          </cell>
          <cell r="R409">
            <v>2.0057416000000001E-11</v>
          </cell>
          <cell r="S409">
            <v>1.5341913999999999E-11</v>
          </cell>
          <cell r="T409">
            <v>1.3320095000000001E-10</v>
          </cell>
          <cell r="U409">
            <v>1.2316585E-10</v>
          </cell>
          <cell r="V409">
            <v>1.6099867000000001E-10</v>
          </cell>
          <cell r="W409">
            <v>1.1882731E-10</v>
          </cell>
          <cell r="X409">
            <v>1.4302580999999999E-10</v>
          </cell>
          <cell r="Y409">
            <v>1.4255136E-10</v>
          </cell>
          <cell r="Z409">
            <v>1.4798619000000001E-10</v>
          </cell>
          <cell r="AA409">
            <v>1.5401231999999999E-10</v>
          </cell>
          <cell r="AB409">
            <v>1.6894962000000001E-10</v>
          </cell>
          <cell r="AC409">
            <v>1.7950112E-10</v>
          </cell>
          <cell r="AD409">
            <v>1.8193110999999999E-10</v>
          </cell>
          <cell r="AE409">
            <v>1.7425508E-10</v>
          </cell>
          <cell r="AF409">
            <v>1.9312105999999999E-10</v>
          </cell>
          <cell r="AG409">
            <v>8.4010103999999998E-11</v>
          </cell>
          <cell r="AH409">
            <v>1.1849965E-10</v>
          </cell>
          <cell r="AI409">
            <v>1.8299424E-10</v>
          </cell>
          <cell r="AJ409" t="str">
            <v>NaN</v>
          </cell>
        </row>
        <row r="410">
          <cell r="A410">
            <v>1.1027684E-3</v>
          </cell>
          <cell r="B410">
            <v>2.3554072E-3</v>
          </cell>
          <cell r="C410">
            <v>3.7741127999999999E-4</v>
          </cell>
          <cell r="D410">
            <v>4.558818E-4</v>
          </cell>
          <cell r="E410">
            <v>2.5889117E-4</v>
          </cell>
          <cell r="F410">
            <v>9.5236870000000009E-10</v>
          </cell>
          <cell r="G410">
            <v>7.1254669999999997E-10</v>
          </cell>
          <cell r="H410">
            <v>4.9450504999999995E-10</v>
          </cell>
          <cell r="I410">
            <v>5.4221209999999998E-10</v>
          </cell>
          <cell r="J410">
            <v>8.429835E-10</v>
          </cell>
          <cell r="K410">
            <v>8.3597173999999995E-10</v>
          </cell>
          <cell r="L410">
            <v>8.4626309999999999E-10</v>
          </cell>
          <cell r="M410">
            <v>7.1992130000000003E-10</v>
          </cell>
          <cell r="N410">
            <v>7.6410899999999995E-10</v>
          </cell>
          <cell r="O410">
            <v>8.3691540000000002E-10</v>
          </cell>
          <cell r="P410">
            <v>7.7531365000000001E-10</v>
          </cell>
          <cell r="Q410">
            <v>7.0076559999999999E-10</v>
          </cell>
          <cell r="R410">
            <v>4.8353254999999997E-10</v>
          </cell>
          <cell r="S410">
            <v>4.0502404000000002E-10</v>
          </cell>
          <cell r="T410">
            <v>1.1541015E-9</v>
          </cell>
          <cell r="U410">
            <v>5.2065213000000003E-10</v>
          </cell>
          <cell r="V410">
            <v>3.0800142999999998E-10</v>
          </cell>
          <cell r="W410">
            <v>8.4794377000000005E-4</v>
          </cell>
          <cell r="X410">
            <v>8.886606E-3</v>
          </cell>
          <cell r="Y410">
            <v>9.7848989999999997E-3</v>
          </cell>
          <cell r="Z410">
            <v>8.7384079999999996E-3</v>
          </cell>
          <cell r="AA410">
            <v>9.0388650000000001E-3</v>
          </cell>
          <cell r="AB410">
            <v>9.2787770000000002E-3</v>
          </cell>
          <cell r="AC410">
            <v>5.6345789999999999E-10</v>
          </cell>
          <cell r="AD410">
            <v>5.9501634999999998E-4</v>
          </cell>
          <cell r="AE410">
            <v>4.2727970000000001E-3</v>
          </cell>
          <cell r="AF410">
            <v>6.5036070000000002E-4</v>
          </cell>
          <cell r="AG410">
            <v>8.2669319999999994E-3</v>
          </cell>
          <cell r="AH410">
            <v>8.9273424999999993E-3</v>
          </cell>
          <cell r="AI410">
            <v>9.9660739999999997E-4</v>
          </cell>
          <cell r="AJ410">
            <v>3.4768728000000003E-4</v>
          </cell>
        </row>
        <row r="411">
          <cell r="A411">
            <v>1.6738016000000001E-2</v>
          </cell>
          <cell r="B411">
            <v>1.6424233E-2</v>
          </cell>
          <cell r="C411">
            <v>1.6831163E-2</v>
          </cell>
          <cell r="D411">
            <v>1.7294319999999998E-2</v>
          </cell>
          <cell r="E411">
            <v>1.7169328000000001E-2</v>
          </cell>
          <cell r="F411">
            <v>1.4897135000000001E-2</v>
          </cell>
          <cell r="G411">
            <v>1.3726903E-2</v>
          </cell>
          <cell r="H411">
            <v>1.4579797E-2</v>
          </cell>
          <cell r="I411">
            <v>1.6977566999999999E-2</v>
          </cell>
          <cell r="J411">
            <v>1.8378893E-2</v>
          </cell>
          <cell r="K411">
            <v>1.8203467000000001E-2</v>
          </cell>
          <cell r="L411">
            <v>1.7766211000000001E-2</v>
          </cell>
          <cell r="M411">
            <v>1.7087046000000002E-2</v>
          </cell>
          <cell r="N411">
            <v>1.7275240000000001E-2</v>
          </cell>
          <cell r="O411">
            <v>1.6521059000000001E-2</v>
          </cell>
          <cell r="P411">
            <v>1.5613623E-2</v>
          </cell>
          <cell r="Q411">
            <v>1.5244537000000001E-2</v>
          </cell>
          <cell r="R411">
            <v>1.2151298E-2</v>
          </cell>
          <cell r="S411">
            <v>6.6813150000000002E-3</v>
          </cell>
          <cell r="T411">
            <v>9.632715E-3</v>
          </cell>
          <cell r="U411">
            <v>1.2533712000000001E-2</v>
          </cell>
          <cell r="V411">
            <v>1.4930686E-2</v>
          </cell>
          <cell r="W411">
            <v>1.5954171999999999E-2</v>
          </cell>
          <cell r="X411">
            <v>1.5244041999999999E-2</v>
          </cell>
          <cell r="Y411">
            <v>1.4962816E-2</v>
          </cell>
          <cell r="Z411">
            <v>1.4538789999999999E-2</v>
          </cell>
          <cell r="AA411">
            <v>1.4420344999999999E-2</v>
          </cell>
          <cell r="AB411">
            <v>1.3072115E-2</v>
          </cell>
          <cell r="AC411">
            <v>1.3759459E-2</v>
          </cell>
          <cell r="AD411">
            <v>1.4601912E-2</v>
          </cell>
          <cell r="AE411">
            <v>1.5868634E-2</v>
          </cell>
          <cell r="AF411">
            <v>1.5724110999999999E-2</v>
          </cell>
          <cell r="AG411">
            <v>1.6425809E-2</v>
          </cell>
          <cell r="AH411">
            <v>1.7124279999999999E-2</v>
          </cell>
          <cell r="AI411">
            <v>1.7116119999999999E-2</v>
          </cell>
          <cell r="AJ411">
            <v>1.736101E-2</v>
          </cell>
        </row>
        <row r="412">
          <cell r="A412">
            <v>1.7972952E-2</v>
          </cell>
          <cell r="B412">
            <v>1.7983691999999999E-2</v>
          </cell>
          <cell r="C412">
            <v>1.7960383999999999E-2</v>
          </cell>
          <cell r="D412">
            <v>1.7741549999999998E-2</v>
          </cell>
          <cell r="E412">
            <v>1.7151274000000001E-2</v>
          </cell>
          <cell r="F412">
            <v>1.6697222000000001E-2</v>
          </cell>
          <cell r="G412">
            <v>1.6263725E-2</v>
          </cell>
          <cell r="H412">
            <v>1.5869323000000001E-2</v>
          </cell>
          <cell r="I412">
            <v>1.5991556000000001E-2</v>
          </cell>
          <cell r="J412">
            <v>1.5767392000000002E-2</v>
          </cell>
          <cell r="K412">
            <v>1.5699573000000001E-2</v>
          </cell>
          <cell r="L412">
            <v>1.5777291999999998E-2</v>
          </cell>
          <cell r="M412">
            <v>1.6007754999999999E-2</v>
          </cell>
          <cell r="N412">
            <v>1.6016117999999999E-2</v>
          </cell>
          <cell r="O412">
            <v>1.6309902000000001E-2</v>
          </cell>
          <cell r="P412">
            <v>1.6372520000000002E-2</v>
          </cell>
          <cell r="Q412">
            <v>1.6481893000000001E-2</v>
          </cell>
          <cell r="R412">
            <v>1.5839232000000002E-2</v>
          </cell>
          <cell r="S412">
            <v>1.07370885E-2</v>
          </cell>
          <cell r="T412" t="str">
            <v>NaN</v>
          </cell>
          <cell r="U412">
            <v>1.5580383E-2</v>
          </cell>
          <cell r="V412">
            <v>1.5749955999999999E-2</v>
          </cell>
          <cell r="W412">
            <v>1.5879230000000001E-2</v>
          </cell>
          <cell r="X412">
            <v>1.6068298000000002E-2</v>
          </cell>
          <cell r="Y412">
            <v>1.6188562E-2</v>
          </cell>
          <cell r="Z412">
            <v>1.6316710000000002E-2</v>
          </cell>
          <cell r="AA412">
            <v>1.6226688E-2</v>
          </cell>
          <cell r="AB412">
            <v>1.6598740000000001E-2</v>
          </cell>
          <cell r="AC412">
            <v>1.6999304E-2</v>
          </cell>
          <cell r="AD412">
            <v>1.7350919999999999E-2</v>
          </cell>
          <cell r="AE412">
            <v>1.7360312999999999E-2</v>
          </cell>
          <cell r="AF412">
            <v>1.7304057000000001E-2</v>
          </cell>
          <cell r="AG412">
            <v>1.7240057E-2</v>
          </cell>
          <cell r="AH412">
            <v>1.7730717999999999E-2</v>
          </cell>
          <cell r="AI412">
            <v>1.8008796000000001E-2</v>
          </cell>
          <cell r="AJ412">
            <v>1.7821759999999999E-2</v>
          </cell>
        </row>
        <row r="413">
          <cell r="A413">
            <v>1.6752902E-2</v>
          </cell>
          <cell r="B413">
            <v>1.6033439E-2</v>
          </cell>
          <cell r="C413">
            <v>1.5250945E-2</v>
          </cell>
          <cell r="D413">
            <v>1.4900073999999999E-2</v>
          </cell>
          <cell r="E413">
            <v>1.4468010999999999E-2</v>
          </cell>
          <cell r="F413">
            <v>1.3499542999999999E-2</v>
          </cell>
          <cell r="G413">
            <v>1.2459631000000001E-2</v>
          </cell>
          <cell r="H413">
            <v>1.0080557E-2</v>
          </cell>
          <cell r="I413">
            <v>1.2069599E-2</v>
          </cell>
          <cell r="J413">
            <v>1.2445154999999999E-2</v>
          </cell>
          <cell r="K413">
            <v>1.2954961500000001E-2</v>
          </cell>
          <cell r="L413">
            <v>1.3185631499999999E-2</v>
          </cell>
          <cell r="M413">
            <v>1.33952955E-2</v>
          </cell>
          <cell r="N413">
            <v>1.3539025999999999E-2</v>
          </cell>
          <cell r="O413">
            <v>1.3614574000000001E-2</v>
          </cell>
          <cell r="P413">
            <v>1.3550344000000001E-2</v>
          </cell>
          <cell r="Q413">
            <v>1.362942E-2</v>
          </cell>
          <cell r="R413">
            <v>1.2988809E-2</v>
          </cell>
          <cell r="S413">
            <v>1.1056521E-2</v>
          </cell>
          <cell r="T413" t="str">
            <v>NaN</v>
          </cell>
          <cell r="U413">
            <v>1.4562468E-2</v>
          </cell>
          <cell r="V413">
            <v>1.4901261000000001E-2</v>
          </cell>
          <cell r="W413">
            <v>1.5067262999999999E-2</v>
          </cell>
          <cell r="X413">
            <v>1.5199305E-2</v>
          </cell>
          <cell r="Y413">
            <v>1.5397197E-2</v>
          </cell>
          <cell r="Z413">
            <v>1.5615077999999999E-2</v>
          </cell>
          <cell r="AA413">
            <v>1.5854696000000001E-2</v>
          </cell>
          <cell r="AB413">
            <v>1.5896594E-2</v>
          </cell>
          <cell r="AC413">
            <v>1.5832925000000001E-2</v>
          </cell>
          <cell r="AD413">
            <v>1.5694805999999999E-2</v>
          </cell>
          <cell r="AE413">
            <v>1.6000368000000001E-2</v>
          </cell>
          <cell r="AF413">
            <v>1.619636E-2</v>
          </cell>
          <cell r="AG413">
            <v>1.6169947E-2</v>
          </cell>
          <cell r="AH413">
            <v>1.7191801E-2</v>
          </cell>
          <cell r="AI413">
            <v>1.7347195999999999E-2</v>
          </cell>
          <cell r="AJ413">
            <v>1.7222497999999999E-2</v>
          </cell>
        </row>
        <row r="414">
          <cell r="A414">
            <v>1.4397472999999999E-2</v>
          </cell>
          <cell r="B414">
            <v>1.3680789E-2</v>
          </cell>
          <cell r="C414">
            <v>1.2381865000000001E-2</v>
          </cell>
          <cell r="D414">
            <v>9.5221205E-3</v>
          </cell>
          <cell r="E414">
            <v>6.5102429999999998E-3</v>
          </cell>
          <cell r="F414">
            <v>6.6964149999999998E-3</v>
          </cell>
          <cell r="G414">
            <v>2.8571489999999998E-3</v>
          </cell>
          <cell r="H414">
            <v>4.5711123000000001E-3</v>
          </cell>
          <cell r="I414">
            <v>5.4741375999999998E-3</v>
          </cell>
          <cell r="J414">
            <v>5.6892363E-3</v>
          </cell>
          <cell r="K414">
            <v>6.2906122999999998E-3</v>
          </cell>
          <cell r="L414">
            <v>6.6097040000000001E-3</v>
          </cell>
          <cell r="M414">
            <v>6.8353503000000001E-3</v>
          </cell>
          <cell r="N414">
            <v>7.2576595000000002E-3</v>
          </cell>
          <cell r="O414">
            <v>7.8395860000000008E-3</v>
          </cell>
          <cell r="P414">
            <v>8.0643585000000004E-3</v>
          </cell>
          <cell r="Q414">
            <v>8.2588020000000009E-3</v>
          </cell>
          <cell r="R414">
            <v>6.7424607000000003E-3</v>
          </cell>
          <cell r="S414">
            <v>2.5746219999999999E-3</v>
          </cell>
          <cell r="T414" t="str">
            <v>NaN</v>
          </cell>
          <cell r="U414">
            <v>1.2184389E-2</v>
          </cell>
          <cell r="V414">
            <v>1.2945949999999999E-2</v>
          </cell>
          <cell r="W414">
            <v>1.4198809999999999E-2</v>
          </cell>
          <cell r="X414">
            <v>1.4444897999999999E-2</v>
          </cell>
          <cell r="Y414">
            <v>1.4372380000000001E-2</v>
          </cell>
          <cell r="Z414">
            <v>1.4509686000000001E-2</v>
          </cell>
          <cell r="AA414">
            <v>1.4389716E-2</v>
          </cell>
          <cell r="AB414">
            <v>1.42414905E-2</v>
          </cell>
          <cell r="AC414">
            <v>1.4221609E-2</v>
          </cell>
          <cell r="AD414">
            <v>1.3635704E-2</v>
          </cell>
          <cell r="AE414">
            <v>1.3371931E-2</v>
          </cell>
          <cell r="AF414">
            <v>1.3839875999999999E-2</v>
          </cell>
          <cell r="AG414">
            <v>1.4224082000000001E-2</v>
          </cell>
          <cell r="AH414">
            <v>1.4940365000000001E-2</v>
          </cell>
          <cell r="AI414">
            <v>1.5179379999999999E-2</v>
          </cell>
          <cell r="AJ414">
            <v>1.4931577E-2</v>
          </cell>
        </row>
        <row r="415">
          <cell r="A415">
            <v>9.9269619999999992E-3</v>
          </cell>
          <cell r="B415">
            <v>5.5926917000000001E-3</v>
          </cell>
          <cell r="C415">
            <v>2.0614047E-10</v>
          </cell>
          <cell r="D415">
            <v>8.3660019999999997E-11</v>
          </cell>
          <cell r="E415" t="str">
            <v>NaN</v>
          </cell>
          <cell r="F415">
            <v>7.9341729999999992E-3</v>
          </cell>
          <cell r="G415">
            <v>1.1513598999999999E-3</v>
          </cell>
          <cell r="H415">
            <v>1.6684114999999999E-10</v>
          </cell>
          <cell r="I415">
            <v>1.8233039000000001E-10</v>
          </cell>
          <cell r="J415">
            <v>1.9935363E-10</v>
          </cell>
          <cell r="K415">
            <v>2.1816038000000001E-10</v>
          </cell>
          <cell r="L415">
            <v>1.7622371999999999E-10</v>
          </cell>
          <cell r="M415">
            <v>1.3495884999999999E-10</v>
          </cell>
          <cell r="N415">
            <v>1.3445882000000001E-10</v>
          </cell>
          <cell r="O415">
            <v>1.5293338999999999E-10</v>
          </cell>
          <cell r="P415">
            <v>1.6888149000000001E-10</v>
          </cell>
          <cell r="Q415">
            <v>1.7456649999999999E-10</v>
          </cell>
          <cell r="R415">
            <v>7.8420480000000005E-11</v>
          </cell>
          <cell r="S415">
            <v>3.8670934999999998E-11</v>
          </cell>
          <cell r="T415" t="str">
            <v>NaN</v>
          </cell>
          <cell r="U415">
            <v>5.3262346999999998E-3</v>
          </cell>
          <cell r="V415">
            <v>4.0540793E-3</v>
          </cell>
          <cell r="W415">
            <v>7.4231829999999999E-3</v>
          </cell>
          <cell r="X415">
            <v>9.1502140000000003E-3</v>
          </cell>
          <cell r="Y415">
            <v>9.2897350000000004E-3</v>
          </cell>
          <cell r="Z415">
            <v>8.5142029999999997E-3</v>
          </cell>
          <cell r="AA415">
            <v>7.3733795E-3</v>
          </cell>
          <cell r="AB415">
            <v>8.8925419999999998E-3</v>
          </cell>
          <cell r="AC415">
            <v>1.2312577999999999E-2</v>
          </cell>
          <cell r="AD415">
            <v>5.3004044999999996E-3</v>
          </cell>
          <cell r="AE415">
            <v>9.7114800000000002E-4</v>
          </cell>
          <cell r="AF415">
            <v>7.1268026E-3</v>
          </cell>
          <cell r="AG415">
            <v>1.0599358E-2</v>
          </cell>
          <cell r="AH415">
            <v>1.196667E-2</v>
          </cell>
          <cell r="AI415">
            <v>1.2292094999999999E-2</v>
          </cell>
          <cell r="AJ415">
            <v>1.1827689000000001E-2</v>
          </cell>
        </row>
        <row r="416">
          <cell r="A416">
            <v>7.3666449999999995E-11</v>
          </cell>
          <cell r="B416">
            <v>2.9664247E-11</v>
          </cell>
          <cell r="C416">
            <v>8.7513329999999993E-12</v>
          </cell>
          <cell r="D416" t="str">
            <v>NaN</v>
          </cell>
          <cell r="E416" t="str">
            <v>NaN</v>
          </cell>
          <cell r="F416">
            <v>2.7346269999999999E-3</v>
          </cell>
          <cell r="G416">
            <v>1.9648713000000002E-11</v>
          </cell>
          <cell r="H416">
            <v>1.1262866E-11</v>
          </cell>
          <cell r="I416">
            <v>8.3068250000000008E-12</v>
          </cell>
          <cell r="J416">
            <v>4.9891297999999996E-12</v>
          </cell>
          <cell r="K416">
            <v>3.2917567999999999E-12</v>
          </cell>
          <cell r="L416">
            <v>2.9605916000000001E-12</v>
          </cell>
          <cell r="M416">
            <v>3.8367619999999998E-12</v>
          </cell>
          <cell r="N416">
            <v>5.6364352999999999E-12</v>
          </cell>
          <cell r="O416">
            <v>6.8927837000000002E-12</v>
          </cell>
          <cell r="P416">
            <v>7.0017970000000002E-12</v>
          </cell>
          <cell r="Q416">
            <v>4.9023814999999996E-12</v>
          </cell>
          <cell r="R416">
            <v>6.4562175000000003E-12</v>
          </cell>
          <cell r="S416">
            <v>1.2831550000000001E-11</v>
          </cell>
          <cell r="T416" t="str">
            <v>NaN</v>
          </cell>
          <cell r="U416" t="str">
            <v>NaN</v>
          </cell>
          <cell r="V416">
            <v>5.9346939999999998E-11</v>
          </cell>
          <cell r="W416">
            <v>5.8039145999999999E-11</v>
          </cell>
          <cell r="X416">
            <v>1.3513839999999999E-10</v>
          </cell>
          <cell r="Y416">
            <v>1.7531906E-10</v>
          </cell>
          <cell r="Z416">
            <v>6.5826469999999998E-11</v>
          </cell>
          <cell r="AA416">
            <v>1.4592891E-11</v>
          </cell>
          <cell r="AB416">
            <v>1.8537716E-10</v>
          </cell>
          <cell r="AC416" t="str">
            <v>NaN</v>
          </cell>
          <cell r="AD416">
            <v>2.0942298999999999E-10</v>
          </cell>
          <cell r="AE416">
            <v>2.7823296E-11</v>
          </cell>
          <cell r="AF416">
            <v>1.0773571E-11</v>
          </cell>
          <cell r="AG416">
            <v>5.8036857000000002E-12</v>
          </cell>
          <cell r="AH416">
            <v>3.2155018000000002E-11</v>
          </cell>
          <cell r="AI416">
            <v>1.12197925E-10</v>
          </cell>
          <cell r="AJ416">
            <v>4.8687149999999998E-11</v>
          </cell>
        </row>
        <row r="417">
          <cell r="A417">
            <v>1.5392417000000001E-11</v>
          </cell>
          <cell r="B417">
            <v>1.4749480999999998E-11</v>
          </cell>
          <cell r="C417" t="str">
            <v>NaN</v>
          </cell>
          <cell r="D417" t="str">
            <v>NaN</v>
          </cell>
          <cell r="E417" t="str">
            <v>NaN</v>
          </cell>
          <cell r="F417">
            <v>2.8012406E-10</v>
          </cell>
          <cell r="G417">
            <v>1.5354030000000001E-11</v>
          </cell>
          <cell r="H417">
            <v>1.3332632E-11</v>
          </cell>
          <cell r="I417">
            <v>1.0415322999999999E-11</v>
          </cell>
          <cell r="J417">
            <v>6.5111497E-12</v>
          </cell>
          <cell r="K417">
            <v>4.7093673999999999E-12</v>
          </cell>
          <cell r="L417">
            <v>3.5523919999999999E-12</v>
          </cell>
          <cell r="M417">
            <v>3.2165284000000001E-12</v>
          </cell>
          <cell r="N417">
            <v>3.2937364E-12</v>
          </cell>
          <cell r="O417">
            <v>3.2420869999999999E-12</v>
          </cell>
          <cell r="P417">
            <v>3.2445069000000001E-12</v>
          </cell>
          <cell r="Q417">
            <v>3.4544073000000001E-12</v>
          </cell>
          <cell r="R417">
            <v>4.6209706999999998E-12</v>
          </cell>
          <cell r="S417">
            <v>6.7891480000000001E-12</v>
          </cell>
          <cell r="T417" t="str">
            <v>NaN</v>
          </cell>
          <cell r="U417" t="str">
            <v>NaN</v>
          </cell>
          <cell r="V417">
            <v>4.6948067000000002E-4</v>
          </cell>
          <cell r="W417">
            <v>2.7054146999999999E-11</v>
          </cell>
          <cell r="X417">
            <v>5.2826207E-12</v>
          </cell>
          <cell r="Y417">
            <v>4.225772E-12</v>
          </cell>
          <cell r="Z417">
            <v>4.3107652999999999E-12</v>
          </cell>
          <cell r="AA417">
            <v>1.7301322000000002E-11</v>
          </cell>
          <cell r="AB417">
            <v>1.4463494000000001E-6</v>
          </cell>
          <cell r="AC417" t="str">
            <v>NaN</v>
          </cell>
          <cell r="AD417">
            <v>1.2604694000000001E-10</v>
          </cell>
          <cell r="AE417">
            <v>4.8908957000000001E-11</v>
          </cell>
          <cell r="AF417">
            <v>2.2530771999999998E-11</v>
          </cell>
          <cell r="AG417">
            <v>1.3654977E-11</v>
          </cell>
          <cell r="AH417">
            <v>1.0212733E-11</v>
          </cell>
          <cell r="AI417">
            <v>1.0607729999999999E-11</v>
          </cell>
          <cell r="AJ417">
            <v>9.8969850000000006E-12</v>
          </cell>
        </row>
        <row r="418">
          <cell r="A418">
            <v>7.6052184999999993E-12</v>
          </cell>
          <cell r="B418">
            <v>6.7444444E-12</v>
          </cell>
          <cell r="C418" t="str">
            <v>NaN</v>
          </cell>
          <cell r="D418" t="str">
            <v>NaN</v>
          </cell>
          <cell r="E418" t="str">
            <v>NaN</v>
          </cell>
          <cell r="F418">
            <v>1.6319365000000001E-4</v>
          </cell>
          <cell r="G418">
            <v>9.5954120000000006E-12</v>
          </cell>
          <cell r="H418">
            <v>7.1010330000000002E-12</v>
          </cell>
          <cell r="I418">
            <v>6.3371582000000002E-12</v>
          </cell>
          <cell r="J418">
            <v>5.280491E-12</v>
          </cell>
          <cell r="K418">
            <v>4.8280636999999996E-12</v>
          </cell>
          <cell r="L418">
            <v>3.6136886000000001E-12</v>
          </cell>
          <cell r="M418">
            <v>3.2482268E-12</v>
          </cell>
          <cell r="N418">
            <v>3.1674207999999999E-12</v>
          </cell>
          <cell r="O418">
            <v>3.2935009000000002E-12</v>
          </cell>
          <cell r="P418">
            <v>3.5594095000000002E-12</v>
          </cell>
          <cell r="Q418">
            <v>3.9767954999999996E-12</v>
          </cell>
          <cell r="R418">
            <v>4.2727069999999998E-12</v>
          </cell>
          <cell r="S418">
            <v>4.3750423999999997E-12</v>
          </cell>
          <cell r="T418" t="str">
            <v>NaN</v>
          </cell>
          <cell r="U418" t="str">
            <v>NaN</v>
          </cell>
          <cell r="V418">
            <v>2.0018207999999999E-3</v>
          </cell>
          <cell r="W418">
            <v>2.3478604000000001E-11</v>
          </cell>
          <cell r="X418">
            <v>4.6563595000000003E-12</v>
          </cell>
          <cell r="Y418">
            <v>4.6678160000000003E-12</v>
          </cell>
          <cell r="Z418">
            <v>7.1526058000000002E-12</v>
          </cell>
          <cell r="AA418">
            <v>2.8129553999999999E-11</v>
          </cell>
          <cell r="AB418">
            <v>2.2096870000000001E-4</v>
          </cell>
          <cell r="AC418" t="str">
            <v>NaN</v>
          </cell>
          <cell r="AD418">
            <v>1.0751909E-4</v>
          </cell>
          <cell r="AE418">
            <v>4.0398550000000001E-11</v>
          </cell>
          <cell r="AF418">
            <v>1.1095557E-11</v>
          </cell>
          <cell r="AG418">
            <v>1.0505324E-11</v>
          </cell>
          <cell r="AH418">
            <v>9.8362379999999998E-12</v>
          </cell>
          <cell r="AI418">
            <v>1.0206173999999999E-11</v>
          </cell>
          <cell r="AJ418">
            <v>9.2035220000000003E-12</v>
          </cell>
        </row>
        <row r="419">
          <cell r="A419">
            <v>7.2244003E-12</v>
          </cell>
          <cell r="B419">
            <v>4.6959440000000002E-12</v>
          </cell>
          <cell r="C419" t="str">
            <v>NaN</v>
          </cell>
          <cell r="D419" t="str">
            <v>NaN</v>
          </cell>
          <cell r="E419" t="str">
            <v>NaN</v>
          </cell>
          <cell r="F419">
            <v>6.1626920000000004E-11</v>
          </cell>
          <cell r="G419">
            <v>6.8195493000000004E-12</v>
          </cell>
          <cell r="H419">
            <v>4.1332722999999999E-12</v>
          </cell>
          <cell r="I419">
            <v>3.2300460000000001E-12</v>
          </cell>
          <cell r="J419">
            <v>3.0896023999999999E-12</v>
          </cell>
          <cell r="K419">
            <v>3.3554875E-12</v>
          </cell>
          <cell r="L419">
            <v>3.2445693000000002E-12</v>
          </cell>
          <cell r="M419">
            <v>3.0622685E-12</v>
          </cell>
          <cell r="N419">
            <v>3.1746131000000001E-12</v>
          </cell>
          <cell r="O419">
            <v>3.5490229999999999E-12</v>
          </cell>
          <cell r="P419">
            <v>3.8088304000000003E-12</v>
          </cell>
          <cell r="Q419">
            <v>4.0724239999999996E-12</v>
          </cell>
          <cell r="R419">
            <v>4.0935569999999997E-12</v>
          </cell>
          <cell r="S419">
            <v>3.6219677000000001E-12</v>
          </cell>
          <cell r="T419" t="str">
            <v>NaN</v>
          </cell>
          <cell r="U419" t="str">
            <v>NaN</v>
          </cell>
          <cell r="V419" t="str">
            <v>NaN</v>
          </cell>
          <cell r="W419">
            <v>9.2683724999999998E-12</v>
          </cell>
          <cell r="X419">
            <v>5.9276866999999999E-12</v>
          </cell>
          <cell r="Y419">
            <v>5.2940629999999999E-12</v>
          </cell>
          <cell r="Z419">
            <v>7.4583110000000001E-12</v>
          </cell>
          <cell r="AA419">
            <v>1.4504372999999999E-11</v>
          </cell>
          <cell r="AB419" t="str">
            <v>NaN</v>
          </cell>
          <cell r="AC419" t="str">
            <v>NaN</v>
          </cell>
          <cell r="AD419">
            <v>2.0078288E-3</v>
          </cell>
          <cell r="AE419">
            <v>1.7663463999999999E-4</v>
          </cell>
          <cell r="AF419">
            <v>9.9025214999999993E-12</v>
          </cell>
          <cell r="AG419">
            <v>9.0732630000000006E-12</v>
          </cell>
          <cell r="AH419">
            <v>9.81236E-12</v>
          </cell>
          <cell r="AI419">
            <v>1.0598578399999999E-11</v>
          </cell>
          <cell r="AJ419">
            <v>9.7251099999999995E-12</v>
          </cell>
        </row>
        <row r="420">
          <cell r="A420">
            <v>1.1079383E-11</v>
          </cell>
          <cell r="B420">
            <v>5.0569491999999997E-12</v>
          </cell>
          <cell r="C420" t="str">
            <v>NaN</v>
          </cell>
          <cell r="D420" t="str">
            <v>NaN</v>
          </cell>
          <cell r="E420">
            <v>8.1755690000000004E-11</v>
          </cell>
          <cell r="F420">
            <v>1.3476211999999999E-10</v>
          </cell>
          <cell r="G420">
            <v>6.7941009999999997E-12</v>
          </cell>
          <cell r="H420">
            <v>3.6581064E-12</v>
          </cell>
          <cell r="I420">
            <v>2.7674092999999998E-12</v>
          </cell>
          <cell r="J420">
            <v>2.7048203E-12</v>
          </cell>
          <cell r="K420">
            <v>2.5383447999999998E-12</v>
          </cell>
          <cell r="L420">
            <v>2.3676811000000001E-12</v>
          </cell>
          <cell r="M420">
            <v>2.9564169999999999E-12</v>
          </cell>
          <cell r="N420">
            <v>3.2936735E-12</v>
          </cell>
          <cell r="O420">
            <v>3.7998440000000004E-12</v>
          </cell>
          <cell r="P420">
            <v>4.2026382000000001E-12</v>
          </cell>
          <cell r="Q420">
            <v>4.4383209999999998E-12</v>
          </cell>
          <cell r="R420">
            <v>6.1668539999999996E-12</v>
          </cell>
          <cell r="S420">
            <v>3.7879779999999998E-12</v>
          </cell>
          <cell r="T420" t="str">
            <v>NaN</v>
          </cell>
          <cell r="U420" t="str">
            <v>NaN</v>
          </cell>
          <cell r="V420" t="str">
            <v>NaN</v>
          </cell>
          <cell r="W420">
            <v>9.7842129999999997E-12</v>
          </cell>
          <cell r="X420">
            <v>7.9639669999999999E-12</v>
          </cell>
          <cell r="Y420">
            <v>7.5533295000000002E-12</v>
          </cell>
          <cell r="Z420">
            <v>9.3477410000000001E-12</v>
          </cell>
          <cell r="AA420">
            <v>5.2465032000000002E-11</v>
          </cell>
          <cell r="AB420" t="str">
            <v>NaN</v>
          </cell>
          <cell r="AC420" t="str">
            <v>NaN</v>
          </cell>
          <cell r="AD420" t="str">
            <v>NaN</v>
          </cell>
          <cell r="AE420">
            <v>1.0001846E-11</v>
          </cell>
          <cell r="AF420">
            <v>1.0752615000000001E-11</v>
          </cell>
          <cell r="AG420">
            <v>9.8608969999999996E-12</v>
          </cell>
          <cell r="AH420">
            <v>1.2525028E-11</v>
          </cell>
          <cell r="AI420">
            <v>1.7087567E-11</v>
          </cell>
          <cell r="AJ420">
            <v>1.6650585E-11</v>
          </cell>
        </row>
        <row r="421">
          <cell r="A421">
            <v>2.5997616000000001E-11</v>
          </cell>
          <cell r="B421">
            <v>7.9833770000000005E-12</v>
          </cell>
          <cell r="C421" t="str">
            <v>NaN</v>
          </cell>
          <cell r="D421" t="str">
            <v>NaN</v>
          </cell>
          <cell r="E421">
            <v>6.1818440000000004E-11</v>
          </cell>
          <cell r="F421">
            <v>1.5142762E-11</v>
          </cell>
          <cell r="G421">
            <v>5.1300469999999998E-12</v>
          </cell>
          <cell r="H421">
            <v>2.8197635000000001E-12</v>
          </cell>
          <cell r="I421">
            <v>2.3589654999999998E-12</v>
          </cell>
          <cell r="J421">
            <v>1.9455526999999999E-12</v>
          </cell>
          <cell r="K421">
            <v>2.2724454999999999E-12</v>
          </cell>
          <cell r="L421">
            <v>2.6576215000000002E-12</v>
          </cell>
          <cell r="M421">
            <v>3.1772003E-12</v>
          </cell>
          <cell r="N421">
            <v>3.6963887000000002E-12</v>
          </cell>
          <cell r="O421">
            <v>4.3161893E-12</v>
          </cell>
          <cell r="P421">
            <v>5.2067205000000001E-12</v>
          </cell>
          <cell r="Q421">
            <v>6.1385789999999997E-12</v>
          </cell>
          <cell r="R421">
            <v>1.1912962E-11</v>
          </cell>
          <cell r="S421" t="str">
            <v>NaN</v>
          </cell>
          <cell r="T421" t="str">
            <v>NaN</v>
          </cell>
          <cell r="U421" t="str">
            <v>NaN</v>
          </cell>
          <cell r="V421" t="str">
            <v>NaN</v>
          </cell>
          <cell r="W421">
            <v>1.6310607000000001E-11</v>
          </cell>
          <cell r="X421">
            <v>9.567273E-12</v>
          </cell>
          <cell r="Y421">
            <v>1.1253782E-11</v>
          </cell>
          <cell r="Z421">
            <v>1.3239619000000001E-11</v>
          </cell>
          <cell r="AA421">
            <v>1.3246244999999999E-3</v>
          </cell>
          <cell r="AB421" t="str">
            <v>NaN</v>
          </cell>
          <cell r="AC421" t="str">
            <v>NaN</v>
          </cell>
          <cell r="AD421" t="str">
            <v>NaN</v>
          </cell>
          <cell r="AE421">
            <v>1.5540531999999999E-11</v>
          </cell>
          <cell r="AF421">
            <v>1.0986986000000001E-11</v>
          </cell>
          <cell r="AG421">
            <v>1.0708663E-11</v>
          </cell>
          <cell r="AH421">
            <v>1.8440773E-11</v>
          </cell>
          <cell r="AI421">
            <v>5.5019134999999999E-11</v>
          </cell>
          <cell r="AJ421">
            <v>1.5434265E-4</v>
          </cell>
        </row>
        <row r="422">
          <cell r="A422">
            <v>1.6902814E-3</v>
          </cell>
          <cell r="B422">
            <v>1.481898E-11</v>
          </cell>
          <cell r="C422" t="str">
            <v>NaN</v>
          </cell>
          <cell r="D422" t="str">
            <v>NaN</v>
          </cell>
          <cell r="E422">
            <v>7.4795960000000007E-12</v>
          </cell>
          <cell r="F422">
            <v>1.0760196E-11</v>
          </cell>
          <cell r="G422">
            <v>4.9361616999999996E-12</v>
          </cell>
          <cell r="H422">
            <v>3.5155026E-12</v>
          </cell>
          <cell r="I422">
            <v>2.2189415999999999E-12</v>
          </cell>
          <cell r="J422">
            <v>1.8535928E-12</v>
          </cell>
          <cell r="K422">
            <v>1.7599155999999999E-12</v>
          </cell>
          <cell r="L422">
            <v>1.9875743999999999E-12</v>
          </cell>
          <cell r="M422">
            <v>2.7720830999999998E-12</v>
          </cell>
          <cell r="N422">
            <v>3.9270540000000002E-12</v>
          </cell>
          <cell r="O422">
            <v>4.8499177999999999E-12</v>
          </cell>
          <cell r="P422">
            <v>6.5791650000000001E-12</v>
          </cell>
          <cell r="Q422">
            <v>8.9202259999999996E-12</v>
          </cell>
          <cell r="R422">
            <v>3.011941E-4</v>
          </cell>
          <cell r="S422" t="str">
            <v>NaN</v>
          </cell>
          <cell r="T422" t="str">
            <v>NaN</v>
          </cell>
          <cell r="U422" t="str">
            <v>NaN</v>
          </cell>
          <cell r="V422" t="str">
            <v>NaN</v>
          </cell>
          <cell r="W422">
            <v>1.0462259000000001E-11</v>
          </cell>
          <cell r="X422">
            <v>1.0193026E-11</v>
          </cell>
          <cell r="Y422">
            <v>1.8879487999999999E-11</v>
          </cell>
          <cell r="Z422">
            <v>1.5910176000000001E-11</v>
          </cell>
          <cell r="AA422">
            <v>1.4158713000000001E-3</v>
          </cell>
          <cell r="AB422" t="str">
            <v>NaN</v>
          </cell>
          <cell r="AC422" t="str">
            <v>NaN</v>
          </cell>
          <cell r="AD422" t="str">
            <v>NaN</v>
          </cell>
          <cell r="AE422">
            <v>8.7588259999999999E-12</v>
          </cell>
          <cell r="AF422">
            <v>7.0055260000000001E-12</v>
          </cell>
          <cell r="AG422">
            <v>8.9646669999999999E-12</v>
          </cell>
          <cell r="AH422">
            <v>3.0936103999999998E-11</v>
          </cell>
          <cell r="AI422">
            <v>5.9149840000000001E-4</v>
          </cell>
          <cell r="AJ422">
            <v>1.2319697999999999E-3</v>
          </cell>
        </row>
        <row r="423">
          <cell r="A423">
            <v>4.6213935000000003E-3</v>
          </cell>
          <cell r="B423">
            <v>1.7070523E-3</v>
          </cell>
          <cell r="C423">
            <v>3.8713589999999996E-12</v>
          </cell>
          <cell r="D423">
            <v>4.5764277999999997E-12</v>
          </cell>
          <cell r="E423">
            <v>7.2138875000000002E-12</v>
          </cell>
          <cell r="F423">
            <v>8.8879259999999994E-12</v>
          </cell>
          <cell r="G423">
            <v>6.0076583000000001E-12</v>
          </cell>
          <cell r="H423">
            <v>4.8529819999999997E-12</v>
          </cell>
          <cell r="I423">
            <v>2.5079097000000002E-12</v>
          </cell>
          <cell r="J423">
            <v>2.5258731999999998E-12</v>
          </cell>
          <cell r="K423">
            <v>2.2327459999999999E-12</v>
          </cell>
          <cell r="L423">
            <v>2.4374477999999998E-12</v>
          </cell>
          <cell r="M423">
            <v>3.3488816999999999E-12</v>
          </cell>
          <cell r="N423">
            <v>5.2989789999999999E-12</v>
          </cell>
          <cell r="O423">
            <v>1.0038315E-11</v>
          </cell>
          <cell r="P423">
            <v>2.1921869E-11</v>
          </cell>
          <cell r="Q423">
            <v>3.1748323000000001E-11</v>
          </cell>
          <cell r="R423">
            <v>1.4927115E-3</v>
          </cell>
          <cell r="S423" t="str">
            <v>NaN</v>
          </cell>
          <cell r="T423" t="str">
            <v>NaN</v>
          </cell>
          <cell r="U423" t="str">
            <v>NaN</v>
          </cell>
          <cell r="V423" t="str">
            <v>NaN</v>
          </cell>
          <cell r="W423">
            <v>5.4139099999999999E-12</v>
          </cell>
          <cell r="X423">
            <v>9.1669100000000006E-12</v>
          </cell>
          <cell r="Y423">
            <v>1.5070299000000001E-3</v>
          </cell>
          <cell r="Z423">
            <v>2.4266337999999999E-3</v>
          </cell>
          <cell r="AA423">
            <v>1.5730805000000001E-3</v>
          </cell>
          <cell r="AB423" t="str">
            <v>NaN</v>
          </cell>
          <cell r="AC423" t="str">
            <v>NaN</v>
          </cell>
          <cell r="AD423" t="str">
            <v>NaN</v>
          </cell>
          <cell r="AE423">
            <v>5.3815639999999998E-12</v>
          </cell>
          <cell r="AF423">
            <v>1.2666116E-11</v>
          </cell>
          <cell r="AG423">
            <v>1.4292578E-11</v>
          </cell>
          <cell r="AH423">
            <v>2.7698190000000002E-4</v>
          </cell>
          <cell r="AI423">
            <v>9.500194E-4</v>
          </cell>
          <cell r="AJ423">
            <v>2.3213152000000001E-3</v>
          </cell>
        </row>
        <row r="424">
          <cell r="A424">
            <v>3.3042696000000001E-3</v>
          </cell>
          <cell r="B424">
            <v>1.6774900999999999E-11</v>
          </cell>
          <cell r="C424">
            <v>4.1878780000000002E-12</v>
          </cell>
          <cell r="D424">
            <v>4.5713070000000001E-12</v>
          </cell>
          <cell r="E424">
            <v>4.5791933999999999E-12</v>
          </cell>
          <cell r="F424">
            <v>6.3690676000000003E-12</v>
          </cell>
          <cell r="G424">
            <v>7.0925392000000003E-12</v>
          </cell>
          <cell r="H424">
            <v>4.93169E-12</v>
          </cell>
          <cell r="I424">
            <v>4.4110909999999997E-12</v>
          </cell>
          <cell r="J424">
            <v>4.7274367999999997E-12</v>
          </cell>
          <cell r="K424">
            <v>5.1083634000000002E-12</v>
          </cell>
          <cell r="L424">
            <v>5.4509565E-12</v>
          </cell>
          <cell r="M424">
            <v>7.5636285000000001E-12</v>
          </cell>
          <cell r="N424">
            <v>1.2979129E-11</v>
          </cell>
          <cell r="O424">
            <v>2.7931743999999999E-11</v>
          </cell>
          <cell r="P424">
            <v>1.1333235000000001E-3</v>
          </cell>
          <cell r="Q424">
            <v>2.121225E-3</v>
          </cell>
          <cell r="R424">
            <v>5.8042670000000001E-4</v>
          </cell>
          <cell r="S424" t="str">
            <v>NaN</v>
          </cell>
          <cell r="T424" t="str">
            <v>NaN</v>
          </cell>
          <cell r="U424" t="str">
            <v>NaN</v>
          </cell>
          <cell r="V424" t="str">
            <v>NaN</v>
          </cell>
          <cell r="W424">
            <v>7.3742500000000004E-12</v>
          </cell>
          <cell r="X424">
            <v>1.9222263E-11</v>
          </cell>
          <cell r="Y424">
            <v>1.7365384000000001E-3</v>
          </cell>
          <cell r="Z424">
            <v>3.923022E-3</v>
          </cell>
          <cell r="AA424">
            <v>3.4981703000000002E-3</v>
          </cell>
          <cell r="AB424" t="str">
            <v>NaN</v>
          </cell>
          <cell r="AC424" t="str">
            <v>NaN</v>
          </cell>
          <cell r="AD424" t="str">
            <v>NaN</v>
          </cell>
          <cell r="AE424">
            <v>6.7724320000000004E-12</v>
          </cell>
          <cell r="AF424">
            <v>1.3722177999999999E-11</v>
          </cell>
          <cell r="AG424">
            <v>5.3230740000000001E-4</v>
          </cell>
          <cell r="AH424">
            <v>1.6826262000000001E-3</v>
          </cell>
          <cell r="AI424">
            <v>2.2348649999999999E-3</v>
          </cell>
          <cell r="AJ424">
            <v>2.9269166000000001E-3</v>
          </cell>
        </row>
        <row r="425">
          <cell r="A425" t="str">
            <v>NaN</v>
          </cell>
          <cell r="B425" t="str">
            <v>NaN</v>
          </cell>
          <cell r="C425">
            <v>3.9668707E-12</v>
          </cell>
          <cell r="D425">
            <v>9.1830160000000003E-12</v>
          </cell>
          <cell r="E425">
            <v>7.7061919999999996E-5</v>
          </cell>
          <cell r="F425">
            <v>7.3219230000000005E-12</v>
          </cell>
          <cell r="G425">
            <v>5.5203940000000004E-12</v>
          </cell>
          <cell r="H425">
            <v>3.913375E-12</v>
          </cell>
          <cell r="I425">
            <v>3.7208595999999997E-12</v>
          </cell>
          <cell r="J425">
            <v>3.8312773000000003E-12</v>
          </cell>
          <cell r="K425">
            <v>4.0191336000000001E-12</v>
          </cell>
          <cell r="L425">
            <v>4.1962310000000004E-12</v>
          </cell>
          <cell r="M425">
            <v>4.9218920000000001E-12</v>
          </cell>
          <cell r="N425">
            <v>5.9074234000000002E-12</v>
          </cell>
          <cell r="O425">
            <v>7.8183410000000006E-12</v>
          </cell>
          <cell r="P425">
            <v>1.5283155E-11</v>
          </cell>
          <cell r="Q425">
            <v>1.1225842999999999E-3</v>
          </cell>
          <cell r="R425">
            <v>1.5406885999999999E-3</v>
          </cell>
          <cell r="S425" t="str">
            <v>NaN</v>
          </cell>
          <cell r="T425" t="str">
            <v>NaN</v>
          </cell>
          <cell r="U425" t="str">
            <v>NaN</v>
          </cell>
          <cell r="V425">
            <v>3.5667742999999998E-12</v>
          </cell>
          <cell r="W425">
            <v>4.2616842999999997E-12</v>
          </cell>
          <cell r="X425">
            <v>4.6180499999999997E-12</v>
          </cell>
          <cell r="Y425">
            <v>7.2972305000000007E-12</v>
          </cell>
          <cell r="Z425">
            <v>1.8144842999999999E-11</v>
          </cell>
          <cell r="AA425">
            <v>2.6737025000000002E-3</v>
          </cell>
          <cell r="AB425" t="str">
            <v>NaN</v>
          </cell>
          <cell r="AC425" t="str">
            <v>NaN</v>
          </cell>
          <cell r="AD425" t="str">
            <v>NaN</v>
          </cell>
          <cell r="AE425">
            <v>8.3694510000000006E-12</v>
          </cell>
          <cell r="AF425">
            <v>1.1908063000000001E-11</v>
          </cell>
          <cell r="AG425">
            <v>3.2024174000000001E-3</v>
          </cell>
          <cell r="AH425">
            <v>8.4098759999999995E-4</v>
          </cell>
          <cell r="AI425">
            <v>1.2751275E-3</v>
          </cell>
          <cell r="AJ425">
            <v>3.4518071999999999E-3</v>
          </cell>
        </row>
        <row r="426">
          <cell r="A426" t="str">
            <v>NaN</v>
          </cell>
          <cell r="B426" t="str">
            <v>NaN</v>
          </cell>
          <cell r="C426">
            <v>7.0384360000000002E-12</v>
          </cell>
          <cell r="D426">
            <v>1.06734465E-11</v>
          </cell>
          <cell r="E426">
            <v>9.6888189999999993E-12</v>
          </cell>
          <cell r="F426">
            <v>5.5495760000000004E-12</v>
          </cell>
          <cell r="G426">
            <v>4.5079810000000001E-12</v>
          </cell>
          <cell r="H426">
            <v>4.2824693E-12</v>
          </cell>
          <cell r="I426">
            <v>4.8560518000000003E-12</v>
          </cell>
          <cell r="J426">
            <v>5.4340120000000001E-12</v>
          </cell>
          <cell r="K426">
            <v>5.2788962000000003E-12</v>
          </cell>
          <cell r="L426">
            <v>5.136967E-12</v>
          </cell>
          <cell r="M426">
            <v>5.5042147000000003E-12</v>
          </cell>
          <cell r="N426">
            <v>6.3108959999999998E-12</v>
          </cell>
          <cell r="O426">
            <v>8.1211170000000003E-12</v>
          </cell>
          <cell r="P426">
            <v>1.5833346999999998E-11</v>
          </cell>
          <cell r="Q426">
            <v>1.7584329E-4</v>
          </cell>
          <cell r="R426">
            <v>1.6185739E-5</v>
          </cell>
          <cell r="S426" t="str">
            <v>NaN</v>
          </cell>
          <cell r="T426" t="str">
            <v>NaN</v>
          </cell>
          <cell r="U426" t="str">
            <v>NaN</v>
          </cell>
          <cell r="V426">
            <v>1.0047494E-11</v>
          </cell>
          <cell r="W426">
            <v>5.0131618000000002E-12</v>
          </cell>
          <cell r="X426">
            <v>5.5673409999999998E-12</v>
          </cell>
          <cell r="Y426">
            <v>7.7901244000000005E-12</v>
          </cell>
          <cell r="Z426">
            <v>1.7463535999999999E-11</v>
          </cell>
          <cell r="AA426">
            <v>3.1213119999999998E-3</v>
          </cell>
          <cell r="AB426" t="str">
            <v>NaN</v>
          </cell>
          <cell r="AC426" t="str">
            <v>NaN</v>
          </cell>
          <cell r="AD426" t="str">
            <v>NaN</v>
          </cell>
          <cell r="AE426">
            <v>1.9306173E-3</v>
          </cell>
          <cell r="AF426">
            <v>4.3396480000000001E-4</v>
          </cell>
          <cell r="AG426">
            <v>1.7274482000000001E-11</v>
          </cell>
          <cell r="AH426">
            <v>7.9755850000000003E-12</v>
          </cell>
          <cell r="AI426">
            <v>7.2629460000000004E-12</v>
          </cell>
          <cell r="AJ426">
            <v>7.005758E-4</v>
          </cell>
        </row>
        <row r="427">
          <cell r="A427" t="str">
            <v>NaN</v>
          </cell>
          <cell r="B427">
            <v>7.2992120000000007E-12</v>
          </cell>
          <cell r="C427">
            <v>4.4443455E-12</v>
          </cell>
          <cell r="D427">
            <v>6.3504410000000003E-12</v>
          </cell>
          <cell r="E427">
            <v>4.1133140000000003E-12</v>
          </cell>
          <cell r="F427">
            <v>4.0658097999999999E-12</v>
          </cell>
          <cell r="G427">
            <v>4.9978336999999996E-12</v>
          </cell>
          <cell r="H427">
            <v>6.4926393000000001E-12</v>
          </cell>
          <cell r="I427">
            <v>1.1044126E-11</v>
          </cell>
          <cell r="J427">
            <v>1.9503349000000002E-11</v>
          </cell>
          <cell r="K427">
            <v>2.9127106999999998E-11</v>
          </cell>
          <cell r="L427">
            <v>3.3000225000000001E-4</v>
          </cell>
          <cell r="M427">
            <v>1.4150600000000001E-4</v>
          </cell>
          <cell r="N427">
            <v>2.8128723E-11</v>
          </cell>
          <cell r="O427">
            <v>1.8985136000000001E-11</v>
          </cell>
          <cell r="P427">
            <v>2.3790372000000001E-11</v>
          </cell>
          <cell r="Q427">
            <v>2.4960063999999998E-11</v>
          </cell>
          <cell r="R427">
            <v>2.9429815999999999E-11</v>
          </cell>
          <cell r="S427" t="str">
            <v>NaN</v>
          </cell>
          <cell r="T427" t="str">
            <v>NaN</v>
          </cell>
          <cell r="U427">
            <v>5.2830092999999997E-12</v>
          </cell>
          <cell r="V427">
            <v>8.9879050000000002E-12</v>
          </cell>
          <cell r="W427">
            <v>1.8575138E-11</v>
          </cell>
          <cell r="X427">
            <v>1.8590312E-11</v>
          </cell>
          <cell r="Y427">
            <v>1.5711855000000001E-11</v>
          </cell>
          <cell r="Z427">
            <v>1.2173927999999999E-11</v>
          </cell>
          <cell r="AA427">
            <v>2.9130197999999998E-11</v>
          </cell>
          <cell r="AB427" t="str">
            <v>NaN</v>
          </cell>
          <cell r="AC427" t="str">
            <v>NaN</v>
          </cell>
          <cell r="AD427" t="str">
            <v>NaN</v>
          </cell>
          <cell r="AE427">
            <v>4.0457995000000001E-11</v>
          </cell>
          <cell r="AF427">
            <v>1.6022790000000001E-11</v>
          </cell>
          <cell r="AG427">
            <v>7.0933760000000003E-12</v>
          </cell>
          <cell r="AH427">
            <v>7.7961399999999995E-12</v>
          </cell>
          <cell r="AI427">
            <v>8.0737729999999995E-12</v>
          </cell>
          <cell r="AJ427">
            <v>2.4023089E-3</v>
          </cell>
        </row>
        <row r="428">
          <cell r="A428" t="str">
            <v>NaN</v>
          </cell>
          <cell r="B428">
            <v>4.8771900000000001E-12</v>
          </cell>
          <cell r="C428">
            <v>2.5770996000000002E-12</v>
          </cell>
          <cell r="D428">
            <v>2.3684640000000001E-12</v>
          </cell>
          <cell r="E428">
            <v>1.9445342E-12</v>
          </cell>
          <cell r="F428">
            <v>2.685033E-12</v>
          </cell>
          <cell r="G428">
            <v>3.7165557E-12</v>
          </cell>
          <cell r="H428">
            <v>4.9851317000000004E-12</v>
          </cell>
          <cell r="I428">
            <v>7.0841969999999999E-12</v>
          </cell>
          <cell r="J428">
            <v>9.780161E-12</v>
          </cell>
          <cell r="K428">
            <v>1.5372783000000002E-11</v>
          </cell>
          <cell r="L428">
            <v>2.126168E-11</v>
          </cell>
          <cell r="M428">
            <v>3.3133944000000002E-11</v>
          </cell>
          <cell r="N428">
            <v>2.9699042000000001E-11</v>
          </cell>
          <cell r="O428">
            <v>3.5981298000000001E-11</v>
          </cell>
          <cell r="P428">
            <v>5.5585626999999998E-4</v>
          </cell>
          <cell r="Q428">
            <v>4.5390786000000004E-3</v>
          </cell>
          <cell r="R428">
            <v>3.848939E-3</v>
          </cell>
          <cell r="S428" t="str">
            <v>NaN</v>
          </cell>
          <cell r="T428" t="str">
            <v>NaN</v>
          </cell>
          <cell r="U428">
            <v>7.196552E-12</v>
          </cell>
          <cell r="V428">
            <v>1.1597838E-11</v>
          </cell>
          <cell r="W428">
            <v>1.006385E-11</v>
          </cell>
          <cell r="X428">
            <v>1.1605424000000001E-11</v>
          </cell>
          <cell r="Y428">
            <v>8.6239620000000004E-4</v>
          </cell>
          <cell r="Z428" t="str">
            <v>NaN</v>
          </cell>
          <cell r="AA428" t="str">
            <v>NaN</v>
          </cell>
          <cell r="AB428" t="str">
            <v>NaN</v>
          </cell>
          <cell r="AC428" t="str">
            <v>NaN</v>
          </cell>
          <cell r="AD428" t="str">
            <v>NaN</v>
          </cell>
          <cell r="AE428" t="str">
            <v>NaN</v>
          </cell>
          <cell r="AF428">
            <v>7.3944712999999998E-4</v>
          </cell>
          <cell r="AG428">
            <v>6.6450803000000004E-12</v>
          </cell>
          <cell r="AH428">
            <v>1.9398412E-4</v>
          </cell>
          <cell r="AI428">
            <v>1.5735609000000001E-4</v>
          </cell>
          <cell r="AJ428">
            <v>1.4321100999999999E-11</v>
          </cell>
        </row>
        <row r="429">
          <cell r="A429" t="str">
            <v>NaN</v>
          </cell>
          <cell r="B429">
            <v>4.1653464999999998E-12</v>
          </cell>
          <cell r="C429">
            <v>1.8172492000000001E-12</v>
          </cell>
          <cell r="D429">
            <v>2.1822770999999998E-12</v>
          </cell>
          <cell r="E429">
            <v>1.6036105E-12</v>
          </cell>
          <cell r="F429">
            <v>1.9471044000000002E-12</v>
          </cell>
          <cell r="G429">
            <v>2.6715876000000002E-12</v>
          </cell>
          <cell r="H429">
            <v>2.8492035E-12</v>
          </cell>
          <cell r="I429">
            <v>3.4363637999999999E-12</v>
          </cell>
          <cell r="J429">
            <v>4.1516104999999998E-12</v>
          </cell>
          <cell r="K429">
            <v>5.4747235000000003E-12</v>
          </cell>
          <cell r="L429">
            <v>5.7786727000000004E-12</v>
          </cell>
          <cell r="M429">
            <v>7.0618239999999998E-12</v>
          </cell>
          <cell r="N429">
            <v>9.1985320000000003E-12</v>
          </cell>
          <cell r="O429">
            <v>7.9471090000000007E-12</v>
          </cell>
          <cell r="P429">
            <v>1.0327107E-11</v>
          </cell>
          <cell r="Q429">
            <v>3.8023621999999998E-4</v>
          </cell>
          <cell r="R429">
            <v>1.4239700999999999E-3</v>
          </cell>
          <cell r="S429" t="str">
            <v>NaN</v>
          </cell>
          <cell r="T429">
            <v>2.0500841999999998E-11</v>
          </cell>
          <cell r="U429">
            <v>8.01937E-12</v>
          </cell>
          <cell r="V429">
            <v>6.2817936999999997E-12</v>
          </cell>
          <cell r="W429">
            <v>7.2275779999999998E-12</v>
          </cell>
          <cell r="X429">
            <v>6.177007E-12</v>
          </cell>
          <cell r="Y429">
            <v>4.0830473000000001E-12</v>
          </cell>
          <cell r="Z429" t="str">
            <v>NaN</v>
          </cell>
          <cell r="AA429" t="str">
            <v>NaN</v>
          </cell>
          <cell r="AB429" t="str">
            <v>NaN</v>
          </cell>
          <cell r="AC429" t="str">
            <v>NaN</v>
          </cell>
          <cell r="AD429" t="str">
            <v>NaN</v>
          </cell>
          <cell r="AE429" t="str">
            <v>NaN</v>
          </cell>
          <cell r="AF429">
            <v>7.2867509999999995E-4</v>
          </cell>
          <cell r="AG429">
            <v>1.8040809999999999E-11</v>
          </cell>
          <cell r="AH429">
            <v>2.4432862000000001E-11</v>
          </cell>
          <cell r="AI429">
            <v>4.6460223E-4</v>
          </cell>
          <cell r="AJ429">
            <v>2.3035861000000001E-11</v>
          </cell>
        </row>
        <row r="430">
          <cell r="A430" t="str">
            <v>NaN</v>
          </cell>
          <cell r="B430">
            <v>5.7542426000000002E-12</v>
          </cell>
          <cell r="C430">
            <v>2.0890337999999998E-12</v>
          </cell>
          <cell r="D430">
            <v>1.8999784E-12</v>
          </cell>
          <cell r="E430">
            <v>1.4933783999999999E-12</v>
          </cell>
          <cell r="F430">
            <v>1.7031539000000001E-12</v>
          </cell>
          <cell r="G430">
            <v>2.1654644000000001E-12</v>
          </cell>
          <cell r="H430">
            <v>2.6576040000000002E-12</v>
          </cell>
          <cell r="I430">
            <v>3.1766538E-12</v>
          </cell>
          <cell r="J430">
            <v>3.9354292000000003E-12</v>
          </cell>
          <cell r="K430">
            <v>4.5045066000000002E-12</v>
          </cell>
          <cell r="L430">
            <v>4.5355580000000002E-12</v>
          </cell>
          <cell r="M430">
            <v>5.3302552999999997E-12</v>
          </cell>
          <cell r="N430">
            <v>5.6437999999999998E-12</v>
          </cell>
          <cell r="O430">
            <v>5.8881303E-12</v>
          </cell>
          <cell r="P430">
            <v>1.4561309999999999E-11</v>
          </cell>
          <cell r="Q430">
            <v>1.0172118999999999E-3</v>
          </cell>
          <cell r="R430" t="str">
            <v>NaN</v>
          </cell>
          <cell r="S430">
            <v>1.2992150000000001E-11</v>
          </cell>
          <cell r="T430">
            <v>7.0178490000000003E-12</v>
          </cell>
          <cell r="U430">
            <v>4.0711089999999998E-12</v>
          </cell>
          <cell r="V430">
            <v>4.1638806000000002E-12</v>
          </cell>
          <cell r="W430">
            <v>4.3739895000000001E-12</v>
          </cell>
          <cell r="X430">
            <v>4.5128599999999998E-12</v>
          </cell>
          <cell r="Y430">
            <v>3.7240167999999999E-12</v>
          </cell>
          <cell r="Z430" t="str">
            <v>NaN</v>
          </cell>
          <cell r="AA430" t="str">
            <v>NaN</v>
          </cell>
          <cell r="AB430" t="str">
            <v>NaN</v>
          </cell>
          <cell r="AC430" t="str">
            <v>NaN</v>
          </cell>
          <cell r="AD430" t="str">
            <v>NaN</v>
          </cell>
          <cell r="AE430" t="str">
            <v>NaN</v>
          </cell>
          <cell r="AF430">
            <v>4.8706128000000002E-4</v>
          </cell>
          <cell r="AG430">
            <v>1.94415E-11</v>
          </cell>
          <cell r="AH430">
            <v>2.4913451999999999E-3</v>
          </cell>
          <cell r="AI430">
            <v>4.1018176000000002E-4</v>
          </cell>
          <cell r="AJ430">
            <v>3.7970385000000003E-4</v>
          </cell>
        </row>
        <row r="431">
          <cell r="A431" t="str">
            <v>NaN</v>
          </cell>
          <cell r="B431">
            <v>6.5366714000000003E-12</v>
          </cell>
          <cell r="C431">
            <v>3.5832708E-12</v>
          </cell>
          <cell r="D431">
            <v>2.1284693000000001E-12</v>
          </cell>
          <cell r="E431">
            <v>1.7110273000000001E-12</v>
          </cell>
          <cell r="F431">
            <v>1.7843002000000001E-12</v>
          </cell>
          <cell r="G431">
            <v>2.0846407999999999E-12</v>
          </cell>
          <cell r="H431">
            <v>2.4342749999999999E-12</v>
          </cell>
          <cell r="I431">
            <v>2.8857244000000001E-12</v>
          </cell>
          <cell r="J431">
            <v>2.9001797000000001E-12</v>
          </cell>
          <cell r="K431">
            <v>3.0360772000000001E-12</v>
          </cell>
          <cell r="L431">
            <v>3.3748890999999999E-12</v>
          </cell>
          <cell r="M431">
            <v>3.8706900000000003E-12</v>
          </cell>
          <cell r="N431">
            <v>3.8319170000000004E-12</v>
          </cell>
          <cell r="O431">
            <v>3.9932250000000003E-12</v>
          </cell>
          <cell r="P431">
            <v>1.1364501E-11</v>
          </cell>
          <cell r="Q431" t="str">
            <v>NaN</v>
          </cell>
          <cell r="R431">
            <v>1.03400735E-5</v>
          </cell>
          <cell r="S431">
            <v>5.7967307000000001E-12</v>
          </cell>
          <cell r="T431">
            <v>4.0821842000000003E-12</v>
          </cell>
          <cell r="U431">
            <v>3.1004231E-12</v>
          </cell>
          <cell r="V431">
            <v>3.0988033E-12</v>
          </cell>
          <cell r="W431">
            <v>3.3064074E-12</v>
          </cell>
          <cell r="X431">
            <v>3.0693691999999998E-12</v>
          </cell>
          <cell r="Y431">
            <v>4.0365007E-12</v>
          </cell>
          <cell r="Z431" t="str">
            <v>NaN</v>
          </cell>
          <cell r="AA431" t="str">
            <v>NaN</v>
          </cell>
          <cell r="AB431" t="str">
            <v>NaN</v>
          </cell>
          <cell r="AC431" t="str">
            <v>NaN</v>
          </cell>
          <cell r="AD431" t="str">
            <v>NaN</v>
          </cell>
          <cell r="AE431" t="str">
            <v>NaN</v>
          </cell>
          <cell r="AF431">
            <v>3.7184224000000001E-4</v>
          </cell>
          <cell r="AG431">
            <v>4.3862287E-6</v>
          </cell>
          <cell r="AH431" t="str">
            <v>NaN</v>
          </cell>
          <cell r="AI431">
            <v>4.2698310000000001E-4</v>
          </cell>
          <cell r="AJ431">
            <v>6.5236609999999996E-4</v>
          </cell>
        </row>
        <row r="432">
          <cell r="A432" t="str">
            <v>NaN</v>
          </cell>
          <cell r="B432">
            <v>8.2855940000000007E-12</v>
          </cell>
          <cell r="C432">
            <v>4.9736169999999998E-12</v>
          </cell>
          <cell r="D432">
            <v>2.4053689000000001E-12</v>
          </cell>
          <cell r="E432">
            <v>1.7684431000000001E-12</v>
          </cell>
          <cell r="F432">
            <v>1.7438761E-12</v>
          </cell>
          <cell r="G432">
            <v>1.9764459999999998E-12</v>
          </cell>
          <cell r="H432">
            <v>2.249642E-12</v>
          </cell>
          <cell r="I432">
            <v>2.5372686000000002E-12</v>
          </cell>
          <cell r="J432">
            <v>2.3834560000000001E-12</v>
          </cell>
          <cell r="K432">
            <v>2.3402719E-12</v>
          </cell>
          <cell r="L432">
            <v>2.8017985E-12</v>
          </cell>
          <cell r="M432">
            <v>2.9655067000000001E-12</v>
          </cell>
          <cell r="N432">
            <v>2.4828244999999999E-12</v>
          </cell>
          <cell r="O432">
            <v>2.6278504000000002E-12</v>
          </cell>
          <cell r="P432" t="str">
            <v>NaN</v>
          </cell>
          <cell r="Q432">
            <v>1.12307256E-11</v>
          </cell>
          <cell r="R432">
            <v>1.1763701000000001E-11</v>
          </cell>
          <cell r="S432">
            <v>8.1745580000000003E-12</v>
          </cell>
          <cell r="T432">
            <v>4.1468547000000001E-12</v>
          </cell>
          <cell r="U432">
            <v>2.8525133999999999E-12</v>
          </cell>
          <cell r="V432">
            <v>2.9174472999999999E-12</v>
          </cell>
          <cell r="W432">
            <v>3.3313055000000001E-12</v>
          </cell>
          <cell r="X432">
            <v>3.307471E-12</v>
          </cell>
          <cell r="Y432">
            <v>6.1043695999999999E-12</v>
          </cell>
          <cell r="Z432" t="str">
            <v>NaN</v>
          </cell>
          <cell r="AA432" t="str">
            <v>NaN</v>
          </cell>
          <cell r="AB432" t="str">
            <v>NaN</v>
          </cell>
          <cell r="AC432" t="str">
            <v>NaN</v>
          </cell>
          <cell r="AD432" t="str">
            <v>NaN</v>
          </cell>
          <cell r="AE432" t="str">
            <v>NaN</v>
          </cell>
          <cell r="AF432">
            <v>2.9885291999999998E-3</v>
          </cell>
          <cell r="AG432">
            <v>1.2517082E-4</v>
          </cell>
          <cell r="AH432" t="str">
            <v>NaN</v>
          </cell>
          <cell r="AI432" t="str">
            <v>NaN</v>
          </cell>
          <cell r="AJ432" t="str">
            <v>NaN</v>
          </cell>
        </row>
        <row r="433">
          <cell r="A433" t="str">
            <v>NaN</v>
          </cell>
          <cell r="B433" t="str">
            <v>NaN</v>
          </cell>
          <cell r="C433">
            <v>5.9677684E-12</v>
          </cell>
          <cell r="D433">
            <v>2.4256731999999999E-12</v>
          </cell>
          <cell r="E433">
            <v>1.7016924E-12</v>
          </cell>
          <cell r="F433">
            <v>1.6643215E-12</v>
          </cell>
          <cell r="G433">
            <v>2.0747419E-12</v>
          </cell>
          <cell r="H433">
            <v>2.274889E-12</v>
          </cell>
          <cell r="I433">
            <v>2.4638273000000001E-12</v>
          </cell>
          <cell r="J433">
            <v>2.4958565999999999E-12</v>
          </cell>
          <cell r="K433">
            <v>2.4744644000000001E-12</v>
          </cell>
          <cell r="L433">
            <v>2.7157910999999999E-12</v>
          </cell>
          <cell r="M433">
            <v>2.4954744999999998E-12</v>
          </cell>
          <cell r="N433">
            <v>2.1281622000000002E-12</v>
          </cell>
          <cell r="O433">
            <v>2.5527419000000002E-12</v>
          </cell>
          <cell r="P433" t="str">
            <v>NaN</v>
          </cell>
          <cell r="Q433">
            <v>1.0268354999999999E-11</v>
          </cell>
          <cell r="R433">
            <v>8.5464389999999999E-12</v>
          </cell>
          <cell r="S433">
            <v>7.6086719999999993E-12</v>
          </cell>
          <cell r="T433">
            <v>3.9945503999999996E-12</v>
          </cell>
          <cell r="U433">
            <v>2.7973585000000001E-12</v>
          </cell>
          <cell r="V433">
            <v>3.2323859999999998E-12</v>
          </cell>
          <cell r="W433">
            <v>3.8915363999999997E-12</v>
          </cell>
          <cell r="X433">
            <v>4.0466935E-12</v>
          </cell>
          <cell r="Y433">
            <v>7.5974790000000003E-12</v>
          </cell>
          <cell r="Z433" t="str">
            <v>NaN</v>
          </cell>
          <cell r="AA433" t="str">
            <v>NaN</v>
          </cell>
          <cell r="AB433" t="str">
            <v>NaN</v>
          </cell>
          <cell r="AC433" t="str">
            <v>NaN</v>
          </cell>
          <cell r="AD433" t="str">
            <v>NaN</v>
          </cell>
          <cell r="AE433" t="str">
            <v>NaN</v>
          </cell>
          <cell r="AF433">
            <v>3.9370920000000002E-4</v>
          </cell>
          <cell r="AG433">
            <v>7.0536209999999999E-4</v>
          </cell>
          <cell r="AH433" t="str">
            <v>NaN</v>
          </cell>
          <cell r="AI433" t="str">
            <v>NaN</v>
          </cell>
          <cell r="AJ433" t="str">
            <v>NaN</v>
          </cell>
        </row>
        <row r="434">
          <cell r="A434" t="str">
            <v>NaN</v>
          </cell>
          <cell r="B434" t="str">
            <v>NaN</v>
          </cell>
          <cell r="C434">
            <v>3.4387612999999998E-4</v>
          </cell>
          <cell r="D434">
            <v>2.9902333000000002E-12</v>
          </cell>
          <cell r="E434">
            <v>1.5437100999999999E-12</v>
          </cell>
          <cell r="F434">
            <v>1.1311579E-12</v>
          </cell>
          <cell r="G434">
            <v>1.2729429999999999E-12</v>
          </cell>
          <cell r="H434">
            <v>1.8471453E-12</v>
          </cell>
          <cell r="I434">
            <v>2.2150399999999998E-12</v>
          </cell>
          <cell r="J434">
            <v>2.2696471000000001E-12</v>
          </cell>
          <cell r="K434">
            <v>2.3434247E-12</v>
          </cell>
          <cell r="L434">
            <v>2.6314922000000002E-12</v>
          </cell>
          <cell r="M434">
            <v>2.5731153E-12</v>
          </cell>
          <cell r="N434">
            <v>2.692192E-12</v>
          </cell>
          <cell r="O434">
            <v>3.7830729999999997E-12</v>
          </cell>
          <cell r="P434" t="str">
            <v>NaN</v>
          </cell>
          <cell r="Q434">
            <v>1.2563372E-11</v>
          </cell>
          <cell r="R434">
            <v>7.3053509999999999E-12</v>
          </cell>
          <cell r="S434">
            <v>6.7619005000000004E-12</v>
          </cell>
          <cell r="T434">
            <v>2.6652664E-12</v>
          </cell>
          <cell r="U434">
            <v>2.3723830000000002E-12</v>
          </cell>
          <cell r="V434">
            <v>2.8258773000000001E-12</v>
          </cell>
          <cell r="W434">
            <v>4.2575226999999998E-12</v>
          </cell>
          <cell r="X434">
            <v>4.5184645999999999E-12</v>
          </cell>
          <cell r="Y434">
            <v>4.9345613999999999E-12</v>
          </cell>
          <cell r="Z434" t="str">
            <v>NaN</v>
          </cell>
          <cell r="AA434" t="str">
            <v>NaN</v>
          </cell>
          <cell r="AB434" t="str">
            <v>NaN</v>
          </cell>
          <cell r="AC434" t="str">
            <v>NaN</v>
          </cell>
          <cell r="AD434" t="str">
            <v>NaN</v>
          </cell>
          <cell r="AE434" t="str">
            <v>NaN</v>
          </cell>
          <cell r="AF434" t="str">
            <v>NaN</v>
          </cell>
          <cell r="AG434" t="str">
            <v>NaN</v>
          </cell>
          <cell r="AH434" t="str">
            <v>NaN</v>
          </cell>
          <cell r="AI434" t="str">
            <v>NaN</v>
          </cell>
          <cell r="AJ434" t="str">
            <v>NaN</v>
          </cell>
        </row>
        <row r="435">
          <cell r="A435" t="str">
            <v>NaN</v>
          </cell>
          <cell r="B435" t="str">
            <v>NaN</v>
          </cell>
          <cell r="C435">
            <v>7.0260009999999999E-12</v>
          </cell>
          <cell r="D435">
            <v>8.9539820000000001E-12</v>
          </cell>
          <cell r="E435">
            <v>1.0730757E-11</v>
          </cell>
          <cell r="F435">
            <v>1.0330678E-11</v>
          </cell>
          <cell r="G435">
            <v>9.3170359999999998E-12</v>
          </cell>
          <cell r="H435">
            <v>8.0351950000000007E-12</v>
          </cell>
          <cell r="I435">
            <v>5.9818066E-12</v>
          </cell>
          <cell r="J435">
            <v>4.3616607999999999E-12</v>
          </cell>
          <cell r="K435">
            <v>3.1903854999999999E-12</v>
          </cell>
          <cell r="L435">
            <v>2.6516729999999999E-12</v>
          </cell>
          <cell r="M435">
            <v>2.8332997999999999E-12</v>
          </cell>
          <cell r="N435">
            <v>4.6188950000000004E-12</v>
          </cell>
          <cell r="O435">
            <v>5.6972755999999996E-12</v>
          </cell>
          <cell r="P435" t="str">
            <v>NaN</v>
          </cell>
          <cell r="Q435" t="str">
            <v>NaN</v>
          </cell>
          <cell r="R435" t="str">
            <v>NaN</v>
          </cell>
          <cell r="S435">
            <v>2.8101538000000002E-4</v>
          </cell>
          <cell r="T435">
            <v>1.4692063999999999E-11</v>
          </cell>
          <cell r="U435">
            <v>9.872725E-12</v>
          </cell>
          <cell r="V435">
            <v>5.0025350000000002E-12</v>
          </cell>
          <cell r="W435">
            <v>3.0088040000000002E-12</v>
          </cell>
          <cell r="X435">
            <v>5.5928763999999998E-12</v>
          </cell>
          <cell r="Y435">
            <v>4.9340362999999997E-12</v>
          </cell>
          <cell r="Z435" t="str">
            <v>NaN</v>
          </cell>
          <cell r="AA435" t="str">
            <v>NaN</v>
          </cell>
          <cell r="AB435">
            <v>1.4326159999999999E-12</v>
          </cell>
          <cell r="AC435">
            <v>2.0796966999999998E-12</v>
          </cell>
          <cell r="AD435" t="str">
            <v>NaN</v>
          </cell>
          <cell r="AE435" t="str">
            <v>NaN</v>
          </cell>
          <cell r="AF435" t="str">
            <v>NaN</v>
          </cell>
          <cell r="AG435" t="str">
            <v>NaN</v>
          </cell>
          <cell r="AH435" t="str">
            <v>NaN</v>
          </cell>
          <cell r="AI435" t="str">
            <v>NaN</v>
          </cell>
          <cell r="AJ435" t="str">
            <v>NaN</v>
          </cell>
        </row>
        <row r="436">
          <cell r="A436" t="str">
            <v>NaN</v>
          </cell>
          <cell r="B436" t="str">
            <v>NaN</v>
          </cell>
          <cell r="C436" t="str">
            <v>NaN</v>
          </cell>
          <cell r="D436">
            <v>1.1035163E-3</v>
          </cell>
          <cell r="E436">
            <v>7.4952220000000004E-4</v>
          </cell>
          <cell r="F436">
            <v>7.5393024999999996E-4</v>
          </cell>
          <cell r="G436">
            <v>6.4791429999999997E-4</v>
          </cell>
          <cell r="H436">
            <v>5.8300357000000001E-4</v>
          </cell>
          <cell r="I436">
            <v>4.4397494999999997E-4</v>
          </cell>
          <cell r="J436">
            <v>2.4222484000000001E-4</v>
          </cell>
          <cell r="K436">
            <v>2.0165159999999999E-5</v>
          </cell>
          <cell r="L436">
            <v>1.0362654000000001E-11</v>
          </cell>
          <cell r="M436">
            <v>6.0417304999999998E-12</v>
          </cell>
          <cell r="N436">
            <v>5.9041399999999999E-12</v>
          </cell>
          <cell r="O436" t="str">
            <v>NaN</v>
          </cell>
          <cell r="P436" t="str">
            <v>NaN</v>
          </cell>
          <cell r="Q436" t="str">
            <v>NaN</v>
          </cell>
          <cell r="R436" t="str">
            <v>NaN</v>
          </cell>
          <cell r="S436">
            <v>3.0924934000000001E-3</v>
          </cell>
          <cell r="T436">
            <v>2.2912060000000001E-3</v>
          </cell>
          <cell r="U436">
            <v>1.4468157E-3</v>
          </cell>
          <cell r="V436">
            <v>6.8446964999999995E-4</v>
          </cell>
          <cell r="W436">
            <v>1.8530845000000001E-4</v>
          </cell>
          <cell r="X436">
            <v>8.6758010000000004E-12</v>
          </cell>
          <cell r="Y436">
            <v>8.7567799999999998E-12</v>
          </cell>
          <cell r="Z436">
            <v>5.1708784999999998E-12</v>
          </cell>
          <cell r="AA436">
            <v>4.05575E-12</v>
          </cell>
          <cell r="AB436">
            <v>2.4010662999999999E-12</v>
          </cell>
          <cell r="AC436">
            <v>2.4256206999999999E-12</v>
          </cell>
          <cell r="AD436">
            <v>1.9224299999999999E-12</v>
          </cell>
          <cell r="AE436" t="str">
            <v>NaN</v>
          </cell>
          <cell r="AF436" t="str">
            <v>NaN</v>
          </cell>
          <cell r="AG436" t="str">
            <v>NaN</v>
          </cell>
          <cell r="AH436" t="str">
            <v>NaN</v>
          </cell>
          <cell r="AI436" t="str">
            <v>NaN</v>
          </cell>
          <cell r="AJ436" t="str">
            <v>NaN</v>
          </cell>
        </row>
        <row r="437">
          <cell r="A437" t="str">
            <v>NaN</v>
          </cell>
          <cell r="B437" t="str">
            <v>NaN</v>
          </cell>
          <cell r="C437" t="str">
            <v>NaN</v>
          </cell>
          <cell r="D437">
            <v>3.3511807999999999E-3</v>
          </cell>
          <cell r="E437">
            <v>2.3530669999999999E-3</v>
          </cell>
          <cell r="F437">
            <v>2.0396213999999998E-3</v>
          </cell>
          <cell r="G437">
            <v>2.0061623999999998E-3</v>
          </cell>
          <cell r="H437">
            <v>1.7958167E-3</v>
          </cell>
          <cell r="I437">
            <v>1.6101557000000001E-3</v>
          </cell>
          <cell r="J437">
            <v>1.2617001E-3</v>
          </cell>
          <cell r="K437">
            <v>8.3358795E-4</v>
          </cell>
          <cell r="L437">
            <v>3.6396718000000002E-4</v>
          </cell>
          <cell r="M437">
            <v>1.3737072999999999E-11</v>
          </cell>
          <cell r="N437">
            <v>6.4466559999999996E-12</v>
          </cell>
          <cell r="O437" t="str">
            <v>NaN</v>
          </cell>
          <cell r="P437" t="str">
            <v>NaN</v>
          </cell>
          <cell r="Q437" t="str">
            <v>NaN</v>
          </cell>
          <cell r="R437" t="str">
            <v>NaN</v>
          </cell>
          <cell r="S437">
            <v>3.5211196999999999E-3</v>
          </cell>
          <cell r="T437">
            <v>3.1223900000000001E-3</v>
          </cell>
          <cell r="U437">
            <v>3.0471853000000001E-3</v>
          </cell>
          <cell r="V437">
            <v>2.0822100000000001E-3</v>
          </cell>
          <cell r="W437">
            <v>1.6770725999999999E-3</v>
          </cell>
          <cell r="X437">
            <v>7.4262310000000002E-4</v>
          </cell>
          <cell r="Y437">
            <v>2.0603105E-7</v>
          </cell>
          <cell r="Z437" t="str">
            <v>NaN</v>
          </cell>
          <cell r="AA437">
            <v>4.3383252999999999E-12</v>
          </cell>
          <cell r="AB437">
            <v>2.8939596000000001E-12</v>
          </cell>
          <cell r="AC437" t="str">
            <v>NaN</v>
          </cell>
          <cell r="AD437" t="str">
            <v>NaN</v>
          </cell>
          <cell r="AE437" t="str">
            <v>NaN</v>
          </cell>
          <cell r="AF437" t="str">
            <v>NaN</v>
          </cell>
          <cell r="AG437" t="str">
            <v>NaN</v>
          </cell>
          <cell r="AH437" t="str">
            <v>NaN</v>
          </cell>
          <cell r="AI437" t="str">
            <v>NaN</v>
          </cell>
          <cell r="AJ437" t="str">
            <v>NaN</v>
          </cell>
        </row>
        <row r="438">
          <cell r="A438" t="str">
            <v>NaN</v>
          </cell>
          <cell r="B438" t="str">
            <v>NaN</v>
          </cell>
          <cell r="C438" t="str">
            <v>NaN</v>
          </cell>
          <cell r="D438">
            <v>3.1018044999999998E-3</v>
          </cell>
          <cell r="E438">
            <v>2.0301695999999998E-3</v>
          </cell>
          <cell r="F438">
            <v>2.2874547000000002E-3</v>
          </cell>
          <cell r="G438">
            <v>2.2735281E-3</v>
          </cell>
          <cell r="H438">
            <v>2.2533962E-3</v>
          </cell>
          <cell r="I438">
            <v>2.1523705E-3</v>
          </cell>
          <cell r="J438">
            <v>2.0437663999999999E-3</v>
          </cell>
          <cell r="K438">
            <v>1.7255438E-3</v>
          </cell>
          <cell r="L438">
            <v>1.0751713999999999E-3</v>
          </cell>
          <cell r="M438">
            <v>2.272574E-4</v>
          </cell>
          <cell r="N438">
            <v>9.2296710000000008E-12</v>
          </cell>
          <cell r="O438" t="str">
            <v>NaN</v>
          </cell>
          <cell r="P438" t="str">
            <v>NaN</v>
          </cell>
          <cell r="Q438" t="str">
            <v>NaN</v>
          </cell>
          <cell r="R438" t="str">
            <v>NaN</v>
          </cell>
          <cell r="S438" t="str">
            <v>NaN</v>
          </cell>
          <cell r="T438">
            <v>3.7075682000000001E-3</v>
          </cell>
          <cell r="U438">
            <v>3.2122850000000001E-3</v>
          </cell>
          <cell r="V438">
            <v>3.1354588000000001E-3</v>
          </cell>
          <cell r="W438">
            <v>2.6624183999999999E-3</v>
          </cell>
          <cell r="X438">
            <v>2.785563E-3</v>
          </cell>
          <cell r="Y438">
            <v>1.3418193000000001E-3</v>
          </cell>
          <cell r="Z438">
            <v>5.4044840000000004E-4</v>
          </cell>
          <cell r="AA438" t="str">
            <v>NaN</v>
          </cell>
          <cell r="AB438" t="str">
            <v>NaN</v>
          </cell>
          <cell r="AC438" t="str">
            <v>NaN</v>
          </cell>
          <cell r="AD438" t="str">
            <v>NaN</v>
          </cell>
          <cell r="AE438" t="str">
            <v>NaN</v>
          </cell>
          <cell r="AF438" t="str">
            <v>NaN</v>
          </cell>
          <cell r="AG438" t="str">
            <v>NaN</v>
          </cell>
          <cell r="AH438" t="str">
            <v>NaN</v>
          </cell>
          <cell r="AI438" t="str">
            <v>NaN</v>
          </cell>
          <cell r="AJ438" t="str">
            <v>NaN</v>
          </cell>
        </row>
        <row r="439">
          <cell r="A439" t="str">
            <v>NaN</v>
          </cell>
          <cell r="B439" t="str">
            <v>NaN</v>
          </cell>
          <cell r="C439" t="str">
            <v>NaN</v>
          </cell>
          <cell r="D439" t="str">
            <v>NaN</v>
          </cell>
          <cell r="E439">
            <v>1.9481087000000001E-3</v>
          </cell>
          <cell r="F439">
            <v>2.0884252000000002E-3</v>
          </cell>
          <cell r="G439">
            <v>2.2480911999999999E-3</v>
          </cell>
          <cell r="H439">
            <v>2.0039938000000002E-3</v>
          </cell>
          <cell r="I439">
            <v>2.1319077E-3</v>
          </cell>
          <cell r="J439">
            <v>2.2006463000000002E-3</v>
          </cell>
          <cell r="K439">
            <v>2.0831361999999998E-3</v>
          </cell>
          <cell r="L439">
            <v>1.4789528E-3</v>
          </cell>
          <cell r="M439">
            <v>5.5680539999999998E-4</v>
          </cell>
          <cell r="N439">
            <v>2.6211001999999999E-11</v>
          </cell>
          <cell r="O439" t="str">
            <v>NaN</v>
          </cell>
          <cell r="P439" t="str">
            <v>NaN</v>
          </cell>
          <cell r="Q439" t="str">
            <v>NaN</v>
          </cell>
          <cell r="R439" t="str">
            <v>NaN</v>
          </cell>
          <cell r="S439" t="str">
            <v>NaN</v>
          </cell>
          <cell r="T439" t="str">
            <v>NaN</v>
          </cell>
          <cell r="U439">
            <v>3.2645019999999999E-3</v>
          </cell>
          <cell r="V439">
            <v>2.7295920999999999E-3</v>
          </cell>
          <cell r="W439">
            <v>2.2449623999999998E-3</v>
          </cell>
          <cell r="X439">
            <v>2.4318346000000001E-3</v>
          </cell>
          <cell r="Y439">
            <v>2.2860115999999999E-3</v>
          </cell>
          <cell r="Z439">
            <v>1.1450744E-3</v>
          </cell>
          <cell r="AA439" t="str">
            <v>NaN</v>
          </cell>
          <cell r="AB439" t="str">
            <v>NaN</v>
          </cell>
          <cell r="AC439" t="str">
            <v>NaN</v>
          </cell>
          <cell r="AD439" t="str">
            <v>NaN</v>
          </cell>
          <cell r="AE439" t="str">
            <v>NaN</v>
          </cell>
          <cell r="AF439" t="str">
            <v>NaN</v>
          </cell>
          <cell r="AG439" t="str">
            <v>NaN</v>
          </cell>
          <cell r="AH439" t="str">
            <v>NaN</v>
          </cell>
          <cell r="AI439" t="str">
            <v>NaN</v>
          </cell>
          <cell r="AJ439" t="str">
            <v>NaN</v>
          </cell>
        </row>
        <row r="440">
          <cell r="A440" t="str">
            <v>NaN</v>
          </cell>
          <cell r="B440" t="str">
            <v>NaN</v>
          </cell>
          <cell r="C440" t="str">
            <v>NaN</v>
          </cell>
          <cell r="D440" t="str">
            <v>NaN</v>
          </cell>
          <cell r="E440">
            <v>1.3668247E-3</v>
          </cell>
          <cell r="F440">
            <v>1.5263471E-3</v>
          </cell>
          <cell r="G440">
            <v>1.2635050000000001E-3</v>
          </cell>
          <cell r="H440">
            <v>7.5450935000000001E-4</v>
          </cell>
          <cell r="I440">
            <v>1.2987540000000001E-3</v>
          </cell>
          <cell r="J440">
            <v>2.3714353E-3</v>
          </cell>
          <cell r="K440">
            <v>1.8068488000000001E-3</v>
          </cell>
          <cell r="L440">
            <v>1.3836199999999999E-3</v>
          </cell>
          <cell r="M440">
            <v>3.0579614999999997E-11</v>
          </cell>
          <cell r="N440" t="str">
            <v>NaN</v>
          </cell>
          <cell r="O440" t="str">
            <v>NaN</v>
          </cell>
          <cell r="P440" t="str">
            <v>NaN</v>
          </cell>
          <cell r="Q440" t="str">
            <v>NaN</v>
          </cell>
          <cell r="R440" t="str">
            <v>NaN</v>
          </cell>
          <cell r="S440" t="str">
            <v>NaN</v>
          </cell>
          <cell r="T440" t="str">
            <v>NaN</v>
          </cell>
          <cell r="U440">
            <v>1.6189179E-3</v>
          </cell>
          <cell r="V440">
            <v>1.996533E-3</v>
          </cell>
          <cell r="W440">
            <v>1.7538026E-3</v>
          </cell>
          <cell r="X440">
            <v>1.8245138000000001E-3</v>
          </cell>
          <cell r="Y440">
            <v>1.8304706E-3</v>
          </cell>
          <cell r="Z440" t="str">
            <v>NaN</v>
          </cell>
          <cell r="AA440" t="str">
            <v>NaN</v>
          </cell>
          <cell r="AB440" t="str">
            <v>NaN</v>
          </cell>
          <cell r="AC440" t="str">
            <v>NaN</v>
          </cell>
          <cell r="AD440" t="str">
            <v>NaN</v>
          </cell>
          <cell r="AE440" t="str">
            <v>NaN</v>
          </cell>
          <cell r="AF440" t="str">
            <v>NaN</v>
          </cell>
          <cell r="AG440" t="str">
            <v>NaN</v>
          </cell>
          <cell r="AH440" t="str">
            <v>NaN</v>
          </cell>
          <cell r="AI440" t="str">
            <v>NaN</v>
          </cell>
          <cell r="AJ440" t="str">
            <v>NaN</v>
          </cell>
        </row>
        <row r="441">
          <cell r="A441" t="str">
            <v>NaN</v>
          </cell>
          <cell r="B441" t="str">
            <v>NaN</v>
          </cell>
          <cell r="C441" t="str">
            <v>NaN</v>
          </cell>
          <cell r="D441" t="str">
            <v>NaN</v>
          </cell>
          <cell r="E441" t="str">
            <v>NaN</v>
          </cell>
          <cell r="F441" t="str">
            <v>NaN</v>
          </cell>
          <cell r="G441">
            <v>6.7985409999999995E-4</v>
          </cell>
          <cell r="H441">
            <v>7.3547445999999996E-4</v>
          </cell>
          <cell r="I441">
            <v>6.367651E-4</v>
          </cell>
          <cell r="J441">
            <v>1.2403722000000001E-3</v>
          </cell>
          <cell r="K441">
            <v>2.5116810999999998E-10</v>
          </cell>
          <cell r="L441">
            <v>2.9619023000000002E-11</v>
          </cell>
          <cell r="M441" t="str">
            <v>NaN</v>
          </cell>
          <cell r="N441" t="str">
            <v>NaN</v>
          </cell>
          <cell r="O441" t="str">
            <v>NaN</v>
          </cell>
          <cell r="P441" t="str">
            <v>NaN</v>
          </cell>
          <cell r="Q441" t="str">
            <v>NaN</v>
          </cell>
          <cell r="R441" t="str">
            <v>NaN</v>
          </cell>
          <cell r="S441" t="str">
            <v>NaN</v>
          </cell>
          <cell r="T441" t="str">
            <v>NaN</v>
          </cell>
          <cell r="U441">
            <v>1.7905936E-3</v>
          </cell>
          <cell r="V441">
            <v>2.1581575000000001E-3</v>
          </cell>
          <cell r="W441">
            <v>9.476237E-4</v>
          </cell>
          <cell r="X441">
            <v>1.2221438E-3</v>
          </cell>
          <cell r="Y441">
            <v>1.3062340000000001E-3</v>
          </cell>
          <cell r="Z441">
            <v>9.8682000000000001E-4</v>
          </cell>
          <cell r="AA441" t="str">
            <v>NaN</v>
          </cell>
          <cell r="AB441" t="str">
            <v>NaN</v>
          </cell>
          <cell r="AC441" t="str">
            <v>NaN</v>
          </cell>
          <cell r="AD441" t="str">
            <v>NaN</v>
          </cell>
          <cell r="AE441" t="str">
            <v>NaN</v>
          </cell>
          <cell r="AF441" t="str">
            <v>NaN</v>
          </cell>
          <cell r="AG441" t="str">
            <v>NaN</v>
          </cell>
          <cell r="AH441" t="str">
            <v>NaN</v>
          </cell>
          <cell r="AI441" t="str">
            <v>NaN</v>
          </cell>
          <cell r="AJ441" t="str">
            <v>NaN</v>
          </cell>
        </row>
        <row r="442">
          <cell r="A442" t="str">
            <v>NaN</v>
          </cell>
          <cell r="B442" t="str">
            <v>NaN</v>
          </cell>
          <cell r="C442" t="str">
            <v>NaN</v>
          </cell>
          <cell r="D442" t="str">
            <v>NaN</v>
          </cell>
          <cell r="E442" t="str">
            <v>NaN</v>
          </cell>
          <cell r="F442" t="str">
            <v>NaN</v>
          </cell>
          <cell r="G442" t="str">
            <v>NaN</v>
          </cell>
          <cell r="H442" t="str">
            <v>NaN</v>
          </cell>
          <cell r="I442" t="str">
            <v>NaN</v>
          </cell>
          <cell r="J442">
            <v>2.8137657000000001E-11</v>
          </cell>
          <cell r="K442" t="str">
            <v>NaN</v>
          </cell>
          <cell r="L442" t="str">
            <v>NaN</v>
          </cell>
          <cell r="M442" t="str">
            <v>NaN</v>
          </cell>
          <cell r="N442" t="str">
            <v>NaN</v>
          </cell>
          <cell r="O442" t="str">
            <v>NaN</v>
          </cell>
          <cell r="P442" t="str">
            <v>NaN</v>
          </cell>
          <cell r="Q442" t="str">
            <v>NaN</v>
          </cell>
          <cell r="R442" t="str">
            <v>NaN</v>
          </cell>
          <cell r="S442" t="str">
            <v>NaN</v>
          </cell>
          <cell r="T442">
            <v>8.5535369999999999E-11</v>
          </cell>
          <cell r="U442">
            <v>1.4043600999999999E-10</v>
          </cell>
          <cell r="V442" t="str">
            <v>NaN</v>
          </cell>
          <cell r="W442" t="str">
            <v>NaN</v>
          </cell>
          <cell r="X442">
            <v>6.6353962E-12</v>
          </cell>
          <cell r="Y442">
            <v>3.8512706999999997E-11</v>
          </cell>
          <cell r="Z442">
            <v>4.8122985000000002E-11</v>
          </cell>
          <cell r="AA442">
            <v>6.0669593999999994E-11</v>
          </cell>
          <cell r="AB442">
            <v>5.1453499999999998E-11</v>
          </cell>
          <cell r="AC442" t="str">
            <v>NaN</v>
          </cell>
          <cell r="AD442" t="str">
            <v>NaN</v>
          </cell>
          <cell r="AE442" t="str">
            <v>NaN</v>
          </cell>
          <cell r="AF442" t="str">
            <v>NaN</v>
          </cell>
          <cell r="AG442" t="str">
            <v>NaN</v>
          </cell>
          <cell r="AH442" t="str">
            <v>NaN</v>
          </cell>
          <cell r="AI442" t="str">
            <v>NaN</v>
          </cell>
          <cell r="AJ442" t="str">
            <v>NaN</v>
          </cell>
        </row>
        <row r="443">
          <cell r="A443">
            <v>6.3231310000000001E-12</v>
          </cell>
          <cell r="B443">
            <v>6.3943785E-12</v>
          </cell>
          <cell r="C443">
            <v>6.5175300000000004E-12</v>
          </cell>
          <cell r="D443">
            <v>6.3301802999999998E-12</v>
          </cell>
          <cell r="E443">
            <v>5.882495E-12</v>
          </cell>
          <cell r="F443">
            <v>5.6794525999999999E-12</v>
          </cell>
          <cell r="G443">
            <v>5.6465689999999997E-12</v>
          </cell>
          <cell r="H443">
            <v>5.6128260000000001E-12</v>
          </cell>
          <cell r="I443">
            <v>5.5299780000000003E-12</v>
          </cell>
          <cell r="J443">
            <v>5.4494659999999999E-12</v>
          </cell>
          <cell r="K443">
            <v>5.3405275000000002E-12</v>
          </cell>
          <cell r="L443">
            <v>5.2576323999999999E-12</v>
          </cell>
          <cell r="M443">
            <v>5.2338155999999999E-12</v>
          </cell>
          <cell r="N443">
            <v>5.2173619999999998E-12</v>
          </cell>
          <cell r="O443">
            <v>5.4360053999999997E-12</v>
          </cell>
          <cell r="P443">
            <v>6.0406791999999996E-12</v>
          </cell>
          <cell r="Q443">
            <v>6.5854014999999998E-12</v>
          </cell>
          <cell r="R443">
            <v>6.9534604E-12</v>
          </cell>
          <cell r="S443">
            <v>8.2028840000000006E-12</v>
          </cell>
          <cell r="T443">
            <v>8.6082880000000003E-12</v>
          </cell>
          <cell r="U443" t="str">
            <v>NaN</v>
          </cell>
          <cell r="V443" t="str">
            <v>NaN</v>
          </cell>
          <cell r="W443" t="str">
            <v>NaN</v>
          </cell>
          <cell r="X443" t="str">
            <v>NaN</v>
          </cell>
          <cell r="Y443">
            <v>8.2721299999999994E-12</v>
          </cell>
          <cell r="Z443">
            <v>1.4683969999999999E-11</v>
          </cell>
          <cell r="AA443">
            <v>1.40060975E-11</v>
          </cell>
          <cell r="AB443">
            <v>1.3259229E-11</v>
          </cell>
          <cell r="AC443">
            <v>1.1054616999999999E-11</v>
          </cell>
          <cell r="AD443">
            <v>9.2714490000000003E-12</v>
          </cell>
          <cell r="AE443">
            <v>1.0839984E-11</v>
          </cell>
          <cell r="AF443">
            <v>9.8892070000000003E-12</v>
          </cell>
          <cell r="AG443">
            <v>8.6092900000000004E-12</v>
          </cell>
          <cell r="AH443">
            <v>1.0252072000000001E-11</v>
          </cell>
          <cell r="AI443">
            <v>1.0396048000000001E-11</v>
          </cell>
          <cell r="AJ443">
            <v>7.4276279999999996E-12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BE93-C6CE-4A8A-831E-4D5DFE3A771A}">
  <dimension ref="A1:BI66"/>
  <sheetViews>
    <sheetView topLeftCell="A16" zoomScale="89" zoomScaleNormal="89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5" max="5" width="15.42578125" customWidth="1"/>
    <col min="6" max="6" width="12.85546875" customWidth="1"/>
    <col min="7" max="7" width="9.140625" customWidth="1"/>
    <col min="8" max="8" width="8.85546875" customWidth="1"/>
    <col min="15" max="15" width="13.4257812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s="21" t="s">
        <v>27</v>
      </c>
      <c r="AN1" s="23"/>
      <c r="AO1" s="23"/>
      <c r="AP1" s="24"/>
      <c r="AQ1" s="23"/>
      <c r="AR1" s="23"/>
      <c r="AS1" s="23"/>
      <c r="AT1" s="23"/>
      <c r="AU1" s="24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([1]eco2D_Plankton_C_016_SIGMA2PALA!A1:AJ36)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39" t="s">
        <v>4</v>
      </c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2.8682479999999998E-10</v>
      </c>
      <c r="D3" s="38">
        <v>2.7949323E-10</v>
      </c>
      <c r="E3" s="38">
        <v>2.4513216000000002E-10</v>
      </c>
      <c r="F3" s="38">
        <v>1.8367566000000001E-10</v>
      </c>
      <c r="G3" s="38">
        <v>1.4270465000000001E-9</v>
      </c>
      <c r="H3" s="38">
        <v>1.3827353000000001E-9</v>
      </c>
      <c r="I3" s="38">
        <v>1.2554695000000001E-10</v>
      </c>
      <c r="J3" s="38">
        <v>1.6815356E-10</v>
      </c>
      <c r="K3" s="38">
        <v>2.7299007000000001E-10</v>
      </c>
      <c r="L3" s="38">
        <v>1.6619761000000001E-10</v>
      </c>
      <c r="M3" s="38">
        <v>2.6165145000000002E-10</v>
      </c>
      <c r="N3" s="38">
        <v>2.4839106000000003E-10</v>
      </c>
      <c r="O3" s="38">
        <v>2.5842164999999998E-10</v>
      </c>
      <c r="P3" s="38">
        <v>1.7351368000000001E-10</v>
      </c>
      <c r="Q3" s="38">
        <v>1.7075637E-10</v>
      </c>
      <c r="R3" s="38">
        <v>9.6743879999999995E-10</v>
      </c>
      <c r="S3" s="38">
        <v>1.2034292999999999E-10</v>
      </c>
      <c r="T3" s="38">
        <v>1.2411588000000001E-10</v>
      </c>
      <c r="U3" s="38">
        <v>1.8705256999999999E-10</v>
      </c>
      <c r="V3" s="38">
        <v>1.7179934999999999E-10</v>
      </c>
      <c r="W3" s="38">
        <v>2.2302076999999999E-10</v>
      </c>
      <c r="X3" s="38">
        <v>1.8311014E-10</v>
      </c>
      <c r="Y3" s="38">
        <v>2.0948688999999999E-10</v>
      </c>
      <c r="Z3" s="38">
        <v>2.1015695000000001E-10</v>
      </c>
      <c r="AA3" s="38">
        <v>2.2944208E-10</v>
      </c>
      <c r="AB3" s="38">
        <v>2.3730318E-10</v>
      </c>
      <c r="AC3" s="38">
        <v>2.5476437999999998E-10</v>
      </c>
      <c r="AD3" s="38">
        <v>2.7615870000000001E-10</v>
      </c>
      <c r="AE3" s="38">
        <v>2.8780583E-10</v>
      </c>
      <c r="AF3" s="38">
        <v>2.8453283999999998E-10</v>
      </c>
      <c r="AG3" s="38">
        <v>3.2843211000000001E-10</v>
      </c>
      <c r="AH3" s="38">
        <v>1.7052364E-10</v>
      </c>
      <c r="AI3" s="38">
        <v>1.8952141000000001E-10</v>
      </c>
      <c r="AJ3" s="38">
        <v>2.7019320000000001E-10</v>
      </c>
      <c r="AK3" s="38" t="str">
        <v>NaN</v>
      </c>
      <c r="AL3" s="39">
        <f>AVERAGE(B3:AK3)</f>
        <v>3.1105093235294119E-10</v>
      </c>
      <c r="AM3" s="36" t="s">
        <v>28</v>
      </c>
      <c r="AN3" s="21"/>
      <c r="AO3" s="21">
        <f>SUM(B36:AK37)/40</f>
        <v>7.6907127300000047E-12</v>
      </c>
      <c r="AP3" s="1">
        <f t="shared" ref="AP3:AP21" si="0">AO3*0.001</f>
        <v>7.6907127300000041E-15</v>
      </c>
      <c r="AQ3" s="1">
        <f t="shared" ref="AQ3:AQ21" si="1">AP3*12</f>
        <v>9.2288552760000043E-14</v>
      </c>
      <c r="AR3" s="1">
        <f t="shared" ref="AR3:AR21" si="2">AQ3*1000000</f>
        <v>9.2288552760000037E-8</v>
      </c>
      <c r="AS3" s="54">
        <f>AR3*0.845218</f>
        <v>7.8003945986701719E-8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19">
        <v>2.3969673E-3</v>
      </c>
      <c r="C4" s="19">
        <v>4.5378244999999999E-3</v>
      </c>
      <c r="D4" s="19">
        <v>9.3347989999999995E-4</v>
      </c>
      <c r="E4" s="19">
        <v>1.1661015000000001E-3</v>
      </c>
      <c r="F4" s="19">
        <v>7.0643680000000001E-4</v>
      </c>
      <c r="G4" s="19">
        <v>2.7637853999999998E-9</v>
      </c>
      <c r="H4" s="19">
        <v>2.0670572E-9</v>
      </c>
      <c r="I4" s="19">
        <v>1.3390442000000001E-9</v>
      </c>
      <c r="J4" s="19">
        <v>1.3729200000000001E-9</v>
      </c>
      <c r="K4" s="19">
        <v>2.1691333000000002E-9</v>
      </c>
      <c r="L4" s="19">
        <v>2.0856443E-9</v>
      </c>
      <c r="M4" s="19">
        <v>2.1273612E-9</v>
      </c>
      <c r="N4" s="19">
        <v>1.7707296E-9</v>
      </c>
      <c r="O4" s="19">
        <v>1.8906627000000002E-9</v>
      </c>
      <c r="P4" s="19">
        <v>2.0926012E-9</v>
      </c>
      <c r="Q4" s="19">
        <v>2.0206206000000002E-9</v>
      </c>
      <c r="R4" s="19">
        <v>1.9305566000000002E-9</v>
      </c>
      <c r="S4" s="19">
        <v>1.3304461000000001E-9</v>
      </c>
      <c r="T4" s="19">
        <v>1.0900615999999999E-9</v>
      </c>
      <c r="U4" s="19">
        <v>2.8795497E-9</v>
      </c>
      <c r="V4" s="19">
        <v>1.2206768E-9</v>
      </c>
      <c r="W4" s="19">
        <v>6.1905229999999996E-10</v>
      </c>
      <c r="X4" s="19">
        <v>1.6614504E-3</v>
      </c>
      <c r="Y4" s="19">
        <v>1.26477545E-2</v>
      </c>
      <c r="Z4" s="19">
        <v>1.3296436999999999E-2</v>
      </c>
      <c r="AA4" s="19">
        <v>1.1901935000000001E-2</v>
      </c>
      <c r="AB4" s="19">
        <v>1.2310949E-2</v>
      </c>
      <c r="AC4" s="19">
        <v>1.2850444000000001E-2</v>
      </c>
      <c r="AD4" s="19">
        <v>1.2800038999999999E-9</v>
      </c>
      <c r="AE4" s="19">
        <v>1.1697713999999999E-3</v>
      </c>
      <c r="AF4" s="19">
        <v>6.5893310000000004E-3</v>
      </c>
      <c r="AG4" s="19">
        <v>1.3513863000000001E-3</v>
      </c>
      <c r="AH4" s="19">
        <v>1.2238194000000001E-2</v>
      </c>
      <c r="AI4" s="19">
        <v>1.3044574999999999E-2</v>
      </c>
      <c r="AJ4" s="19">
        <v>2.1134330000000001E-3</v>
      </c>
      <c r="AK4" s="19">
        <v>7.9786440000000004E-4</v>
      </c>
      <c r="AL4" s="19">
        <f t="shared" ref="AL4:AL37" si="3">AVERAGE(B4:AK4)</f>
        <v>3.1031768624974086E-3</v>
      </c>
      <c r="AM4" s="36" t="s">
        <v>29</v>
      </c>
      <c r="AN4" s="21"/>
      <c r="AO4" s="21">
        <f>SUM(B2:AK3)/34</f>
        <v>3.1105093235294119E-10</v>
      </c>
      <c r="AP4" s="1">
        <f t="shared" si="0"/>
        <v>3.110509323529412E-13</v>
      </c>
      <c r="AQ4" s="1">
        <f t="shared" si="1"/>
        <v>3.7326111882352942E-12</v>
      </c>
      <c r="AR4" s="1">
        <f t="shared" si="2"/>
        <v>3.7326111882352943E-6</v>
      </c>
      <c r="AS4" s="54">
        <f t="shared" ref="AS4:AS21" si="4">AR4*0.845218</f>
        <v>3.1548701632978591E-6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19">
        <v>1.896459E-2</v>
      </c>
      <c r="C5" s="19">
        <v>1.9189844000000001E-2</v>
      </c>
      <c r="D5" s="19">
        <v>1.9322010000000001E-2</v>
      </c>
      <c r="E5" s="19">
        <v>1.8802915E-2</v>
      </c>
      <c r="F5" s="19">
        <v>1.8599562E-2</v>
      </c>
      <c r="G5" s="19">
        <v>1.937034E-2</v>
      </c>
      <c r="H5" s="19">
        <v>1.9474417000000001E-2</v>
      </c>
      <c r="I5" s="19">
        <v>1.9778107999999999E-2</v>
      </c>
      <c r="J5" s="19">
        <v>1.9674612000000001E-2</v>
      </c>
      <c r="K5" s="19">
        <v>1.8194623E-2</v>
      </c>
      <c r="L5" s="19">
        <v>1.7006830000000001E-2</v>
      </c>
      <c r="M5" s="19">
        <v>1.6939145999999999E-2</v>
      </c>
      <c r="N5" s="19">
        <v>1.7948465E-2</v>
      </c>
      <c r="O5" s="19">
        <v>1.8325510999999999E-2</v>
      </c>
      <c r="P5" s="19">
        <v>1.8616344999999999E-2</v>
      </c>
      <c r="Q5" s="19">
        <v>1.8773985999999999E-2</v>
      </c>
      <c r="R5" s="19">
        <v>1.899265E-2</v>
      </c>
      <c r="S5" s="19">
        <v>1.8040271E-2</v>
      </c>
      <c r="T5" s="19">
        <v>1.3068493E-2</v>
      </c>
      <c r="U5" s="19">
        <v>1.5757322000000001E-2</v>
      </c>
      <c r="V5" s="19">
        <v>1.7701251000000001E-2</v>
      </c>
      <c r="W5" s="19">
        <v>1.7800280000000002E-2</v>
      </c>
      <c r="X5" s="19">
        <v>1.7599185999999999E-2</v>
      </c>
      <c r="Y5" s="19">
        <v>1.7825502999999999E-2</v>
      </c>
      <c r="Z5" s="19">
        <v>1.7918624000000001E-2</v>
      </c>
      <c r="AA5" s="19">
        <v>1.7809663E-2</v>
      </c>
      <c r="AB5" s="19">
        <v>1.8068575999999999E-2</v>
      </c>
      <c r="AC5" s="19">
        <v>1.817036E-2</v>
      </c>
      <c r="AD5" s="19">
        <v>1.8810331999999999E-2</v>
      </c>
      <c r="AE5" s="19">
        <v>1.9051831000000002E-2</v>
      </c>
      <c r="AF5" s="19">
        <v>1.8533259999999999E-2</v>
      </c>
      <c r="AG5" s="19">
        <v>1.8531293000000001E-2</v>
      </c>
      <c r="AH5" s="19">
        <v>1.8832419999999999E-2</v>
      </c>
      <c r="AI5" s="19">
        <v>1.8870155999999999E-2</v>
      </c>
      <c r="AJ5" s="19">
        <v>1.8686346999999999E-2</v>
      </c>
      <c r="AK5" s="19">
        <v>1.8321146999999999E-2</v>
      </c>
      <c r="AL5" s="19">
        <f t="shared" si="3"/>
        <v>1.8260285249999997E-2</v>
      </c>
      <c r="AM5" s="32" t="s">
        <v>28</v>
      </c>
      <c r="AN5" s="21"/>
      <c r="AO5" s="21">
        <f>SUM(B34:AK35)/26</f>
        <v>5.9018785527812127E-4</v>
      </c>
      <c r="AP5" s="1">
        <f t="shared" si="0"/>
        <v>5.9018785527812133E-7</v>
      </c>
      <c r="AQ5" s="1">
        <f t="shared" si="1"/>
        <v>7.082254263337456E-6</v>
      </c>
      <c r="AR5" s="1">
        <f t="shared" si="2"/>
        <v>7.0822542633374557</v>
      </c>
      <c r="AS5" s="54">
        <f t="shared" si="4"/>
        <v>5.986048783949558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5">
        <v>1.7359197E-2</v>
      </c>
      <c r="C6" s="45">
        <v>1.7062632000000001E-2</v>
      </c>
      <c r="D6" s="45">
        <v>1.6714646999999999E-2</v>
      </c>
      <c r="E6" s="45">
        <v>1.5918916000000002E-2</v>
      </c>
      <c r="F6" s="48">
        <v>1.54379085E-2</v>
      </c>
      <c r="G6" s="48">
        <v>1.5034255E-2</v>
      </c>
      <c r="H6" s="48">
        <v>1.4815148E-2</v>
      </c>
      <c r="I6" s="48">
        <v>1.46961855E-2</v>
      </c>
      <c r="J6" s="48">
        <v>1.4794141E-2</v>
      </c>
      <c r="K6" s="48">
        <v>1.4698493999999999E-2</v>
      </c>
      <c r="L6" s="48">
        <v>1.4622573999999999E-2</v>
      </c>
      <c r="M6" s="48">
        <v>1.4633329E-2</v>
      </c>
      <c r="N6" s="48">
        <v>1.4760041999999999E-2</v>
      </c>
      <c r="O6" s="48">
        <v>1.4889365999999999E-2</v>
      </c>
      <c r="P6" s="48">
        <v>1.5155991000000001E-2</v>
      </c>
      <c r="Q6" s="48">
        <v>1.5498815000000001E-2</v>
      </c>
      <c r="R6" s="48">
        <v>1.5596753E-2</v>
      </c>
      <c r="S6" s="48">
        <v>1.5744675E-2</v>
      </c>
      <c r="T6" s="41">
        <v>1.5787982999999998E-2</v>
      </c>
      <c r="U6" s="41" t="str">
        <v>NaN</v>
      </c>
      <c r="V6" s="41">
        <v>1.4884006999999999E-2</v>
      </c>
      <c r="W6" s="41">
        <v>1.5109302E-2</v>
      </c>
      <c r="X6" s="41">
        <v>1.5300578E-2</v>
      </c>
      <c r="Y6" s="41">
        <v>1.5483373E-2</v>
      </c>
      <c r="Z6" s="41">
        <v>1.5684212999999999E-2</v>
      </c>
      <c r="AA6" s="41">
        <v>1.5936453E-2</v>
      </c>
      <c r="AB6" s="41">
        <v>1.6773263E-2</v>
      </c>
      <c r="AC6" s="41">
        <v>1.6938760000000001E-2</v>
      </c>
      <c r="AD6" s="45">
        <v>1.6879067000000001E-2</v>
      </c>
      <c r="AE6" s="45">
        <v>1.6763150000000001E-2</v>
      </c>
      <c r="AF6" s="45">
        <v>1.6527217E-2</v>
      </c>
      <c r="AG6" s="45">
        <v>1.6325207000000001E-2</v>
      </c>
      <c r="AH6" s="45">
        <v>1.6934272E-2</v>
      </c>
      <c r="AI6" s="45">
        <v>1.6969237000000002E-2</v>
      </c>
      <c r="AJ6" s="45">
        <v>1.7457396E-2</v>
      </c>
      <c r="AK6" s="45">
        <v>1.7232150000000002E-2</v>
      </c>
      <c r="AL6" s="39">
        <f t="shared" si="3"/>
        <v>1.5840534199999996E-2</v>
      </c>
      <c r="AM6" s="32" t="s">
        <v>29</v>
      </c>
      <c r="AN6" s="21"/>
      <c r="AO6" s="21">
        <f>SUM(B4:AK5)/72</f>
        <v>1.0681731056248705E-2</v>
      </c>
      <c r="AP6" s="1">
        <f t="shared" si="0"/>
        <v>1.0681731056248705E-5</v>
      </c>
      <c r="AQ6" s="1">
        <f t="shared" si="1"/>
        <v>1.2818077267498447E-4</v>
      </c>
      <c r="AR6" s="1">
        <f t="shared" si="2"/>
        <v>128.18077267498447</v>
      </c>
      <c r="AS6" s="54">
        <f t="shared" si="4"/>
        <v>108.34069631880503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5">
        <v>1.5230347E-2</v>
      </c>
      <c r="C7" s="45">
        <v>1.4698258000000001E-2</v>
      </c>
      <c r="D7" s="45">
        <v>1.4105148E-2</v>
      </c>
      <c r="E7" s="45">
        <v>1.3878443000000001E-2</v>
      </c>
      <c r="F7" s="48">
        <v>1.3440067999999999E-2</v>
      </c>
      <c r="G7" s="48">
        <v>1.21031795E-2</v>
      </c>
      <c r="H7" s="48">
        <v>1.0502666000000001E-2</v>
      </c>
      <c r="I7" s="48">
        <v>7.6831859999999998E-3</v>
      </c>
      <c r="J7" s="48">
        <v>9.8671399999999999E-3</v>
      </c>
      <c r="K7" s="48">
        <v>1.1124521E-2</v>
      </c>
      <c r="L7" s="48">
        <v>1.187274E-2</v>
      </c>
      <c r="M7" s="48">
        <v>1.2170869000000001E-2</v>
      </c>
      <c r="N7" s="48">
        <v>1.2442538499999999E-2</v>
      </c>
      <c r="O7" s="48">
        <v>1.2639157999999999E-2</v>
      </c>
      <c r="P7" s="48">
        <v>1.2746255E-2</v>
      </c>
      <c r="Q7" s="48">
        <v>1.2730396999999999E-2</v>
      </c>
      <c r="R7" s="48">
        <v>1.2728931000000001E-2</v>
      </c>
      <c r="S7" s="48">
        <v>1.2226215E-2</v>
      </c>
      <c r="T7" s="41">
        <v>1.1210428E-2</v>
      </c>
      <c r="U7" s="41" t="str">
        <v>NaN</v>
      </c>
      <c r="V7" s="41">
        <v>1.3822912E-2</v>
      </c>
      <c r="W7" s="41">
        <v>1.4185725999999999E-2</v>
      </c>
      <c r="X7" s="41">
        <v>1.4367623E-2</v>
      </c>
      <c r="Y7" s="41">
        <v>1.4487385E-2</v>
      </c>
      <c r="Z7" s="41">
        <v>1.46933375E-2</v>
      </c>
      <c r="AA7" s="41">
        <v>1.4954943E-2</v>
      </c>
      <c r="AB7" s="41">
        <v>1.5150375000000001E-2</v>
      </c>
      <c r="AC7" s="41">
        <v>1.5042615E-2</v>
      </c>
      <c r="AD7" s="45">
        <v>1.4905227E-2</v>
      </c>
      <c r="AE7" s="45">
        <v>1.5161776E-2</v>
      </c>
      <c r="AF7" s="45">
        <v>1.5385849E-2</v>
      </c>
      <c r="AG7" s="45">
        <v>1.5359986000000001E-2</v>
      </c>
      <c r="AH7" s="45">
        <v>1.5304430000000001E-2</v>
      </c>
      <c r="AI7" s="45">
        <v>1.5821150999999999E-2</v>
      </c>
      <c r="AJ7" s="45">
        <v>1.5905336999999999E-2</v>
      </c>
      <c r="AK7" s="45">
        <v>1.55829005E-2</v>
      </c>
      <c r="AL7" s="39">
        <f t="shared" si="3"/>
        <v>1.3529487457142858E-2</v>
      </c>
      <c r="AM7" s="63" t="s">
        <v>31</v>
      </c>
      <c r="AN7" s="21"/>
      <c r="AO7" s="21">
        <f>SUM(B29:S33)/56</f>
        <v>7.7521800848035004E-4</v>
      </c>
      <c r="AP7" s="1">
        <f t="shared" si="0"/>
        <v>7.7521800848035006E-7</v>
      </c>
      <c r="AQ7" s="1">
        <f t="shared" si="1"/>
        <v>9.3026161017642003E-6</v>
      </c>
      <c r="AR7" s="1">
        <f t="shared" si="2"/>
        <v>9.3026161017642011</v>
      </c>
      <c r="AS7" s="54">
        <f t="shared" si="4"/>
        <v>7.8627385763009343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5">
        <v>1.3402176E-2</v>
      </c>
      <c r="C8" s="45">
        <v>1.2580496E-2</v>
      </c>
      <c r="D8" s="45">
        <v>1.0419428E-2</v>
      </c>
      <c r="E8" s="45">
        <v>6.5199537E-3</v>
      </c>
      <c r="F8" s="48">
        <v>3.9443713999999996E-3</v>
      </c>
      <c r="G8" s="48">
        <v>3.4661995999999999E-3</v>
      </c>
      <c r="H8" s="48">
        <v>1.5511055000000001E-3</v>
      </c>
      <c r="I8" s="48">
        <v>2.3730240000000001E-3</v>
      </c>
      <c r="J8" s="48">
        <v>2.7932650000000001E-3</v>
      </c>
      <c r="K8" s="48">
        <v>3.1951106999999999E-3</v>
      </c>
      <c r="L8" s="48">
        <v>3.8160389999999998E-3</v>
      </c>
      <c r="M8" s="48">
        <v>4.0585385000000002E-3</v>
      </c>
      <c r="N8" s="48">
        <v>4.4726640000000003E-3</v>
      </c>
      <c r="O8" s="48">
        <v>5.0469455000000003E-3</v>
      </c>
      <c r="P8" s="48">
        <v>5.6507895000000004E-3</v>
      </c>
      <c r="Q8" s="48">
        <v>5.9051629999999997E-3</v>
      </c>
      <c r="R8" s="48">
        <v>6.1042529999999996E-3</v>
      </c>
      <c r="S8" s="48">
        <v>4.8046106999999998E-3</v>
      </c>
      <c r="T8" s="41">
        <v>1.8685826999999999E-3</v>
      </c>
      <c r="U8" s="41" t="str">
        <v>NaN</v>
      </c>
      <c r="V8" s="41">
        <v>7.212118E-3</v>
      </c>
      <c r="W8" s="41">
        <v>9.6926789999999992E-3</v>
      </c>
      <c r="X8" s="41">
        <v>1.1809247E-2</v>
      </c>
      <c r="Y8" s="41">
        <v>1.2607763500000001E-2</v>
      </c>
      <c r="Z8" s="41">
        <v>1.2798146999999999E-2</v>
      </c>
      <c r="AA8" s="41">
        <v>1.2978953999999999E-2</v>
      </c>
      <c r="AB8" s="41">
        <v>1.2974579999999999E-2</v>
      </c>
      <c r="AC8" s="41">
        <v>1.2897193E-2</v>
      </c>
      <c r="AD8" s="45">
        <v>1.2718936E-2</v>
      </c>
      <c r="AE8" s="45">
        <v>1.2803716999999999E-2</v>
      </c>
      <c r="AF8" s="45">
        <v>1.3347647000000001E-2</v>
      </c>
      <c r="AG8" s="45">
        <v>1.3918069999999999E-2</v>
      </c>
      <c r="AH8" s="45">
        <v>1.3954025E-2</v>
      </c>
      <c r="AI8" s="45">
        <v>1.4154762E-2</v>
      </c>
      <c r="AJ8" s="45">
        <v>1.4161609E-2</v>
      </c>
      <c r="AK8" s="45">
        <v>1.3922199999999999E-2</v>
      </c>
      <c r="AL8" s="39">
        <f t="shared" si="3"/>
        <v>8.6835532371428575E-3</v>
      </c>
      <c r="AM8" s="63" t="s">
        <v>30</v>
      </c>
      <c r="AN8" s="21"/>
      <c r="AO8" s="21">
        <f>SUM(F6:S10)/68</f>
        <v>6.4439743649076309E-3</v>
      </c>
      <c r="AP8" s="1">
        <f t="shared" si="0"/>
        <v>6.4439743649076308E-6</v>
      </c>
      <c r="AQ8" s="1">
        <f t="shared" si="1"/>
        <v>7.7327692378891566E-5</v>
      </c>
      <c r="AR8" s="1">
        <f t="shared" si="2"/>
        <v>77.32769237889157</v>
      </c>
      <c r="AS8" s="54">
        <f t="shared" si="4"/>
        <v>65.358757497101976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5">
        <v>6.839164E-3</v>
      </c>
      <c r="C9" s="45">
        <v>3.2417024000000001E-3</v>
      </c>
      <c r="D9" s="45">
        <v>1.0910188E-10</v>
      </c>
      <c r="E9" s="45">
        <v>4.0789187999999999E-11</v>
      </c>
      <c r="F9" s="48" t="str">
        <v>NaN</v>
      </c>
      <c r="G9" s="48">
        <v>4.1735386000000003E-3</v>
      </c>
      <c r="H9" s="48">
        <v>6.2708353000000001E-4</v>
      </c>
      <c r="I9" s="48">
        <v>8.577429E-11</v>
      </c>
      <c r="J9" s="48">
        <v>9.2496440000000004E-11</v>
      </c>
      <c r="K9" s="48">
        <v>9.8338760000000001E-11</v>
      </c>
      <c r="L9" s="48">
        <v>1.1024876999999999E-10</v>
      </c>
      <c r="M9" s="48">
        <v>9.0642909999999996E-11</v>
      </c>
      <c r="N9" s="48">
        <v>6.8515980000000005E-11</v>
      </c>
      <c r="O9" s="48">
        <v>6.8186949999999996E-11</v>
      </c>
      <c r="P9" s="48">
        <v>8.0281349999999997E-11</v>
      </c>
      <c r="Q9" s="48">
        <v>9.1809249999999998E-11</v>
      </c>
      <c r="R9" s="48">
        <v>9.7609929999999998E-11</v>
      </c>
      <c r="S9" s="48">
        <v>4.0569050000000003E-11</v>
      </c>
      <c r="T9" s="41">
        <v>1.9296658E-11</v>
      </c>
      <c r="U9" s="41" t="str">
        <v>NaN</v>
      </c>
      <c r="V9" s="41">
        <v>4.606995E-3</v>
      </c>
      <c r="W9" s="41">
        <v>2.1491145999999999E-3</v>
      </c>
      <c r="X9" s="41">
        <v>3.4478626000000001E-3</v>
      </c>
      <c r="Y9" s="41">
        <v>5.0539844999999998E-3</v>
      </c>
      <c r="Z9" s="41">
        <v>5.5229425999999996E-3</v>
      </c>
      <c r="AA9" s="41">
        <v>5.0920510000000002E-3</v>
      </c>
      <c r="AB9" s="41">
        <v>4.3855923999999999E-3</v>
      </c>
      <c r="AC9" s="41">
        <v>5.253377E-3</v>
      </c>
      <c r="AD9" s="45">
        <v>7.5040710000000002E-3</v>
      </c>
      <c r="AE9" s="45">
        <v>2.3610193999999999E-3</v>
      </c>
      <c r="AF9" s="45">
        <v>5.2484549999999997E-4</v>
      </c>
      <c r="AG9" s="45">
        <v>4.2104977000000003E-3</v>
      </c>
      <c r="AH9" s="45">
        <v>7.5737310000000002E-3</v>
      </c>
      <c r="AI9" s="45">
        <v>9.4027529999999998E-3</v>
      </c>
      <c r="AJ9" s="45">
        <v>9.9804660000000003E-3</v>
      </c>
      <c r="AK9" s="45">
        <v>9.2927610000000001E-3</v>
      </c>
      <c r="AL9" s="39">
        <f t="shared" si="3"/>
        <v>2.977751585990041E-3</v>
      </c>
      <c r="AM9" s="34" t="s">
        <v>33</v>
      </c>
      <c r="AN9" s="21"/>
      <c r="AO9" s="21">
        <f>SUM(T29:AA33)/35</f>
        <v>1.1915589829453285E-3</v>
      </c>
      <c r="AP9" s="1">
        <f t="shared" si="0"/>
        <v>1.1915589829453286E-6</v>
      </c>
      <c r="AQ9" s="1">
        <f t="shared" si="1"/>
        <v>1.4298707795343942E-5</v>
      </c>
      <c r="AR9" s="1">
        <f t="shared" si="2"/>
        <v>14.298707795343942</v>
      </c>
      <c r="AS9" s="54">
        <f>AR9*0.845218</f>
        <v>12.085525205365016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3.8505365999999998E-11</v>
      </c>
      <c r="C10" s="46">
        <v>1.5423125999999998E-11</v>
      </c>
      <c r="D10" s="46">
        <v>5.9552436999999997E-12</v>
      </c>
      <c r="E10" s="46" t="str">
        <v>NaN</v>
      </c>
      <c r="F10" s="47" t="str">
        <v>NaN</v>
      </c>
      <c r="G10" s="48">
        <v>1.5520133E-3</v>
      </c>
      <c r="H10" s="47">
        <v>1.1318475E-11</v>
      </c>
      <c r="I10" s="47">
        <v>7.2392420000000001E-12</v>
      </c>
      <c r="J10" s="47">
        <v>5.6452863E-12</v>
      </c>
      <c r="K10" s="47">
        <v>3.8294575999999999E-12</v>
      </c>
      <c r="L10" s="47">
        <v>2.7842742999999999E-12</v>
      </c>
      <c r="M10" s="47">
        <v>2.5891316E-12</v>
      </c>
      <c r="N10" s="47">
        <v>3.1371982000000002E-12</v>
      </c>
      <c r="O10" s="47">
        <v>4.1783165000000003E-12</v>
      </c>
      <c r="P10" s="47">
        <v>4.8745949999999998E-12</v>
      </c>
      <c r="Q10" s="47">
        <v>4.9858569999999998E-12</v>
      </c>
      <c r="R10" s="47">
        <v>3.8958323999999997E-12</v>
      </c>
      <c r="S10" s="47">
        <v>4.7676633000000002E-12</v>
      </c>
      <c r="T10" s="42">
        <v>7.8406889999999992E-12</v>
      </c>
      <c r="U10" s="42" t="str">
        <v>NaN</v>
      </c>
      <c r="V10" s="42" t="str">
        <v>NaN</v>
      </c>
      <c r="W10" s="42">
        <v>3.7937035000000001E-11</v>
      </c>
      <c r="X10" s="42">
        <v>2.8061761E-11</v>
      </c>
      <c r="Y10" s="42">
        <v>6.5088419999999997E-11</v>
      </c>
      <c r="Z10" s="42">
        <v>9.2638050000000001E-11</v>
      </c>
      <c r="AA10" s="42">
        <v>3.4138520000000003E-11</v>
      </c>
      <c r="AB10" s="42">
        <v>9.4646320000000006E-12</v>
      </c>
      <c r="AC10" s="42">
        <v>1.0790094500000001E-10</v>
      </c>
      <c r="AD10" s="46" t="str">
        <v>NaN</v>
      </c>
      <c r="AE10" s="46">
        <v>1.1495325E-10</v>
      </c>
      <c r="AF10" s="46">
        <v>1.4019205999999999E-11</v>
      </c>
      <c r="AG10" s="46">
        <v>6.6179149999999997E-12</v>
      </c>
      <c r="AH10" s="46">
        <v>4.7436477000000002E-12</v>
      </c>
      <c r="AI10" s="46">
        <v>1.9596106E-11</v>
      </c>
      <c r="AJ10" s="46">
        <v>7.0252734000000004E-11</v>
      </c>
      <c r="AK10" s="46">
        <v>2.8324958999999999E-11</v>
      </c>
      <c r="AL10" s="39">
        <f t="shared" si="3"/>
        <v>5.006496970022369E-5</v>
      </c>
      <c r="AM10" s="34" t="s">
        <v>32</v>
      </c>
      <c r="AN10" s="21"/>
      <c r="AO10" s="21">
        <f>SUM(T6:AC10)/44</f>
        <v>9.0946468364174263E-3</v>
      </c>
      <c r="AP10" s="1">
        <f t="shared" si="0"/>
        <v>9.0946468364174257E-6</v>
      </c>
      <c r="AQ10" s="1">
        <f t="shared" si="1"/>
        <v>1.091357620370091E-4</v>
      </c>
      <c r="AR10" s="1">
        <f t="shared" si="2"/>
        <v>109.1357620370091</v>
      </c>
      <c r="AS10" s="54">
        <f t="shared" si="4"/>
        <v>92.243510517396757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8.8742120000000008E-12</v>
      </c>
      <c r="C11" s="46">
        <v>8.5778910000000001E-12</v>
      </c>
      <c r="D11" s="46" t="str">
        <v>NaN</v>
      </c>
      <c r="E11" s="46" t="str">
        <v>NaN</v>
      </c>
      <c r="F11" s="4" t="str">
        <v>NaN</v>
      </c>
      <c r="G11" s="4">
        <v>1.4564155E-10</v>
      </c>
      <c r="H11" s="4">
        <v>8.6812089999999993E-12</v>
      </c>
      <c r="I11" s="4">
        <v>7.6715559999999994E-12</v>
      </c>
      <c r="J11" s="4">
        <v>6.3482809999999999E-12</v>
      </c>
      <c r="K11" s="4">
        <v>4.5268190000000001E-12</v>
      </c>
      <c r="L11" s="4">
        <v>3.5549174000000001E-12</v>
      </c>
      <c r="M11" s="4">
        <v>2.8466162000000001E-12</v>
      </c>
      <c r="N11" s="4">
        <v>2.6175449000000002E-12</v>
      </c>
      <c r="O11" s="4">
        <v>2.6716030000000002E-12</v>
      </c>
      <c r="P11" s="4">
        <v>2.6573496E-12</v>
      </c>
      <c r="Q11" s="4">
        <v>2.6795454E-12</v>
      </c>
      <c r="R11" s="4">
        <v>2.8399511000000001E-12</v>
      </c>
      <c r="S11" s="4">
        <v>3.6116491999999998E-12</v>
      </c>
      <c r="T11" s="7">
        <v>4.8753805000000001E-12</v>
      </c>
      <c r="U11" s="8" t="str">
        <v>NaN</v>
      </c>
      <c r="V11" s="8" t="str">
        <v>NaN</v>
      </c>
      <c r="W11" s="8">
        <v>2.5592140000000002E-4</v>
      </c>
      <c r="X11" s="8">
        <v>1.3861392E-11</v>
      </c>
      <c r="Y11" s="8">
        <v>4.0097080000000003E-12</v>
      </c>
      <c r="Z11" s="7">
        <v>3.510747E-12</v>
      </c>
      <c r="AA11" s="7">
        <v>3.6845390000000002E-12</v>
      </c>
      <c r="AB11" s="7">
        <v>1.0300404E-11</v>
      </c>
      <c r="AC11" s="8">
        <v>9.3779170000000001E-7</v>
      </c>
      <c r="AD11" s="46" t="str">
        <v>NaN</v>
      </c>
      <c r="AE11" s="46">
        <v>6.3447509999999995E-11</v>
      </c>
      <c r="AF11" s="46">
        <v>2.3956396000000001E-11</v>
      </c>
      <c r="AG11" s="46">
        <v>1.1628588999999999E-11</v>
      </c>
      <c r="AH11" s="46">
        <v>8.0225895000000006E-12</v>
      </c>
      <c r="AI11" s="46">
        <v>6.6941114E-12</v>
      </c>
      <c r="AJ11" s="46">
        <v>6.9989976999999998E-12</v>
      </c>
      <c r="AK11" s="46">
        <v>6.5650866000000003E-12</v>
      </c>
      <c r="AL11" s="39">
        <f t="shared" si="3"/>
        <v>8.5619857685381797E-6</v>
      </c>
      <c r="AM11" s="16" t="s">
        <v>31</v>
      </c>
      <c r="AN11" s="21"/>
      <c r="AO11" s="21">
        <f>(SUM(C20:P28)/123)+(SUM(Q20:S24)/14)</f>
        <v>1.1423634065297228E-3</v>
      </c>
      <c r="AP11" s="1">
        <f t="shared" si="0"/>
        <v>1.1423634065297229E-6</v>
      </c>
      <c r="AQ11" s="1">
        <f t="shared" si="1"/>
        <v>1.3708360878356674E-5</v>
      </c>
      <c r="AR11" s="1">
        <f t="shared" si="2"/>
        <v>13.708360878356673</v>
      </c>
      <c r="AS11" s="54">
        <f>AR11*0.845218</f>
        <v>11.586553364882871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5.4032147999999999E-12</v>
      </c>
      <c r="C12" s="46">
        <v>4.9060640000000001E-12</v>
      </c>
      <c r="D12" s="46" t="str">
        <v>NaN</v>
      </c>
      <c r="E12" s="46" t="str">
        <v>NaN</v>
      </c>
      <c r="F12" s="4" t="str">
        <v>NaN</v>
      </c>
      <c r="G12" s="4">
        <v>8.1026229999999996E-5</v>
      </c>
      <c r="H12" s="4">
        <v>6.1687985000000001E-12</v>
      </c>
      <c r="I12" s="4">
        <v>4.8207665999999999E-12</v>
      </c>
      <c r="J12" s="4">
        <v>4.3668729999999997E-12</v>
      </c>
      <c r="K12" s="4">
        <v>3.8144626000000002E-12</v>
      </c>
      <c r="L12" s="4">
        <v>3.5647500000000001E-12</v>
      </c>
      <c r="M12" s="4">
        <v>2.8569363E-12</v>
      </c>
      <c r="N12" s="4">
        <v>2.6252822E-12</v>
      </c>
      <c r="O12" s="4">
        <v>2.5718942999999999E-12</v>
      </c>
      <c r="P12" s="4">
        <v>2.6654596E-12</v>
      </c>
      <c r="Q12" s="4">
        <v>2.8566379999999999E-12</v>
      </c>
      <c r="R12" s="4">
        <v>3.1476871999999999E-12</v>
      </c>
      <c r="S12" s="4">
        <v>3.3615487E-12</v>
      </c>
      <c r="T12" s="7">
        <v>3.4657939999999998E-12</v>
      </c>
      <c r="U12" s="8" t="str">
        <v>NaN</v>
      </c>
      <c r="V12" s="8" t="str">
        <v>NaN</v>
      </c>
      <c r="W12" s="8">
        <v>1.3899788000000001E-3</v>
      </c>
      <c r="X12" s="8">
        <v>1.2876698E-11</v>
      </c>
      <c r="Y12" s="8">
        <v>3.6613017000000003E-12</v>
      </c>
      <c r="Z12" s="7">
        <v>3.6920853E-12</v>
      </c>
      <c r="AA12" s="7">
        <v>5.2225820000000001E-12</v>
      </c>
      <c r="AB12" s="7">
        <v>1.5399751000000001E-11</v>
      </c>
      <c r="AC12" s="8">
        <v>1.3694084E-4</v>
      </c>
      <c r="AD12" s="46" t="str">
        <v>NaN</v>
      </c>
      <c r="AE12" s="46">
        <v>5.5780947000000002E-5</v>
      </c>
      <c r="AF12" s="46">
        <v>2.1311577999999998E-11</v>
      </c>
      <c r="AG12" s="46">
        <v>7.1572093E-12</v>
      </c>
      <c r="AH12" s="46">
        <v>6.8615800000000003E-12</v>
      </c>
      <c r="AI12" s="46">
        <v>6.5610879999999999E-12</v>
      </c>
      <c r="AJ12" s="46">
        <v>6.7777079999999999E-12</v>
      </c>
      <c r="AK12" s="46">
        <v>6.2757009999999998E-12</v>
      </c>
      <c r="AL12" s="39">
        <f t="shared" si="3"/>
        <v>5.5457565646448403E-5</v>
      </c>
      <c r="AM12" s="16" t="s">
        <v>30</v>
      </c>
      <c r="AN12" s="21"/>
      <c r="AO12" s="21">
        <f>SUM(F11:S19)/123</f>
        <v>6.3154088482821763E-5</v>
      </c>
      <c r="AP12" s="1">
        <f t="shared" si="0"/>
        <v>6.3154088482821763E-8</v>
      </c>
      <c r="AQ12" s="1">
        <f t="shared" si="1"/>
        <v>7.5784906179386115E-7</v>
      </c>
      <c r="AR12" s="1">
        <f t="shared" si="2"/>
        <v>0.75784906179386113</v>
      </c>
      <c r="AS12" s="54">
        <f t="shared" si="4"/>
        <v>0.64054766831128374</v>
      </c>
      <c r="AT12" s="23"/>
      <c r="AU12" s="25"/>
      <c r="AV12" s="23"/>
      <c r="AW12" s="23"/>
      <c r="AX12" s="22"/>
      <c r="AY12" s="25"/>
      <c r="AZ12" s="22"/>
      <c r="BA12" s="25"/>
      <c r="BB12" s="22"/>
      <c r="BC12" s="25"/>
      <c r="BD12" s="25"/>
      <c r="BE12" s="22"/>
      <c r="BF12" s="23"/>
      <c r="BG12" s="23"/>
      <c r="BH12" s="23"/>
      <c r="BI12" s="23"/>
    </row>
    <row r="13" spans="1:61" x14ac:dyDescent="0.25">
      <c r="A13" s="9">
        <v>-21.168500000000002</v>
      </c>
      <c r="B13" s="46">
        <v>5.4925642999999998E-12</v>
      </c>
      <c r="C13" s="46">
        <v>3.9526279999999999E-12</v>
      </c>
      <c r="D13" s="46" t="str">
        <v>NaN</v>
      </c>
      <c r="E13" s="46" t="str">
        <v>NaN</v>
      </c>
      <c r="F13" s="4" t="str">
        <v>NaN</v>
      </c>
      <c r="G13" s="4">
        <v>3.1377182000000001E-11</v>
      </c>
      <c r="H13" s="4">
        <v>4.8980369999999999E-12</v>
      </c>
      <c r="I13" s="4">
        <v>3.2733174000000001E-12</v>
      </c>
      <c r="J13" s="4">
        <v>2.6184545000000002E-12</v>
      </c>
      <c r="K13" s="4">
        <v>2.5203275000000002E-12</v>
      </c>
      <c r="L13" s="4">
        <v>2.6996516999999999E-12</v>
      </c>
      <c r="M13" s="4">
        <v>2.626865E-12</v>
      </c>
      <c r="N13" s="4">
        <v>2.5106284000000001E-12</v>
      </c>
      <c r="O13" s="4">
        <v>2.5950044999999999E-12</v>
      </c>
      <c r="P13" s="4">
        <v>2.8562147999999999E-12</v>
      </c>
      <c r="Q13" s="4">
        <v>3.0420796000000001E-12</v>
      </c>
      <c r="R13" s="4">
        <v>3.2295193000000002E-12</v>
      </c>
      <c r="S13" s="4">
        <v>3.2745228000000001E-12</v>
      </c>
      <c r="T13" s="7">
        <v>2.9879308999999999E-12</v>
      </c>
      <c r="U13" s="8" t="str">
        <v>NaN</v>
      </c>
      <c r="V13" s="8" t="str">
        <v>NaN</v>
      </c>
      <c r="W13" s="8" t="str">
        <v>NaN</v>
      </c>
      <c r="X13" s="8">
        <v>6.4524296999999996E-12</v>
      </c>
      <c r="Y13" s="8">
        <v>4.4600426000000003E-12</v>
      </c>
      <c r="Z13" s="7">
        <v>4.1140519999999998E-12</v>
      </c>
      <c r="AA13" s="7">
        <v>5.4561178000000003E-12</v>
      </c>
      <c r="AB13" s="7">
        <v>1.0752469E-11</v>
      </c>
      <c r="AC13" s="22" t="str">
        <v>NaN</v>
      </c>
      <c r="AD13" s="46" t="str">
        <v>NaN</v>
      </c>
      <c r="AE13" s="46">
        <v>1.2141580999999999E-3</v>
      </c>
      <c r="AF13" s="46">
        <v>1.2595681999999999E-4</v>
      </c>
      <c r="AG13" s="46">
        <v>6.8499866999999997E-12</v>
      </c>
      <c r="AH13" s="46">
        <v>6.4271878000000001E-12</v>
      </c>
      <c r="AI13" s="46">
        <v>6.8722796999999997E-12</v>
      </c>
      <c r="AJ13" s="46">
        <v>7.3263709999999994E-12</v>
      </c>
      <c r="AK13" s="46">
        <v>6.8986960000000002E-12</v>
      </c>
      <c r="AL13" s="39">
        <f t="shared" si="3"/>
        <v>4.7861252341591424E-5</v>
      </c>
      <c r="AM13" s="37" t="s">
        <v>33</v>
      </c>
      <c r="AN13" s="21"/>
      <c r="AO13" s="1">
        <f>(SUM(T20:Y28)/46)+(SUM(Q25:S28)/8)</f>
        <v>2.3740549349485406E-6</v>
      </c>
      <c r="AP13" s="1">
        <f t="shared" si="0"/>
        <v>2.3740549349485405E-9</v>
      </c>
      <c r="AQ13" s="1">
        <f t="shared" si="1"/>
        <v>2.8488659219382485E-8</v>
      </c>
      <c r="AR13" s="1">
        <f t="shared" si="2"/>
        <v>2.8488659219382484E-2</v>
      </c>
      <c r="AS13" s="9">
        <f>AR13*0.845218</f>
        <v>2.4079127568088023E-2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9">
        <v>-17.791599999999999</v>
      </c>
      <c r="B14" s="46">
        <v>8.1344819999999994E-12</v>
      </c>
      <c r="C14" s="46">
        <v>4.6254490000000001E-12</v>
      </c>
      <c r="D14" s="46" t="str">
        <v>NaN</v>
      </c>
      <c r="E14" s="46" t="str">
        <v>NaN</v>
      </c>
      <c r="F14" s="4">
        <v>4.0581412999999999E-11</v>
      </c>
      <c r="G14" s="4">
        <v>7.4167869999999999E-11</v>
      </c>
      <c r="H14" s="4">
        <v>5.0146179999999999E-12</v>
      </c>
      <c r="I14" s="4">
        <v>3.0776074E-12</v>
      </c>
      <c r="J14" s="4">
        <v>2.35692E-12</v>
      </c>
      <c r="K14" s="4">
        <v>2.2938873000000001E-12</v>
      </c>
      <c r="L14" s="4">
        <v>2.1788962000000002E-12</v>
      </c>
      <c r="M14" s="4">
        <v>2.052237E-12</v>
      </c>
      <c r="N14" s="4">
        <v>2.49109E-12</v>
      </c>
      <c r="O14" s="4">
        <v>2.7447015999999999E-12</v>
      </c>
      <c r="P14" s="4">
        <v>3.1089407999999999E-12</v>
      </c>
      <c r="Q14" s="4">
        <v>3.3961214999999999E-12</v>
      </c>
      <c r="R14" s="4">
        <v>3.5605305999999999E-12</v>
      </c>
      <c r="S14" s="4">
        <v>4.7107656E-12</v>
      </c>
      <c r="T14" s="7">
        <v>3.5706309999999999E-12</v>
      </c>
      <c r="U14" s="8" t="str">
        <v>NaN</v>
      </c>
      <c r="V14" s="8" t="str">
        <v>NaN</v>
      </c>
      <c r="W14" s="8" t="str">
        <v>NaN</v>
      </c>
      <c r="X14" s="8">
        <v>6.6179650000000003E-12</v>
      </c>
      <c r="Y14" s="8">
        <v>5.6843636000000003E-12</v>
      </c>
      <c r="Z14" s="7">
        <v>5.5220017000000003E-12</v>
      </c>
      <c r="AA14" s="7">
        <v>6.6101641999999998E-12</v>
      </c>
      <c r="AB14" s="7">
        <v>3.9820259999999999E-11</v>
      </c>
      <c r="AC14" s="22" t="str">
        <v>NaN</v>
      </c>
      <c r="AD14" s="46" t="str">
        <v>NaN</v>
      </c>
      <c r="AE14" s="46" t="str">
        <v>NaN</v>
      </c>
      <c r="AF14" s="46">
        <v>7.9335299999999992E-12</v>
      </c>
      <c r="AG14" s="46">
        <v>7.4503249999999994E-12</v>
      </c>
      <c r="AH14" s="46">
        <v>7.1304516000000003E-12</v>
      </c>
      <c r="AI14" s="46">
        <v>8.6976030000000005E-12</v>
      </c>
      <c r="AJ14" s="46">
        <v>1.1136522999999999E-11</v>
      </c>
      <c r="AK14" s="46">
        <v>1.1066694E-11</v>
      </c>
      <c r="AL14" s="39">
        <f t="shared" si="3"/>
        <v>1.0204858646428574E-11</v>
      </c>
      <c r="AM14" s="37" t="s">
        <v>32</v>
      </c>
      <c r="AN14" s="21"/>
      <c r="AO14" s="21">
        <f>SUM(U11:Y19)/21</f>
        <v>7.8376206625973069E-5</v>
      </c>
      <c r="AP14" s="1">
        <f t="shared" si="0"/>
        <v>7.8376206625973077E-8</v>
      </c>
      <c r="AQ14" s="1">
        <f t="shared" si="1"/>
        <v>9.4051447951167698E-7</v>
      </c>
      <c r="AR14" s="1">
        <f t="shared" si="2"/>
        <v>0.94051447951167699</v>
      </c>
      <c r="AS14" s="9">
        <f>AR14*0.845218</f>
        <v>0.79493976734390059</v>
      </c>
      <c r="AT14" s="23"/>
      <c r="AU14" s="24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9">
        <v>-14.477499999999999</v>
      </c>
      <c r="B15" s="46">
        <v>1.7514660000000001E-11</v>
      </c>
      <c r="C15" s="46">
        <v>7.2642182999999997E-12</v>
      </c>
      <c r="D15" s="46" t="str">
        <v>NaN</v>
      </c>
      <c r="E15" s="46" t="str">
        <v>NaN</v>
      </c>
      <c r="F15" s="4">
        <v>3.7667310000000002E-11</v>
      </c>
      <c r="G15" s="4">
        <v>1.1706496000000001E-11</v>
      </c>
      <c r="H15" s="4">
        <v>4.6444206999999997E-12</v>
      </c>
      <c r="I15" s="4">
        <v>2.4987495000000001E-12</v>
      </c>
      <c r="J15" s="4">
        <v>2.1792721999999999E-12</v>
      </c>
      <c r="K15" s="4">
        <v>1.7900203999999999E-12</v>
      </c>
      <c r="L15" s="4">
        <v>2.0122376000000001E-12</v>
      </c>
      <c r="M15" s="4">
        <v>2.3049333999999999E-12</v>
      </c>
      <c r="N15" s="4">
        <v>2.7153128000000001E-12</v>
      </c>
      <c r="O15" s="4">
        <v>3.1184490000000001E-12</v>
      </c>
      <c r="P15" s="4">
        <v>3.5953119999999999E-12</v>
      </c>
      <c r="Q15" s="4">
        <v>4.2243830000000003E-12</v>
      </c>
      <c r="R15" s="4">
        <v>4.8091370000000001E-12</v>
      </c>
      <c r="S15" s="4">
        <v>8.1648569999999999E-12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9.5633250000000006E-12</v>
      </c>
      <c r="Y15" s="8">
        <v>6.7194626999999997E-12</v>
      </c>
      <c r="Z15" s="7">
        <v>7.7532224999999998E-12</v>
      </c>
      <c r="AA15" s="7">
        <v>8.9996970000000008E-12</v>
      </c>
      <c r="AB15" s="7">
        <v>1.1338023E-3</v>
      </c>
      <c r="AC15" s="22" t="str">
        <v>NaN</v>
      </c>
      <c r="AD15" s="46" t="str">
        <v>NaN</v>
      </c>
      <c r="AE15" s="46" t="str">
        <v>NaN</v>
      </c>
      <c r="AF15" s="46">
        <v>9.3873329999999995E-12</v>
      </c>
      <c r="AG15" s="46">
        <v>7.8022109999999999E-12</v>
      </c>
      <c r="AH15" s="46">
        <v>8.2788660000000008E-12</v>
      </c>
      <c r="AI15" s="46">
        <v>1.2650998000000001E-11</v>
      </c>
      <c r="AJ15" s="46">
        <v>3.3971200000000001E-11</v>
      </c>
      <c r="AK15" s="46">
        <v>1.0234252E-4</v>
      </c>
      <c r="AL15" s="39">
        <f t="shared" si="3"/>
        <v>4.5783149679114221E-5</v>
      </c>
      <c r="AM15" s="33" t="s">
        <v>34</v>
      </c>
      <c r="AN15" s="21"/>
      <c r="AO15" s="5">
        <f>(SUM(AD6:AK28)/137)+(SUM(B6:E19)/41)</f>
        <v>8.0653800671532314E-3</v>
      </c>
      <c r="AP15" s="1">
        <f t="shared" si="0"/>
        <v>8.0653800671532322E-6</v>
      </c>
      <c r="AQ15" s="1">
        <f t="shared" si="1"/>
        <v>9.6784560805838793E-5</v>
      </c>
      <c r="AR15" s="1">
        <f t="shared" si="2"/>
        <v>96.784560805838794</v>
      </c>
      <c r="AS15" s="54">
        <f t="shared" si="4"/>
        <v>81.804052915189459</v>
      </c>
      <c r="AT15" s="23"/>
      <c r="AU15" s="24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9">
        <v>-11.212300000000001</v>
      </c>
      <c r="B16" s="45">
        <v>1.4809029E-3</v>
      </c>
      <c r="C16" s="45">
        <v>1.2600385E-11</v>
      </c>
      <c r="D16" s="45" t="str">
        <v>NaN</v>
      </c>
      <c r="E16" s="45" t="str">
        <v>NaN</v>
      </c>
      <c r="F16" s="16">
        <v>6.7130484999999999E-12</v>
      </c>
      <c r="G16" s="16">
        <v>9.8128790000000007E-12</v>
      </c>
      <c r="H16" s="16">
        <v>4.7422023000000002E-12</v>
      </c>
      <c r="I16" s="16">
        <v>3.360418E-12</v>
      </c>
      <c r="J16" s="16">
        <v>2.1018580000000002E-12</v>
      </c>
      <c r="K16" s="16">
        <v>1.7633530999999999E-12</v>
      </c>
      <c r="L16" s="16">
        <v>1.6614466E-12</v>
      </c>
      <c r="M16" s="16">
        <v>1.8638363000000001E-12</v>
      </c>
      <c r="N16" s="16">
        <v>2.5077040000000002E-12</v>
      </c>
      <c r="O16" s="16">
        <v>3.3864484999999999E-12</v>
      </c>
      <c r="P16" s="16">
        <v>4.1393065000000001E-12</v>
      </c>
      <c r="Q16" s="16">
        <v>5.3883815999999998E-12</v>
      </c>
      <c r="R16" s="16">
        <v>6.9241382999999998E-12</v>
      </c>
      <c r="S16" s="16">
        <v>1.8891243E-4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7.1578173000000003E-12</v>
      </c>
      <c r="Y16" s="8">
        <v>7.3668110000000004E-12</v>
      </c>
      <c r="Z16" s="7">
        <v>1.2148438E-11</v>
      </c>
      <c r="AA16" s="7">
        <v>1.2003623E-11</v>
      </c>
      <c r="AB16" s="7">
        <v>1.2559723000000001E-3</v>
      </c>
      <c r="AC16" s="22" t="str">
        <v>NaN</v>
      </c>
      <c r="AD16" s="46" t="str">
        <v>NaN</v>
      </c>
      <c r="AE16" s="46" t="str">
        <v>NaN</v>
      </c>
      <c r="AF16" s="46">
        <v>6.4925169999999998E-12</v>
      </c>
      <c r="AG16" s="46">
        <v>6.5333200000000003E-12</v>
      </c>
      <c r="AH16" s="46">
        <v>8.2402589999999997E-12</v>
      </c>
      <c r="AI16" s="46">
        <v>2.5613438E-11</v>
      </c>
      <c r="AJ16" s="46">
        <v>4.7887175E-4</v>
      </c>
      <c r="AK16" s="46">
        <v>1.0354356999999999E-3</v>
      </c>
      <c r="AL16" s="39">
        <f t="shared" si="3"/>
        <v>1.6444797157487515E-4</v>
      </c>
      <c r="AM16" t="s">
        <v>35</v>
      </c>
      <c r="AN16" s="21"/>
      <c r="AO16" s="1">
        <f>SUM(B2:AK37)/939</f>
        <v>2.5778847089139036E-3</v>
      </c>
      <c r="AP16" s="1">
        <f t="shared" si="0"/>
        <v>2.5778847089139036E-6</v>
      </c>
      <c r="AQ16" s="1">
        <f t="shared" si="1"/>
        <v>3.0934616506966841E-5</v>
      </c>
      <c r="AR16" s="1">
        <f t="shared" si="2"/>
        <v>30.93461650696684</v>
      </c>
      <c r="AS16" s="54">
        <f t="shared" si="4"/>
        <v>26.146494694785499</v>
      </c>
      <c r="AT16" s="23"/>
      <c r="AU16" s="24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9">
        <v>-7.9836</v>
      </c>
      <c r="B17" s="45">
        <v>4.7071283000000002E-3</v>
      </c>
      <c r="C17" s="45">
        <v>1.6642542000000001E-3</v>
      </c>
      <c r="D17" s="45">
        <v>3.7969895999999997E-12</v>
      </c>
      <c r="E17" s="45">
        <v>4.1981410000000003E-12</v>
      </c>
      <c r="F17" s="16">
        <v>6.7927435000000004E-12</v>
      </c>
      <c r="G17" s="16">
        <v>8.5116559999999994E-12</v>
      </c>
      <c r="H17" s="16">
        <v>5.9766119999999999E-12</v>
      </c>
      <c r="I17" s="16">
        <v>4.878897E-12</v>
      </c>
      <c r="J17" s="16">
        <v>2.4488681E-12</v>
      </c>
      <c r="K17" s="16">
        <v>2.4546422000000002E-12</v>
      </c>
      <c r="L17" s="16">
        <v>2.1406710000000002E-12</v>
      </c>
      <c r="M17" s="16">
        <v>2.3380282000000001E-12</v>
      </c>
      <c r="N17" s="16">
        <v>3.2242970000000002E-12</v>
      </c>
      <c r="O17" s="16">
        <v>5.0912247999999997E-12</v>
      </c>
      <c r="P17" s="16">
        <v>9.4533330000000002E-12</v>
      </c>
      <c r="Q17" s="16">
        <v>1.9180026000000001E-11</v>
      </c>
      <c r="R17" s="16">
        <v>2.5791135000000001E-11</v>
      </c>
      <c r="S17" s="16">
        <v>1.1439502E-3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4.8180090000000002E-12</v>
      </c>
      <c r="Y17" s="8">
        <v>8.2445019999999998E-12</v>
      </c>
      <c r="Z17" s="7">
        <v>1.3562163E-3</v>
      </c>
      <c r="AA17" s="7">
        <v>2.3099420000000002E-3</v>
      </c>
      <c r="AB17" s="27">
        <v>1.5104756E-3</v>
      </c>
      <c r="AC17" s="22" t="str">
        <v>NaN</v>
      </c>
      <c r="AD17" s="46" t="str">
        <v>NaN</v>
      </c>
      <c r="AE17" s="46" t="str">
        <v>NaN</v>
      </c>
      <c r="AF17" s="46">
        <v>5.5475432999999999E-12</v>
      </c>
      <c r="AG17" s="46">
        <v>1.2425351499999999E-11</v>
      </c>
      <c r="AH17" s="46">
        <v>1.3903597000000001E-11</v>
      </c>
      <c r="AI17" s="46">
        <v>2.6061949999999997E-4</v>
      </c>
      <c r="AJ17" s="46">
        <v>8.743984E-4</v>
      </c>
      <c r="AK17" s="46">
        <v>2.2436219999999998E-3</v>
      </c>
      <c r="AL17" s="39">
        <f t="shared" si="3"/>
        <v>5.5415885004194017E-4</v>
      </c>
      <c r="AM17" t="s">
        <v>36</v>
      </c>
      <c r="AN17" s="21"/>
      <c r="AO17" s="64">
        <f>SUM(B20:AK37)/411</f>
        <v>3.7412738776935155E-4</v>
      </c>
      <c r="AP17" s="1">
        <f t="shared" si="0"/>
        <v>3.7412738776935153E-7</v>
      </c>
      <c r="AQ17" s="1">
        <f t="shared" si="1"/>
        <v>4.4895286532322188E-6</v>
      </c>
      <c r="AR17" s="1">
        <f t="shared" si="2"/>
        <v>4.4895286532322185</v>
      </c>
      <c r="AS17" s="54">
        <f t="shared" si="4"/>
        <v>3.7946304292276292</v>
      </c>
      <c r="AT17" s="23"/>
      <c r="AU17" s="24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9">
        <v>-4.7801999999999998</v>
      </c>
      <c r="B18" s="45">
        <v>3.2469723E-3</v>
      </c>
      <c r="C18" s="45">
        <v>1.5772439E-11</v>
      </c>
      <c r="D18" s="45">
        <v>4.1309823999999996E-12</v>
      </c>
      <c r="E18" s="45">
        <v>4.3304123E-12</v>
      </c>
      <c r="F18" s="16">
        <v>4.3219030000000001E-12</v>
      </c>
      <c r="G18" s="16">
        <v>6.2057576999999999E-12</v>
      </c>
      <c r="H18" s="16">
        <v>7.0380731999999999E-12</v>
      </c>
      <c r="I18" s="16">
        <v>4.8993695000000001E-12</v>
      </c>
      <c r="J18" s="16">
        <v>4.3579576000000004E-12</v>
      </c>
      <c r="K18" s="16">
        <v>4.6674770000000001E-12</v>
      </c>
      <c r="L18" s="16">
        <v>5.0301486000000003E-12</v>
      </c>
      <c r="M18" s="16">
        <v>5.3560950000000001E-12</v>
      </c>
      <c r="N18" s="16">
        <v>7.4519280000000006E-12</v>
      </c>
      <c r="O18" s="16">
        <v>1.2777005E-11</v>
      </c>
      <c r="P18" s="16">
        <v>2.7265685E-11</v>
      </c>
      <c r="Q18" s="16">
        <v>1.1053218000000001E-3</v>
      </c>
      <c r="R18" s="16">
        <v>2.0693461000000002E-3</v>
      </c>
      <c r="S18" s="16">
        <v>4.7112990000000002E-4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7.152376E-12</v>
      </c>
      <c r="Y18" s="8">
        <v>1.8262012999999999E-11</v>
      </c>
      <c r="Z18" s="7">
        <v>1.6604704E-3</v>
      </c>
      <c r="AA18" s="7">
        <v>3.8894507999999999E-3</v>
      </c>
      <c r="AB18" s="27">
        <v>3.5691809999999998E-3</v>
      </c>
      <c r="AC18" s="22" t="str">
        <v>NaN</v>
      </c>
      <c r="AD18" s="46" t="str">
        <v>NaN</v>
      </c>
      <c r="AE18" s="46" t="str">
        <v>NaN</v>
      </c>
      <c r="AF18" s="46">
        <v>6.6821925999999997E-12</v>
      </c>
      <c r="AG18" s="46">
        <v>1.3970284E-11</v>
      </c>
      <c r="AH18" s="46">
        <v>5.316648E-4</v>
      </c>
      <c r="AI18" s="46">
        <v>1.7176661999999999E-3</v>
      </c>
      <c r="AJ18" s="46">
        <v>2.2882751999999998E-3</v>
      </c>
      <c r="AK18" s="46">
        <v>2.9558928000000002E-3</v>
      </c>
      <c r="AL18" s="39">
        <f t="shared" si="3"/>
        <v>8.1053005033352051E-4</v>
      </c>
      <c r="AM18" t="s">
        <v>37</v>
      </c>
      <c r="AN18" s="21"/>
      <c r="AO18" s="64">
        <f>SUM(B2:AK19)/528</f>
        <v>4.2933094418502998E-3</v>
      </c>
      <c r="AP18" s="1">
        <f t="shared" si="0"/>
        <v>4.2933094418502998E-6</v>
      </c>
      <c r="AQ18" s="1">
        <f t="shared" si="1"/>
        <v>5.1519713302203598E-5</v>
      </c>
      <c r="AR18" s="1">
        <f t="shared" si="2"/>
        <v>51.519713302203598</v>
      </c>
      <c r="AS18" s="54">
        <f t="shared" si="4"/>
        <v>43.545389037861923</v>
      </c>
      <c r="AT18" s="23"/>
      <c r="AU18" s="24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9">
        <v>-1.5918000000000001</v>
      </c>
      <c r="B19" s="45" t="str">
        <v>NaN</v>
      </c>
      <c r="C19" s="45" t="str">
        <v>NaN</v>
      </c>
      <c r="D19" s="45">
        <v>3.9447430000000001E-12</v>
      </c>
      <c r="E19" s="45">
        <v>9.1254234999999997E-12</v>
      </c>
      <c r="F19" s="16">
        <v>7.5303265000000006E-5</v>
      </c>
      <c r="G19" s="16">
        <v>7.2871249999999994E-12</v>
      </c>
      <c r="H19" s="16">
        <v>5.5248649999999996E-12</v>
      </c>
      <c r="I19" s="16">
        <v>3.909566E-12</v>
      </c>
      <c r="J19" s="16">
        <v>3.6849411999999997E-12</v>
      </c>
      <c r="K19" s="16">
        <v>3.7879170000000002E-12</v>
      </c>
      <c r="L19" s="16">
        <v>3.9715535999999996E-12</v>
      </c>
      <c r="M19" s="16">
        <v>4.1437413000000002E-12</v>
      </c>
      <c r="N19" s="16">
        <v>4.8907934999999996E-12</v>
      </c>
      <c r="O19" s="16">
        <v>5.9179819999999997E-12</v>
      </c>
      <c r="P19" s="16">
        <v>7.8816720000000002E-12</v>
      </c>
      <c r="Q19" s="16">
        <v>1.5510383000000001E-11</v>
      </c>
      <c r="R19" s="16">
        <v>1.1457100999999999E-3</v>
      </c>
      <c r="S19" s="16">
        <v>1.4872520000000001E-3</v>
      </c>
      <c r="T19" s="7" t="str">
        <v>NaN</v>
      </c>
      <c r="U19" s="8" t="str">
        <v>NaN</v>
      </c>
      <c r="V19" s="8" t="str">
        <v>NaN</v>
      </c>
      <c r="W19" s="8">
        <v>3.4506754999999998E-12</v>
      </c>
      <c r="X19" s="8">
        <v>4.2455015000000001E-12</v>
      </c>
      <c r="Y19" s="8">
        <v>4.5410407000000002E-12</v>
      </c>
      <c r="Z19" s="7">
        <v>7.7377419999999992E-12</v>
      </c>
      <c r="AA19" s="7">
        <v>2.1191838000000001E-11</v>
      </c>
      <c r="AB19" s="7">
        <v>2.8324094999999999E-3</v>
      </c>
      <c r="AC19" s="22" t="str">
        <v>NaN</v>
      </c>
      <c r="AD19" s="46" t="str">
        <v>NaN</v>
      </c>
      <c r="AE19" s="46" t="str">
        <v>NaN</v>
      </c>
      <c r="AF19" s="46">
        <v>1.0487608E-11</v>
      </c>
      <c r="AG19" s="46">
        <v>1.2225283999999999E-11</v>
      </c>
      <c r="AH19" s="46">
        <v>3.3272698000000002E-3</v>
      </c>
      <c r="AI19" s="46">
        <v>8.4584890000000005E-4</v>
      </c>
      <c r="AJ19" s="46">
        <v>1.3075913E-3</v>
      </c>
      <c r="AK19" s="46">
        <v>3.5777440999999999E-3</v>
      </c>
      <c r="AL19" s="39">
        <f t="shared" si="3"/>
        <v>5.2139746815929979E-4</v>
      </c>
      <c r="AM19" t="s">
        <v>53</v>
      </c>
      <c r="AN19" s="21"/>
      <c r="AO19" s="21">
        <f>SUM(U4:X4)/4</f>
        <v>4.153637798197E-4</v>
      </c>
      <c r="AP19" s="1">
        <f t="shared" si="0"/>
        <v>4.1536377981970002E-7</v>
      </c>
      <c r="AQ19" s="1">
        <f t="shared" si="1"/>
        <v>4.9843653578364007E-6</v>
      </c>
      <c r="AR19" s="1">
        <f t="shared" si="2"/>
        <v>4.9843653578364009</v>
      </c>
      <c r="AS19" s="54">
        <f t="shared" si="4"/>
        <v>4.2128753190197674</v>
      </c>
      <c r="AT19" s="23"/>
      <c r="AU19" s="24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9">
        <v>1.5918000000000001</v>
      </c>
      <c r="B20" s="45" t="str">
        <v>NaN</v>
      </c>
      <c r="C20" s="16" t="str">
        <v>NaN</v>
      </c>
      <c r="D20" s="16">
        <v>7.0437652999999997E-12</v>
      </c>
      <c r="E20" s="16">
        <v>1.0661841E-11</v>
      </c>
      <c r="F20" s="16">
        <v>9.6195930000000007E-12</v>
      </c>
      <c r="G20" s="16">
        <v>5.5215830000000001E-12</v>
      </c>
      <c r="H20" s="16">
        <v>4.5231313999999999E-12</v>
      </c>
      <c r="I20" s="16">
        <v>4.2929475E-12</v>
      </c>
      <c r="J20" s="16">
        <v>4.869804E-12</v>
      </c>
      <c r="K20" s="16">
        <v>5.4471526999999998E-12</v>
      </c>
      <c r="L20" s="16">
        <v>5.2943223000000001E-12</v>
      </c>
      <c r="M20" s="16">
        <v>5.1435540000000001E-12</v>
      </c>
      <c r="N20" s="16">
        <v>5.521296E-12</v>
      </c>
      <c r="O20" s="16">
        <v>6.3474772000000003E-12</v>
      </c>
      <c r="P20" s="16">
        <v>8.2476859999999993E-12</v>
      </c>
      <c r="Q20" s="16">
        <v>1.5995234999999999E-11</v>
      </c>
      <c r="R20" s="16">
        <v>1.7833160000000001E-4</v>
      </c>
      <c r="S20" s="16">
        <v>1.7103105999999999E-5</v>
      </c>
      <c r="T20" s="7" t="str">
        <v>NaN</v>
      </c>
      <c r="U20" s="8" t="str">
        <v>NaN</v>
      </c>
      <c r="V20" s="8" t="str">
        <v>NaN</v>
      </c>
      <c r="W20" s="8">
        <v>1.0178911E-11</v>
      </c>
      <c r="X20" s="8">
        <v>4.9779356E-12</v>
      </c>
      <c r="Y20" s="8">
        <v>5.5405562999999999E-12</v>
      </c>
      <c r="Z20" s="7">
        <v>8.3620260000000006E-12</v>
      </c>
      <c r="AA20" s="7">
        <v>2.1625526E-11</v>
      </c>
      <c r="AB20" s="7">
        <v>3.6683062000000002E-3</v>
      </c>
      <c r="AC20" s="22" t="str">
        <v>NaN</v>
      </c>
      <c r="AD20" s="46" t="str">
        <v>NaN</v>
      </c>
      <c r="AE20" s="46" t="str">
        <v>NaN</v>
      </c>
      <c r="AF20" s="46">
        <v>4.0347339999999999E-3</v>
      </c>
      <c r="AG20" s="46">
        <v>4.4068682000000001E-4</v>
      </c>
      <c r="AH20" s="46">
        <v>1.7218020000000001E-11</v>
      </c>
      <c r="AI20" s="46">
        <v>9.5384349999999998E-12</v>
      </c>
      <c r="AJ20" s="46">
        <v>8.9668200000000004E-12</v>
      </c>
      <c r="AK20" s="46">
        <v>7.9111389999999995E-4</v>
      </c>
      <c r="AL20" s="39">
        <f t="shared" si="3"/>
        <v>3.2608127896205776E-4</v>
      </c>
      <c r="AM20" s="21" t="s">
        <v>54</v>
      </c>
      <c r="AN20" s="21"/>
      <c r="AO20" s="21">
        <f>SUM(T11:T14)/4</f>
        <v>3.7249341000000003E-12</v>
      </c>
      <c r="AP20" s="1">
        <f t="shared" si="0"/>
        <v>3.7249341000000004E-15</v>
      </c>
      <c r="AQ20" s="1">
        <f t="shared" si="1"/>
        <v>4.4699209200000005E-14</v>
      </c>
      <c r="AR20" s="1">
        <f t="shared" si="2"/>
        <v>4.4699209200000003E-8</v>
      </c>
      <c r="AS20" s="54">
        <f t="shared" si="4"/>
        <v>3.7780576201605604E-8</v>
      </c>
      <c r="AT20" s="23"/>
      <c r="AU20" s="24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9">
        <v>4.7801999999999998</v>
      </c>
      <c r="B21" s="45" t="str">
        <v>NaN</v>
      </c>
      <c r="C21" s="16">
        <v>7.8503199999999996E-12</v>
      </c>
      <c r="D21" s="16">
        <v>4.5345189999999998E-12</v>
      </c>
      <c r="E21" s="16">
        <v>6.3808273E-12</v>
      </c>
      <c r="F21" s="16">
        <v>4.1367350000000003E-12</v>
      </c>
      <c r="G21" s="16">
        <v>4.1144366999999997E-12</v>
      </c>
      <c r="H21" s="16">
        <v>5.0047436000000004E-12</v>
      </c>
      <c r="I21" s="16">
        <v>6.4672449999999999E-12</v>
      </c>
      <c r="J21" s="16">
        <v>1.1018065E-11</v>
      </c>
      <c r="K21" s="16">
        <v>1.9487826000000001E-11</v>
      </c>
      <c r="L21" s="16">
        <v>2.9200630000000002E-11</v>
      </c>
      <c r="M21" s="16">
        <v>3.3456499999999999E-4</v>
      </c>
      <c r="N21" s="16">
        <v>1.4453991E-4</v>
      </c>
      <c r="O21" s="16">
        <v>2.8850663000000001E-11</v>
      </c>
      <c r="P21" s="16">
        <v>1.9316514999999999E-11</v>
      </c>
      <c r="Q21" s="16">
        <v>2.5911254000000001E-11</v>
      </c>
      <c r="R21" s="16">
        <v>2.8451413000000001E-11</v>
      </c>
      <c r="S21" s="16">
        <v>3.1962000000000003E-11</v>
      </c>
      <c r="T21" s="7" t="str">
        <v>NaN</v>
      </c>
      <c r="U21" s="8" t="str">
        <v>NaN</v>
      </c>
      <c r="V21" s="8">
        <v>5.4329783000000004E-12</v>
      </c>
      <c r="W21" s="8">
        <v>8.9073689999999997E-12</v>
      </c>
      <c r="X21" s="8">
        <v>1.8127037999999999E-11</v>
      </c>
      <c r="Y21" s="8">
        <v>1.9228776999999999E-11</v>
      </c>
      <c r="Z21" s="7">
        <v>1.6212542999999999E-11</v>
      </c>
      <c r="AA21" s="7">
        <v>1.8464024E-11</v>
      </c>
      <c r="AB21" s="7">
        <v>7.2837569999999997E-11</v>
      </c>
      <c r="AC21" s="22" t="str">
        <v>NaN</v>
      </c>
      <c r="AD21" s="46" t="str">
        <v>NaN</v>
      </c>
      <c r="AE21" s="46" t="str">
        <v>NaN</v>
      </c>
      <c r="AF21" s="46">
        <v>9.0937999999999994E-11</v>
      </c>
      <c r="AG21" s="46">
        <v>2.1527978999999999E-11</v>
      </c>
      <c r="AH21" s="46">
        <v>8.7269470000000004E-12</v>
      </c>
      <c r="AI21" s="46">
        <v>1.1562413999999999E-11</v>
      </c>
      <c r="AJ21" s="46">
        <v>1.2290415000000001E-11</v>
      </c>
      <c r="AK21" s="46">
        <v>2.8548075000000002E-3</v>
      </c>
      <c r="AL21" s="39">
        <f t="shared" si="3"/>
        <v>1.111304315647749E-4</v>
      </c>
      <c r="AM21" s="21" t="s">
        <v>55</v>
      </c>
      <c r="AO21" s="21">
        <f>SUM(Z11:AC28)/42</f>
        <v>5.7613408323087614E-4</v>
      </c>
      <c r="AP21" s="1">
        <f t="shared" si="0"/>
        <v>5.7613408323087614E-7</v>
      </c>
      <c r="AQ21" s="1">
        <f t="shared" si="1"/>
        <v>6.9136089987705137E-6</v>
      </c>
      <c r="AR21" s="1">
        <f t="shared" si="2"/>
        <v>6.9136089987705134</v>
      </c>
      <c r="AS21" s="54">
        <f t="shared" si="4"/>
        <v>5.8435067707228159</v>
      </c>
      <c r="AT21" s="23"/>
      <c r="AU21" s="24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9">
        <v>7.9836</v>
      </c>
      <c r="B22" s="45" t="str">
        <v>NaN</v>
      </c>
      <c r="C22" s="16">
        <v>5.7505120000000002E-12</v>
      </c>
      <c r="D22" s="16">
        <v>2.9584242999999999E-12</v>
      </c>
      <c r="E22" s="16">
        <v>2.5218820000000001E-12</v>
      </c>
      <c r="F22" s="16">
        <v>2.0528794000000001E-12</v>
      </c>
      <c r="G22" s="16">
        <v>2.8151935999999999E-12</v>
      </c>
      <c r="H22" s="16">
        <v>3.8950917000000003E-12</v>
      </c>
      <c r="I22" s="16">
        <v>5.2595497E-12</v>
      </c>
      <c r="J22" s="16">
        <v>7.4013920000000006E-12</v>
      </c>
      <c r="K22" s="16">
        <v>1.0095639000000001E-11</v>
      </c>
      <c r="L22" s="16">
        <v>1.5854991000000001E-11</v>
      </c>
      <c r="M22" s="16">
        <v>2.2021654E-11</v>
      </c>
      <c r="N22" s="16">
        <v>3.405752E-11</v>
      </c>
      <c r="O22" s="16">
        <v>2.9911635999999998E-11</v>
      </c>
      <c r="P22" s="16">
        <v>3.810828E-11</v>
      </c>
      <c r="Q22" s="16">
        <v>6.0209870000000004E-4</v>
      </c>
      <c r="R22" s="16">
        <v>4.5460244000000002E-3</v>
      </c>
      <c r="S22" s="16">
        <v>4.2836046999999997E-3</v>
      </c>
      <c r="T22" s="7" t="str">
        <v>NaN</v>
      </c>
      <c r="U22" s="8" t="str">
        <v>NaN</v>
      </c>
      <c r="V22" s="8">
        <v>7.1870812E-12</v>
      </c>
      <c r="W22" s="8">
        <v>1.3442048000000001E-11</v>
      </c>
      <c r="X22" s="8">
        <v>1.1590238000000001E-11</v>
      </c>
      <c r="Y22" s="8">
        <v>1.2557551E-11</v>
      </c>
      <c r="Z22" s="7">
        <v>8.7352610000000005E-4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1.6111319999999999E-3</v>
      </c>
      <c r="AH22" s="46">
        <v>9.7586765000000006E-12</v>
      </c>
      <c r="AI22" s="46">
        <v>6.2510313000000003E-4</v>
      </c>
      <c r="AJ22" s="46">
        <v>5.7040225E-4</v>
      </c>
      <c r="AK22" s="46">
        <v>2.2366341E-11</v>
      </c>
      <c r="AL22" s="39">
        <f t="shared" si="3"/>
        <v>4.8562561257802146E-4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9">
        <v>11.212300000000001</v>
      </c>
      <c r="B23" s="45" t="str">
        <v>NaN</v>
      </c>
      <c r="C23" s="16">
        <v>5.4348154000000002E-12</v>
      </c>
      <c r="D23" s="16">
        <v>2.1383871000000001E-12</v>
      </c>
      <c r="E23" s="16">
        <v>2.4202266000000001E-12</v>
      </c>
      <c r="F23" s="16">
        <v>1.7212313000000001E-12</v>
      </c>
      <c r="G23" s="16">
        <v>2.1518774E-12</v>
      </c>
      <c r="H23" s="16">
        <v>3.0870073999999999E-12</v>
      </c>
      <c r="I23" s="16">
        <v>3.4174456E-12</v>
      </c>
      <c r="J23" s="16">
        <v>4.1778625E-12</v>
      </c>
      <c r="K23" s="16">
        <v>5.1696516E-12</v>
      </c>
      <c r="L23" s="16">
        <v>6.8117964000000001E-12</v>
      </c>
      <c r="M23" s="16">
        <v>7.1073440000000002E-12</v>
      </c>
      <c r="N23" s="16">
        <v>8.5591439999999993E-12</v>
      </c>
      <c r="O23" s="16">
        <v>1.0881477E-11</v>
      </c>
      <c r="P23" s="16">
        <v>9.2478250000000001E-12</v>
      </c>
      <c r="Q23" s="16">
        <v>1.2404870000000001E-11</v>
      </c>
      <c r="R23" s="16">
        <v>5.1150494000000001E-4</v>
      </c>
      <c r="S23" s="62">
        <v>3.0895117999999999E-3</v>
      </c>
      <c r="T23" s="7" t="str">
        <v>NaN</v>
      </c>
      <c r="U23" s="8">
        <v>3.3847424999999998E-11</v>
      </c>
      <c r="V23" s="8">
        <v>9.2966049999999994E-12</v>
      </c>
      <c r="W23" s="8">
        <v>7.6458600000000003E-12</v>
      </c>
      <c r="X23" s="8">
        <v>8.7265715000000001E-12</v>
      </c>
      <c r="Y23" s="8">
        <v>7.2492867000000002E-12</v>
      </c>
      <c r="Z23" s="7">
        <v>4.4233089999999999E-12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1.9081187999999999E-3</v>
      </c>
      <c r="AH23" s="46">
        <v>3.1161216000000003E-11</v>
      </c>
      <c r="AI23" s="46">
        <v>6.4127973999999996E-11</v>
      </c>
      <c r="AJ23" s="46">
        <v>1.2007348E-3</v>
      </c>
      <c r="AK23" s="46">
        <v>5.7750039999999998E-11</v>
      </c>
      <c r="AL23" s="39">
        <f t="shared" si="3"/>
        <v>2.3963823746283029E-4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5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9">
        <v>14.477499999999999</v>
      </c>
      <c r="B24" s="45" t="str">
        <v>NaN</v>
      </c>
      <c r="C24" s="16">
        <v>7.3386889999999999E-12</v>
      </c>
      <c r="D24" s="16">
        <v>2.6309409999999999E-12</v>
      </c>
      <c r="E24" s="16">
        <v>2.2050836000000002E-12</v>
      </c>
      <c r="F24" s="16">
        <v>1.6416855000000001E-12</v>
      </c>
      <c r="G24" s="16">
        <v>1.9396894999999999E-12</v>
      </c>
      <c r="H24" s="16">
        <v>2.8305392000000001E-12</v>
      </c>
      <c r="I24" s="16">
        <v>3.9692294999999998E-12</v>
      </c>
      <c r="J24" s="16">
        <v>4.7154554999999996E-12</v>
      </c>
      <c r="K24" s="16">
        <v>5.7071929999999998E-12</v>
      </c>
      <c r="L24" s="16">
        <v>6.3435315999999998E-12</v>
      </c>
      <c r="M24" s="16">
        <v>6.4284264000000002E-12</v>
      </c>
      <c r="N24" s="16">
        <v>7.8628779999999998E-12</v>
      </c>
      <c r="O24" s="16">
        <v>7.7147590000000008E-12</v>
      </c>
      <c r="P24" s="16">
        <v>7.5146359999999993E-12</v>
      </c>
      <c r="Q24" s="16">
        <v>2.0346533000000001E-11</v>
      </c>
      <c r="R24" s="16">
        <v>2.6554738E-3</v>
      </c>
      <c r="S24" s="16" t="str">
        <v>NaN</v>
      </c>
      <c r="T24" s="13">
        <v>2.0096994E-11</v>
      </c>
      <c r="U24" s="8">
        <v>1.00848245E-11</v>
      </c>
      <c r="V24" s="8">
        <v>5.1692716999999996E-12</v>
      </c>
      <c r="W24" s="8">
        <v>5.6239949999999998E-12</v>
      </c>
      <c r="X24" s="8">
        <v>5.8928329999999998E-12</v>
      </c>
      <c r="Y24" s="8">
        <v>5.64409E-12</v>
      </c>
      <c r="Z24" s="7">
        <v>4.8544662000000002E-12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1.1237051000000001E-3</v>
      </c>
      <c r="AH24" s="46">
        <v>3.3562805000000002E-11</v>
      </c>
      <c r="AI24" s="46">
        <v>4.6379150000000003E-3</v>
      </c>
      <c r="AJ24" s="46">
        <v>1.0396998999999999E-3</v>
      </c>
      <c r="AK24" s="46">
        <v>1.0453359E-3</v>
      </c>
      <c r="AL24" s="39">
        <f t="shared" si="3"/>
        <v>3.7507606714709101E-4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5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9">
        <v>17.791599999999999</v>
      </c>
      <c r="B25" s="46" t="str">
        <v>NaN</v>
      </c>
      <c r="C25" s="4">
        <v>9.7595040000000001E-12</v>
      </c>
      <c r="D25" s="4">
        <v>5.8718603000000002E-12</v>
      </c>
      <c r="E25" s="4">
        <v>2.9229685E-12</v>
      </c>
      <c r="F25" s="4">
        <v>2.0314314E-12</v>
      </c>
      <c r="G25" s="4">
        <v>2.2149232999999999E-12</v>
      </c>
      <c r="H25" s="4">
        <v>2.9354385999999999E-12</v>
      </c>
      <c r="I25" s="4">
        <v>3.6675470000000003E-12</v>
      </c>
      <c r="J25" s="4">
        <v>4.4179877000000001E-12</v>
      </c>
      <c r="K25" s="4">
        <v>4.4598122999999999E-12</v>
      </c>
      <c r="L25" s="4">
        <v>4.5815057000000003E-12</v>
      </c>
      <c r="M25" s="4">
        <v>5.0121235000000003E-12</v>
      </c>
      <c r="N25" s="4">
        <v>5.6412093000000004E-12</v>
      </c>
      <c r="O25" s="4">
        <v>5.6604899999999998E-12</v>
      </c>
      <c r="P25" s="4">
        <v>6.0378564000000002E-12</v>
      </c>
      <c r="Q25" s="14">
        <v>1.9140503000000001E-11</v>
      </c>
      <c r="R25" s="14" t="str">
        <v>NaN</v>
      </c>
      <c r="S25" s="14">
        <v>1.8992256000000001E-5</v>
      </c>
      <c r="T25" s="13">
        <v>9.3466059999999992E-12</v>
      </c>
      <c r="U25" s="8">
        <v>6.3947071999999999E-12</v>
      </c>
      <c r="V25" s="8">
        <v>4.6245690000000002E-12</v>
      </c>
      <c r="W25" s="8">
        <v>4.5336005000000003E-12</v>
      </c>
      <c r="X25" s="8">
        <v>5.0033106999999996E-12</v>
      </c>
      <c r="Y25" s="8">
        <v>4.8089289999999996E-12</v>
      </c>
      <c r="Z25" s="7">
        <v>6.7902835999999997E-12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8.7135814999999997E-4</v>
      </c>
      <c r="AH25" s="46">
        <v>7.6205523999999996E-6</v>
      </c>
      <c r="AI25" s="46" t="str">
        <v>NaN</v>
      </c>
      <c r="AJ25" s="46">
        <v>9.3935959999999995E-4</v>
      </c>
      <c r="AK25" s="46">
        <v>1.5671515000000001E-3</v>
      </c>
      <c r="AL25" s="39">
        <f t="shared" si="3"/>
        <v>1.2609193275026545E-4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5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9">
        <v>21.168500000000002</v>
      </c>
      <c r="B26" s="46" t="str">
        <v>NaN</v>
      </c>
      <c r="C26" s="4">
        <v>1.2643846E-11</v>
      </c>
      <c r="D26" s="4">
        <v>8.0207099999999997E-12</v>
      </c>
      <c r="E26" s="4">
        <v>3.9381370000000003E-12</v>
      </c>
      <c r="F26" s="4">
        <v>2.3150595999999998E-12</v>
      </c>
      <c r="G26" s="4">
        <v>2.2704865E-12</v>
      </c>
      <c r="H26" s="4">
        <v>2.8567057999999998E-12</v>
      </c>
      <c r="I26" s="4">
        <v>3.465977E-12</v>
      </c>
      <c r="J26" s="4">
        <v>4.0049765000000002E-12</v>
      </c>
      <c r="K26" s="4">
        <v>3.6977640000000001E-12</v>
      </c>
      <c r="L26" s="4">
        <v>3.5387063999999999E-12</v>
      </c>
      <c r="M26" s="4">
        <v>4.3430585000000002E-12</v>
      </c>
      <c r="N26" s="4">
        <v>4.5699363999999998E-12</v>
      </c>
      <c r="O26" s="4">
        <v>3.7883507000000001E-12</v>
      </c>
      <c r="P26" s="4">
        <v>4.1553965000000002E-12</v>
      </c>
      <c r="Q26" s="14" t="str">
        <v>NaN</v>
      </c>
      <c r="R26" s="14">
        <v>1.8497399999999999E-11</v>
      </c>
      <c r="S26" s="14">
        <v>1.9796886000000001E-11</v>
      </c>
      <c r="T26" s="13">
        <v>1.2696778E-11</v>
      </c>
      <c r="U26" s="8">
        <v>6.6402816000000002E-12</v>
      </c>
      <c r="V26" s="8">
        <v>4.5076074000000001E-12</v>
      </c>
      <c r="W26" s="8">
        <v>4.7721553000000002E-12</v>
      </c>
      <c r="X26" s="8">
        <v>5.4512003000000002E-12</v>
      </c>
      <c r="Y26" s="8">
        <v>5.4391079999999999E-12</v>
      </c>
      <c r="Z26" s="7">
        <v>8.8405449999999999E-12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5.0605963999999998E-3</v>
      </c>
      <c r="AH26" s="46">
        <v>2.4409614E-4</v>
      </c>
      <c r="AI26" s="46" t="str">
        <v>NaN</v>
      </c>
      <c r="AJ26" s="46" t="str">
        <v>NaN</v>
      </c>
      <c r="AK26" s="46" t="str">
        <v>NaN</v>
      </c>
      <c r="AL26" s="39">
        <f t="shared" si="3"/>
        <v>2.1218770761004293E-4</v>
      </c>
      <c r="AM26" s="21"/>
      <c r="AN26" s="21"/>
      <c r="AO26" s="21"/>
      <c r="AP26" s="21"/>
      <c r="AQ26" s="1"/>
      <c r="AT26" s="23"/>
      <c r="AW26" s="23"/>
      <c r="AX26" s="24"/>
      <c r="AY26" s="25"/>
      <c r="BA26" s="24"/>
      <c r="BB26" s="22"/>
      <c r="BC26" s="23"/>
    </row>
    <row r="27" spans="1:61" x14ac:dyDescent="0.25">
      <c r="A27" s="9">
        <v>24.624300000000002</v>
      </c>
      <c r="B27" s="46" t="str">
        <v>NaN</v>
      </c>
      <c r="C27" s="4" t="str">
        <v>NaN</v>
      </c>
      <c r="D27" s="4">
        <v>8.9668269999999996E-12</v>
      </c>
      <c r="E27" s="4">
        <v>4.0394957000000002E-12</v>
      </c>
      <c r="F27" s="4">
        <v>2.2024322E-12</v>
      </c>
      <c r="G27" s="4">
        <v>2.0891490000000001E-12</v>
      </c>
      <c r="H27" s="4">
        <v>2.8493189E-12</v>
      </c>
      <c r="I27" s="4">
        <v>3.4355969999999999E-12</v>
      </c>
      <c r="J27" s="4">
        <v>3.934305E-12</v>
      </c>
      <c r="K27" s="4">
        <v>3.9782859999999997E-12</v>
      </c>
      <c r="L27" s="4">
        <v>3.9001384999999999E-12</v>
      </c>
      <c r="M27" s="4">
        <v>4.3125148000000001E-12</v>
      </c>
      <c r="N27" s="4">
        <v>3.9072624999999999E-12</v>
      </c>
      <c r="O27" s="4">
        <v>2.9952927999999999E-12</v>
      </c>
      <c r="P27" s="4">
        <v>4.0449124000000002E-12</v>
      </c>
      <c r="Q27" s="14" t="str">
        <v>NaN</v>
      </c>
      <c r="R27" s="14">
        <v>1.5846355000000001E-11</v>
      </c>
      <c r="S27" s="14">
        <v>1.3415609000000001E-11</v>
      </c>
      <c r="T27" s="13">
        <v>1.2018401999999999E-11</v>
      </c>
      <c r="U27" s="8">
        <v>6.3999260000000003E-12</v>
      </c>
      <c r="V27" s="8">
        <v>4.6021010000000001E-12</v>
      </c>
      <c r="W27" s="8">
        <v>5.3972156999999998E-12</v>
      </c>
      <c r="X27" s="8">
        <v>6.2963660000000003E-12</v>
      </c>
      <c r="Y27" s="8">
        <v>6.4854891999999996E-12</v>
      </c>
      <c r="Z27" s="7">
        <v>1.0531711999999999E-11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4.1005388000000002E-4</v>
      </c>
      <c r="AH27" s="46">
        <v>9.1503443999999998E-4</v>
      </c>
      <c r="AI27" s="46" t="str">
        <v>NaN</v>
      </c>
      <c r="AJ27" s="46" t="str">
        <v>NaN</v>
      </c>
      <c r="AK27" s="46" t="str">
        <v>NaN</v>
      </c>
      <c r="AL27" s="39">
        <f t="shared" si="3"/>
        <v>5.5212018818696153E-5</v>
      </c>
      <c r="AM27" s="21"/>
      <c r="AN27" s="21"/>
      <c r="AO27" s="21"/>
      <c r="AP27" s="21"/>
      <c r="AQ27" s="1"/>
      <c r="AT27" s="23"/>
      <c r="AW27" s="23"/>
      <c r="AX27" s="24"/>
      <c r="AY27" s="25"/>
      <c r="BA27" s="24"/>
      <c r="BB27" s="22"/>
      <c r="BC27" s="23"/>
    </row>
    <row r="28" spans="1:61" x14ac:dyDescent="0.25">
      <c r="A28" s="9">
        <v>28.178599999999999</v>
      </c>
      <c r="B28" s="46" t="str">
        <v>NaN</v>
      </c>
      <c r="C28" s="4" t="str">
        <v>NaN</v>
      </c>
      <c r="D28" s="16">
        <v>4.8235466000000002E-4</v>
      </c>
      <c r="E28" s="4">
        <v>4.7872457000000002E-12</v>
      </c>
      <c r="F28" s="4">
        <v>1.8294968E-12</v>
      </c>
      <c r="G28" s="4">
        <v>1.3148815E-12</v>
      </c>
      <c r="H28" s="4">
        <v>1.3686980000000001E-12</v>
      </c>
      <c r="I28" s="4">
        <v>2.1273168E-12</v>
      </c>
      <c r="J28" s="4">
        <v>2.8928382999999998E-12</v>
      </c>
      <c r="K28" s="4">
        <v>3.1050498999999999E-12</v>
      </c>
      <c r="L28" s="4">
        <v>3.3797776000000002E-12</v>
      </c>
      <c r="M28" s="4">
        <v>4.0755510000000001E-12</v>
      </c>
      <c r="N28" s="4">
        <v>3.8909699999999999E-12</v>
      </c>
      <c r="O28" s="4">
        <v>4.0733405999999996E-12</v>
      </c>
      <c r="P28" s="4">
        <v>5.7919749999999997E-12</v>
      </c>
      <c r="Q28" s="14" t="str">
        <v>NaN</v>
      </c>
      <c r="R28" s="14">
        <v>1.8994430999999999E-11</v>
      </c>
      <c r="S28" s="14">
        <v>1.0240887E-11</v>
      </c>
      <c r="T28" s="13">
        <v>1.0990616000000001E-11</v>
      </c>
      <c r="U28" s="8">
        <v>4.0645359999999997E-12</v>
      </c>
      <c r="V28" s="8">
        <v>3.6296643000000002E-12</v>
      </c>
      <c r="W28" s="8">
        <v>4.6019476999999997E-12</v>
      </c>
      <c r="X28" s="8">
        <v>6.4107873E-12</v>
      </c>
      <c r="Y28" s="8">
        <v>6.8340805999999998E-12</v>
      </c>
      <c r="Z28" s="7">
        <v>7.1350595000000002E-12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9">
        <f t="shared" si="3"/>
        <v>2.1925216888143215E-5</v>
      </c>
      <c r="AM28" s="21"/>
      <c r="AN28" s="21"/>
      <c r="AO28" s="21"/>
      <c r="AP28" s="21"/>
      <c r="AQ28" s="1"/>
      <c r="AT28" s="23"/>
      <c r="AW28" s="23"/>
      <c r="AX28" s="24"/>
      <c r="AY28" s="25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8.664975E-12</v>
      </c>
      <c r="E29" s="49">
        <v>1.2008619E-11</v>
      </c>
      <c r="F29" s="49">
        <v>1.38379195E-11</v>
      </c>
      <c r="G29" s="48">
        <v>1.20510225E-11</v>
      </c>
      <c r="H29" s="48">
        <v>1.0961042000000001E-11</v>
      </c>
      <c r="I29" s="48">
        <v>9.6606800000000004E-12</v>
      </c>
      <c r="J29" s="48">
        <v>9.4101950000000008E-12</v>
      </c>
      <c r="K29" s="48">
        <v>6.7989146999999996E-12</v>
      </c>
      <c r="L29" s="48">
        <v>4.6005020000000004E-12</v>
      </c>
      <c r="M29" s="48">
        <v>3.4812590999999999E-12</v>
      </c>
      <c r="N29" s="48">
        <v>4.0808789999999997E-12</v>
      </c>
      <c r="O29" s="48">
        <v>6.2398914000000004E-12</v>
      </c>
      <c r="P29" s="48">
        <v>7.4231510000000001E-12</v>
      </c>
      <c r="Q29" s="30" t="str">
        <v>NaN</v>
      </c>
      <c r="R29" s="30" t="str">
        <v>NaN</v>
      </c>
      <c r="S29" s="30" t="str">
        <v>NaN</v>
      </c>
      <c r="T29" s="42">
        <v>4.1459637999999999E-4</v>
      </c>
      <c r="U29" s="42">
        <v>2.0742647000000001E-11</v>
      </c>
      <c r="V29" s="42">
        <v>1.3106927E-11</v>
      </c>
      <c r="W29" s="42">
        <v>7.0335803000000002E-12</v>
      </c>
      <c r="X29" s="42">
        <v>4.0558645999999999E-12</v>
      </c>
      <c r="Y29" s="55">
        <v>7.5990079999999992E-12</v>
      </c>
      <c r="Z29" s="55">
        <v>6.8946420000000001E-12</v>
      </c>
      <c r="AA29" s="55" t="str">
        <v>NaN</v>
      </c>
      <c r="AB29" s="50" t="str">
        <v>NaN</v>
      </c>
      <c r="AC29" s="50">
        <v>1.6604545E-12</v>
      </c>
      <c r="AD29" s="50">
        <v>2.4753679999999998E-12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9">
        <f t="shared" si="3"/>
        <v>1.8845297853979162E-5</v>
      </c>
      <c r="AM29" s="21"/>
      <c r="AN29" s="21"/>
      <c r="AO29" s="21"/>
      <c r="AP29" s="21"/>
      <c r="AQ29" s="1"/>
      <c r="AT29" s="23"/>
      <c r="AW29" s="23"/>
      <c r="AX29" s="24"/>
      <c r="AY29" s="25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1.2631488E-3</v>
      </c>
      <c r="F30" s="49">
        <v>7.2174909999999997E-4</v>
      </c>
      <c r="G30" s="48">
        <v>6.7730320000000004E-4</v>
      </c>
      <c r="H30" s="48">
        <v>5.6449905999999997E-4</v>
      </c>
      <c r="I30" s="48">
        <v>5.0510759999999996E-4</v>
      </c>
      <c r="J30" s="48">
        <v>4.1950963000000001E-4</v>
      </c>
      <c r="K30" s="48">
        <v>2.4570606000000003E-4</v>
      </c>
      <c r="L30" s="48">
        <v>1.8514965999999998E-5</v>
      </c>
      <c r="M30" s="48">
        <v>1.1587024E-11</v>
      </c>
      <c r="N30" s="48">
        <v>7.2634410000000002E-12</v>
      </c>
      <c r="O30" s="48">
        <v>7.2470943999999997E-12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3.6093197E-3</v>
      </c>
      <c r="U30" s="42">
        <v>2.3868437999999999E-3</v>
      </c>
      <c r="V30" s="42">
        <v>1.3359495999999999E-3</v>
      </c>
      <c r="W30" s="42">
        <v>6.895836E-4</v>
      </c>
      <c r="X30" s="42">
        <v>2.0077220000000001E-4</v>
      </c>
      <c r="Y30" s="55">
        <v>1.0260485000000001E-11</v>
      </c>
      <c r="Z30" s="55">
        <v>1.0569512E-11</v>
      </c>
      <c r="AA30" s="55">
        <v>6.7738393000000001E-12</v>
      </c>
      <c r="AB30" s="50">
        <v>5.4939265000000002E-12</v>
      </c>
      <c r="AC30" s="50">
        <v>3.2040154000000001E-12</v>
      </c>
      <c r="AD30" s="50">
        <v>2.8754265E-12</v>
      </c>
      <c r="AE30" s="50">
        <v>2.1358467999999998E-12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9">
        <f t="shared" si="3"/>
        <v>5.4947858188741786E-4</v>
      </c>
      <c r="AM30" s="21"/>
      <c r="AN30" s="21"/>
      <c r="AO30" s="21"/>
      <c r="AP30" s="21"/>
      <c r="AQ30" s="1"/>
      <c r="AT30" s="23"/>
      <c r="AW30" s="23"/>
      <c r="AX30" s="24"/>
      <c r="AY30" s="25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2.9416904E-3</v>
      </c>
      <c r="F31" s="49">
        <v>1.8352696E-3</v>
      </c>
      <c r="G31" s="48">
        <v>1.6017798000000001E-3</v>
      </c>
      <c r="H31" s="48">
        <v>1.5361838E-3</v>
      </c>
      <c r="I31" s="48">
        <v>1.3953861E-3</v>
      </c>
      <c r="J31" s="48">
        <v>1.2330554E-3</v>
      </c>
      <c r="K31" s="48">
        <v>1.0065648E-3</v>
      </c>
      <c r="L31" s="48">
        <v>7.7409495000000002E-4</v>
      </c>
      <c r="M31" s="48">
        <v>3.3757782999999997E-4</v>
      </c>
      <c r="N31" s="49">
        <v>1.3573957E-11</v>
      </c>
      <c r="O31" s="48">
        <v>7.4422369999999995E-12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2.8494427E-3</v>
      </c>
      <c r="U31" s="42">
        <v>2.6403977999999999E-3</v>
      </c>
      <c r="V31" s="42">
        <v>2.5108270000000002E-3</v>
      </c>
      <c r="W31" s="42">
        <v>1.7710142000000001E-3</v>
      </c>
      <c r="X31" s="42">
        <v>1.3657205999999999E-3</v>
      </c>
      <c r="Y31" s="55">
        <v>7.8834390000000003E-4</v>
      </c>
      <c r="Z31" s="55">
        <v>1.9091605000000001E-7</v>
      </c>
      <c r="AA31" s="55" t="str">
        <v>NaN</v>
      </c>
      <c r="AB31" s="50">
        <v>4.8913953999999997E-12</v>
      </c>
      <c r="AC31" s="50">
        <v>3.3598810000000002E-12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9">
        <f t="shared" si="3"/>
        <v>1.2293769912658735E-3</v>
      </c>
      <c r="AM31" s="21"/>
      <c r="AN31" s="21"/>
      <c r="AO31" s="21"/>
      <c r="AP31" s="21"/>
      <c r="AQ31" s="1"/>
      <c r="AT31" s="23"/>
      <c r="AW31" s="23"/>
      <c r="AX31" s="24"/>
      <c r="AY31" s="25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2.1406912999999998E-3</v>
      </c>
      <c r="F32" s="49">
        <v>1.5598374E-3</v>
      </c>
      <c r="G32" s="48">
        <v>1.8052406E-3</v>
      </c>
      <c r="H32" s="48">
        <v>1.6469159E-3</v>
      </c>
      <c r="I32" s="48">
        <v>1.55762E-3</v>
      </c>
      <c r="J32" s="48">
        <v>1.4830536E-3</v>
      </c>
      <c r="K32" s="48">
        <v>1.4114126999999999E-3</v>
      </c>
      <c r="L32" s="48">
        <v>1.2415284999999999E-3</v>
      </c>
      <c r="M32" s="48">
        <v>8.2733405999999997E-4</v>
      </c>
      <c r="N32" s="49">
        <v>1.8069365999999999E-4</v>
      </c>
      <c r="O32" s="48">
        <v>8.3930899999999997E-12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2.6921567E-3</v>
      </c>
      <c r="V32" s="42">
        <v>2.4481604000000001E-3</v>
      </c>
      <c r="W32" s="42">
        <v>2.4216578000000001E-3</v>
      </c>
      <c r="X32" s="42">
        <v>2.1452312000000001E-3</v>
      </c>
      <c r="Y32" s="55">
        <v>1.9156310999999999E-3</v>
      </c>
      <c r="Z32" s="55">
        <v>1.0172254E-3</v>
      </c>
      <c r="AA32" s="55">
        <v>3.7760161999999999E-4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9">
        <f t="shared" si="3"/>
        <v>1.4928884415773939E-3</v>
      </c>
      <c r="AM32" s="21" t="s">
        <v>1</v>
      </c>
      <c r="AN32" s="21">
        <f>MAX(B3:AK37)</f>
        <v>1.9778107999999999E-2</v>
      </c>
      <c r="AO32" s="21"/>
      <c r="AP32" s="21"/>
      <c r="AQ32" s="1"/>
      <c r="AT32" s="23"/>
      <c r="AW32" s="23"/>
      <c r="AX32" s="24"/>
      <c r="AY32" s="25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1.4555716999999999E-3</v>
      </c>
      <c r="G33" s="48">
        <v>1.6539654E-3</v>
      </c>
      <c r="H33" s="48">
        <v>1.8010226E-3</v>
      </c>
      <c r="I33" s="48">
        <v>1.6265413999999999E-3</v>
      </c>
      <c r="J33" s="48">
        <v>1.6838628E-3</v>
      </c>
      <c r="K33" s="48">
        <v>1.5306931000000001E-3</v>
      </c>
      <c r="L33" s="48">
        <v>1.4007173E-3</v>
      </c>
      <c r="M33" s="48">
        <v>9.6464800000000002E-4</v>
      </c>
      <c r="N33" s="48">
        <v>3.6371717999999999E-4</v>
      </c>
      <c r="O33" s="48">
        <v>1.4173703E-11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2.3531191999999999E-3</v>
      </c>
      <c r="W33" s="42">
        <v>1.8194884000000001E-3</v>
      </c>
      <c r="X33" s="42">
        <v>1.1056343E-3</v>
      </c>
      <c r="Y33" s="43">
        <v>1.1469339E-3</v>
      </c>
      <c r="Z33" s="43">
        <v>1.1563420000000001E-3</v>
      </c>
      <c r="AA33" s="42">
        <v>5.4237990000000004E-4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9">
        <f t="shared" si="3"/>
        <v>1.2877898246358565E-3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5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1.0737885E-3</v>
      </c>
      <c r="G34" s="19">
        <v>1.2062475000000001E-3</v>
      </c>
      <c r="H34" s="19">
        <v>9.0715923999999996E-4</v>
      </c>
      <c r="I34" s="19">
        <v>6.1472296000000001E-4</v>
      </c>
      <c r="J34" s="19">
        <v>9.5353780000000002E-4</v>
      </c>
      <c r="K34" s="19">
        <v>1.3627022E-3</v>
      </c>
      <c r="L34" s="19">
        <v>9.6616254000000002E-4</v>
      </c>
      <c r="M34" s="19">
        <v>6.4499999999999996E-4</v>
      </c>
      <c r="N34" s="19">
        <v>1.5191993000000002E-11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6.2493599999999998E-4</v>
      </c>
      <c r="W34" s="59">
        <v>8.220794E-4</v>
      </c>
      <c r="X34" s="6">
        <v>6.6012936000000005E-4</v>
      </c>
      <c r="Y34" s="6">
        <v>6.5363249999999997E-4</v>
      </c>
      <c r="Z34" s="6">
        <v>6.9470494000000002E-4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19">
        <f t="shared" si="3"/>
        <v>7.9891449679942805E-4</v>
      </c>
      <c r="AO34" s="24"/>
      <c r="AP34" s="25"/>
      <c r="AQ34" s="23"/>
      <c r="AR34" s="24"/>
      <c r="AS34" s="25"/>
      <c r="AT34" s="23"/>
      <c r="AW34" s="23"/>
      <c r="AX34" s="24"/>
      <c r="AY34" s="25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2.4310188E-4</v>
      </c>
      <c r="I35" s="6">
        <v>2.617311E-4</v>
      </c>
      <c r="J35" s="6">
        <v>2.2563255E-4</v>
      </c>
      <c r="K35" s="6">
        <v>4.5545896999999998E-4</v>
      </c>
      <c r="L35" s="6">
        <v>8.9812529999999998E-11</v>
      </c>
      <c r="M35" s="6">
        <v>1.2226630000000001E-11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6.2002900000000002E-4</v>
      </c>
      <c r="W35" s="59">
        <v>7.5727270000000005E-4</v>
      </c>
      <c r="X35" s="6">
        <v>3.2678409999999997E-4</v>
      </c>
      <c r="Y35" s="6">
        <v>4.3164144E-4</v>
      </c>
      <c r="Z35" s="6">
        <v>4.6395304000000002E-4</v>
      </c>
      <c r="AA35" s="6">
        <v>3.7447640000000003E-4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9">
        <f t="shared" si="3"/>
        <v>3.4667344016993005E-4</v>
      </c>
      <c r="AO35" s="24"/>
      <c r="AP35" s="25"/>
      <c r="AQ35" s="23"/>
      <c r="AR35" s="24"/>
      <c r="AS35" s="25"/>
      <c r="AT35" s="23"/>
      <c r="AW35" s="23"/>
      <c r="AX35" s="24"/>
      <c r="AY35" s="25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1.1158066E-11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2.9646153999999999E-11</v>
      </c>
      <c r="V36" s="38">
        <v>4.8271057000000001E-11</v>
      </c>
      <c r="W36" s="38" t="str">
        <v>NaN</v>
      </c>
      <c r="X36" s="38" t="str">
        <v>NaN</v>
      </c>
      <c r="Y36" s="38">
        <v>4.0474179999999998E-12</v>
      </c>
      <c r="Z36" s="38">
        <v>1.4361798E-11</v>
      </c>
      <c r="AA36" s="38">
        <v>1.7383805999999999E-11</v>
      </c>
      <c r="AB36" s="38">
        <v>2.1422903000000001E-11</v>
      </c>
      <c r="AC36" s="38">
        <v>1.8442687E-11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9">
        <f t="shared" si="3"/>
        <v>2.0591736125E-11</v>
      </c>
      <c r="AO36" s="24"/>
      <c r="AP36" s="25"/>
      <c r="AQ36" s="23"/>
      <c r="AR36" s="24"/>
      <c r="AS36" s="25"/>
      <c r="AT36" s="23"/>
      <c r="AW36" s="23"/>
      <c r="AX36" s="24"/>
      <c r="AY36" s="25"/>
      <c r="BC36" s="23"/>
    </row>
    <row r="37" spans="1:55" x14ac:dyDescent="0.25">
      <c r="A37" s="11">
        <v>76.463800000000006</v>
      </c>
      <c r="B37" s="38">
        <v>3.9077977000000003E-12</v>
      </c>
      <c r="C37" s="38">
        <v>3.9385879999999997E-12</v>
      </c>
      <c r="D37" s="38">
        <v>3.9914870000000003E-12</v>
      </c>
      <c r="E37" s="38">
        <v>3.9108264999999998E-12</v>
      </c>
      <c r="F37" s="38">
        <v>3.7139520000000003E-12</v>
      </c>
      <c r="G37" s="38">
        <v>3.6226193000000002E-12</v>
      </c>
      <c r="H37" s="38">
        <v>3.6076770000000001E-12</v>
      </c>
      <c r="I37" s="38">
        <v>3.5923298000000002E-12</v>
      </c>
      <c r="J37" s="38">
        <v>3.5544776999999999E-12</v>
      </c>
      <c r="K37" s="38">
        <v>3.5174627999999998E-12</v>
      </c>
      <c r="L37" s="38">
        <v>3.467018E-12</v>
      </c>
      <c r="M37" s="38">
        <v>3.4283399999999999E-12</v>
      </c>
      <c r="N37" s="38">
        <v>3.4171797E-12</v>
      </c>
      <c r="O37" s="38">
        <v>3.4094576000000001E-12</v>
      </c>
      <c r="P37" s="38">
        <v>3.5112534E-12</v>
      </c>
      <c r="Q37" s="38">
        <v>3.7842047000000003E-12</v>
      </c>
      <c r="R37" s="38">
        <v>4.0204653999999999E-12</v>
      </c>
      <c r="S37" s="38">
        <v>4.1755635E-12</v>
      </c>
      <c r="T37" s="38">
        <v>4.6788779999999996E-12</v>
      </c>
      <c r="U37" s="38">
        <v>4.8356149999999999E-12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4.7059049999999996E-12</v>
      </c>
      <c r="AA37" s="38">
        <v>6.9536290000000004E-12</v>
      </c>
      <c r="AB37" s="38">
        <v>6.7316800000000003E-12</v>
      </c>
      <c r="AC37" s="38">
        <v>6.4840416E-12</v>
      </c>
      <c r="AD37" s="38">
        <v>5.7304993999999999E-12</v>
      </c>
      <c r="AE37" s="38">
        <v>5.0861799999999996E-12</v>
      </c>
      <c r="AF37" s="38">
        <v>5.6549579999999996E-12</v>
      </c>
      <c r="AG37" s="38">
        <v>5.3138299999999998E-12</v>
      </c>
      <c r="AH37" s="38">
        <v>4.8359829999999999E-12</v>
      </c>
      <c r="AI37" s="38">
        <v>5.4452515000000001E-12</v>
      </c>
      <c r="AJ37" s="38">
        <v>5.4969569999999999E-12</v>
      </c>
      <c r="AK37" s="38">
        <v>4.3705125999999996E-12</v>
      </c>
      <c r="AL37" s="39">
        <f t="shared" si="3"/>
        <v>4.4654568812499994E-12</v>
      </c>
      <c r="AO37" s="24"/>
      <c r="AP37" s="25"/>
      <c r="AQ37" s="23"/>
      <c r="AR37" s="24"/>
      <c r="AS37" s="25"/>
      <c r="AT37" s="23"/>
      <c r="AW37" s="23"/>
      <c r="AX37" s="24"/>
      <c r="AY37" s="25"/>
      <c r="BC37" s="23"/>
    </row>
    <row r="38" spans="1:55" x14ac:dyDescent="0.25">
      <c r="A38" s="9"/>
      <c r="M38" s="21"/>
      <c r="AF38" s="12"/>
      <c r="AL38" s="21"/>
      <c r="AM38" s="17" t="s">
        <v>38</v>
      </c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5"/>
      <c r="BA38" s="24"/>
      <c r="BB38" s="25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1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5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5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O41" t="s">
        <v>60</v>
      </c>
      <c r="P41" t="s">
        <v>49</v>
      </c>
      <c r="Q41" t="s">
        <v>50</v>
      </c>
      <c r="R41" t="s">
        <v>51</v>
      </c>
      <c r="S41" t="s">
        <v>61</v>
      </c>
      <c r="Z41" s="1"/>
      <c r="AO41" s="24"/>
      <c r="AP41" s="25"/>
      <c r="AQ41" s="23"/>
      <c r="AR41" s="24"/>
      <c r="AS41" s="22"/>
      <c r="AT41" s="23"/>
      <c r="AW41" s="23"/>
      <c r="AX41" s="24"/>
      <c r="AY41" s="25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9.03468367869785E-5</v>
      </c>
      <c r="P42" s="1">
        <f t="shared" ref="P42:P66" si="5">O42*0.001</f>
        <v>9.0346836786978505E-8</v>
      </c>
      <c r="Q42" s="1">
        <f t="shared" ref="Q42:Q66" si="6">P42*12</f>
        <v>1.0841620414437421E-6</v>
      </c>
      <c r="R42" s="1">
        <f t="shared" ref="R42:R66" si="7">Q42*1000000</f>
        <v>1.0841620414437421</v>
      </c>
      <c r="S42" s="66">
        <v>9.03468367869785E-5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5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4.4407201939579378E-4</v>
      </c>
      <c r="P43" s="1">
        <f t="shared" si="5"/>
        <v>4.4407201939579377E-7</v>
      </c>
      <c r="Q43" s="1">
        <f t="shared" si="6"/>
        <v>5.3288642327495248E-6</v>
      </c>
      <c r="R43" s="1">
        <f t="shared" si="7"/>
        <v>5.3288642327495248</v>
      </c>
      <c r="S43" s="66">
        <v>4.4407201939579378E-4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5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1.3899788000000001E-3</v>
      </c>
      <c r="P44" s="1">
        <f t="shared" si="5"/>
        <v>1.3899788000000002E-6</v>
      </c>
      <c r="Q44" s="1">
        <f t="shared" si="6"/>
        <v>1.6679745600000002E-5</v>
      </c>
      <c r="R44" s="1">
        <f t="shared" si="7"/>
        <v>16.6797456</v>
      </c>
      <c r="S44" s="66">
        <v>1.3899788000000001E-3</v>
      </c>
      <c r="T44" s="21"/>
      <c r="U44" s="1"/>
      <c r="V44" s="1"/>
      <c r="W44" s="5"/>
      <c r="X44" s="5"/>
      <c r="Y44" s="5"/>
      <c r="Z44" s="5"/>
      <c r="AA44" s="1"/>
      <c r="AB44" s="5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5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2.1491145999999999E-3</v>
      </c>
      <c r="P45" s="1">
        <f t="shared" si="5"/>
        <v>2.1491145999999999E-6</v>
      </c>
      <c r="Q45" s="1">
        <f t="shared" si="6"/>
        <v>2.5789375199999999E-5</v>
      </c>
      <c r="R45" s="1">
        <f t="shared" si="7"/>
        <v>25.789375199999999</v>
      </c>
      <c r="S45" s="66">
        <v>2.1491145999999999E-3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5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1.3077983282308173E-3</v>
      </c>
      <c r="P46" s="1">
        <f t="shared" si="5"/>
        <v>1.3077983282308174E-6</v>
      </c>
      <c r="Q46" s="1">
        <f t="shared" si="6"/>
        <v>1.5693579938769808E-5</v>
      </c>
      <c r="R46" s="1">
        <f t="shared" si="7"/>
        <v>15.693579938769808</v>
      </c>
      <c r="S46" s="66">
        <v>1.3077983282308173E-3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5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9.1290333500000014E-4</v>
      </c>
      <c r="P47" s="1">
        <f t="shared" si="5"/>
        <v>9.1290333500000011E-7</v>
      </c>
      <c r="Q47" s="1">
        <f t="shared" si="6"/>
        <v>1.0954840020000001E-5</v>
      </c>
      <c r="R47" s="1">
        <f t="shared" si="7"/>
        <v>10.954840020000001</v>
      </c>
      <c r="S47" s="66">
        <v>9.1290333500000014E-4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5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1.0038610202793231E-4</v>
      </c>
      <c r="P48" s="1">
        <f t="shared" si="5"/>
        <v>1.0038610202793231E-7</v>
      </c>
      <c r="Q48" s="1">
        <f t="shared" si="6"/>
        <v>1.2046332243351878E-6</v>
      </c>
      <c r="R48" s="1">
        <f t="shared" si="7"/>
        <v>1.2046332243351878</v>
      </c>
      <c r="S48" s="66">
        <v>1.0038610202793231E-4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5"/>
      <c r="BA48" s="23"/>
      <c r="BB48" s="23"/>
      <c r="BC48" s="23"/>
    </row>
    <row r="49" spans="5:55" x14ac:dyDescent="0.25">
      <c r="N49" t="s">
        <v>10</v>
      </c>
      <c r="O49" s="5">
        <f>AVERAGE(Y29:AA32)</f>
        <v>4.0989929781474869E-4</v>
      </c>
      <c r="P49" s="1">
        <f t="shared" si="5"/>
        <v>4.0989929781474869E-7</v>
      </c>
      <c r="Q49" s="1">
        <f t="shared" si="6"/>
        <v>4.9187915737769842E-6</v>
      </c>
      <c r="R49" s="1">
        <f t="shared" si="7"/>
        <v>4.9187915737769838</v>
      </c>
      <c r="S49" s="66">
        <v>4.0989929781474869E-4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5"/>
      <c r="BA49" s="23"/>
      <c r="BB49" s="23"/>
      <c r="BC49" s="23"/>
    </row>
    <row r="50" spans="5:55" x14ac:dyDescent="0.25">
      <c r="N50" t="s">
        <v>15</v>
      </c>
      <c r="O50" s="5">
        <f>AVERAGE(AB17:AB18)</f>
        <v>2.5398282999999997E-3</v>
      </c>
      <c r="P50" s="1">
        <f t="shared" si="5"/>
        <v>2.5398283E-6</v>
      </c>
      <c r="Q50" s="1">
        <f t="shared" si="6"/>
        <v>3.0477939599999998E-5</v>
      </c>
      <c r="R50" s="1">
        <f t="shared" si="7"/>
        <v>30.477939599999999</v>
      </c>
      <c r="S50" s="66">
        <v>2.5398282999999997E-3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5"/>
      <c r="BA50" s="23"/>
      <c r="BB50" s="23"/>
      <c r="BC50" s="23"/>
    </row>
    <row r="51" spans="5:55" x14ac:dyDescent="0.25">
      <c r="N51" t="s">
        <v>17</v>
      </c>
      <c r="O51" s="5">
        <f>AVERAGE(V34:W35)</f>
        <v>7.0607927499999996E-4</v>
      </c>
      <c r="P51" s="1">
        <f t="shared" si="5"/>
        <v>7.06079275E-7</v>
      </c>
      <c r="Q51" s="1">
        <f t="shared" si="6"/>
        <v>8.4729512999999991E-6</v>
      </c>
      <c r="R51" s="1">
        <f t="shared" si="7"/>
        <v>8.4729512999999983</v>
      </c>
      <c r="S51" s="66">
        <v>7.0607927499999996E-4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5"/>
      <c r="BA51" s="23"/>
      <c r="BB51" s="23"/>
      <c r="BC51" s="23"/>
    </row>
    <row r="52" spans="5:55" x14ac:dyDescent="0.25">
      <c r="N52" t="s">
        <v>18</v>
      </c>
      <c r="O52" s="5">
        <f>W33</f>
        <v>1.8194884000000001E-3</v>
      </c>
      <c r="P52" s="1">
        <f t="shared" si="5"/>
        <v>1.8194884000000002E-6</v>
      </c>
      <c r="Q52" s="1">
        <f t="shared" si="6"/>
        <v>2.1833860800000001E-5</v>
      </c>
      <c r="R52" s="1">
        <f t="shared" si="7"/>
        <v>21.8338608</v>
      </c>
      <c r="S52" s="66">
        <v>1.8194884000000001E-3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5"/>
      <c r="BA52" s="23"/>
      <c r="BB52" s="23"/>
      <c r="BC52" s="23"/>
    </row>
    <row r="53" spans="5:55" ht="15.75" x14ac:dyDescent="0.25">
      <c r="E53" s="31"/>
      <c r="F53" s="5"/>
      <c r="G53" s="5"/>
      <c r="H53" s="5"/>
      <c r="N53" t="s">
        <v>14</v>
      </c>
      <c r="O53" s="5">
        <f>AVERAGE(S20:S22)</f>
        <v>1.4335692793206666E-3</v>
      </c>
      <c r="P53" s="1">
        <f t="shared" si="5"/>
        <v>1.4335692793206667E-6</v>
      </c>
      <c r="Q53" s="1">
        <f t="shared" si="6"/>
        <v>1.7202831351848002E-5</v>
      </c>
      <c r="R53" s="1">
        <f t="shared" si="7"/>
        <v>17.202831351848001</v>
      </c>
      <c r="S53" s="66">
        <v>1.4335692793206666E-3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5:55" ht="15.75" x14ac:dyDescent="0.25">
      <c r="E54" s="31"/>
      <c r="N54" s="12" t="s">
        <v>20</v>
      </c>
      <c r="O54" s="5">
        <f>AVERAGE(AG24:AH25)</f>
        <v>5.0067095899070135E-4</v>
      </c>
      <c r="P54" s="1">
        <f t="shared" si="5"/>
        <v>5.0067095899070131E-7</v>
      </c>
      <c r="Q54" s="1">
        <f t="shared" si="6"/>
        <v>6.0080515078884161E-6</v>
      </c>
      <c r="R54" s="1">
        <f t="shared" si="7"/>
        <v>6.0080515078884158</v>
      </c>
      <c r="S54" s="66">
        <v>5.0067095899070135E-4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5:55" x14ac:dyDescent="0.25">
      <c r="N55" t="s">
        <v>24</v>
      </c>
      <c r="O55" s="5">
        <f>AVERAGE(Y34:Z35)</f>
        <v>5.6098298E-4</v>
      </c>
      <c r="P55" s="1">
        <f t="shared" si="5"/>
        <v>5.6098298E-7</v>
      </c>
      <c r="Q55" s="1">
        <f t="shared" si="6"/>
        <v>6.7317957600000004E-6</v>
      </c>
      <c r="R55" s="1">
        <f t="shared" si="7"/>
        <v>6.7317957600000007</v>
      </c>
      <c r="S55" s="66">
        <v>5.6098298E-4</v>
      </c>
    </row>
    <row r="56" spans="5:55" x14ac:dyDescent="0.25">
      <c r="P56" s="1"/>
      <c r="Q56" s="1"/>
      <c r="R56" s="1"/>
      <c r="S56" s="66"/>
    </row>
    <row r="57" spans="5:55" x14ac:dyDescent="0.25">
      <c r="N57" t="s">
        <v>57</v>
      </c>
      <c r="P57" s="1"/>
      <c r="Q57" s="1"/>
      <c r="R57" s="1"/>
      <c r="S57" s="66"/>
    </row>
    <row r="58" spans="5:55" x14ac:dyDescent="0.25">
      <c r="N58" t="s">
        <v>4</v>
      </c>
      <c r="O58" s="5">
        <f>AVERAGE(X35:Y35)</f>
        <v>3.7921276999999999E-4</v>
      </c>
      <c r="P58" s="1">
        <f t="shared" si="5"/>
        <v>3.7921277000000001E-7</v>
      </c>
      <c r="Q58" s="1">
        <f t="shared" si="6"/>
        <v>4.5505532399999999E-6</v>
      </c>
      <c r="R58" s="1">
        <f t="shared" si="7"/>
        <v>4.5505532400000002</v>
      </c>
      <c r="S58" s="66">
        <f t="shared" ref="S43:S66" si="8">R58*0.845218</f>
        <v>3.8462095084063201</v>
      </c>
    </row>
    <row r="59" spans="5:55" x14ac:dyDescent="0.25">
      <c r="N59" t="s">
        <v>9</v>
      </c>
      <c r="O59" s="5">
        <f>AVERAGE(G6:G7)</f>
        <v>1.3568717250000001E-2</v>
      </c>
      <c r="P59" s="1">
        <f t="shared" si="5"/>
        <v>1.3568717250000002E-5</v>
      </c>
      <c r="Q59" s="1">
        <f t="shared" si="6"/>
        <v>1.6282460700000001E-4</v>
      </c>
      <c r="R59" s="1">
        <f t="shared" si="7"/>
        <v>162.82460700000001</v>
      </c>
      <c r="S59" s="66">
        <f t="shared" si="8"/>
        <v>137.622288679326</v>
      </c>
    </row>
    <row r="60" spans="5:55" x14ac:dyDescent="0.25">
      <c r="N60" s="1" t="s">
        <v>21</v>
      </c>
      <c r="O60" s="1">
        <f>AVERAGE(I33:I34)</f>
        <v>1.12063218E-3</v>
      </c>
      <c r="P60" s="1">
        <f t="shared" si="5"/>
        <v>1.12063218E-6</v>
      </c>
      <c r="Q60" s="1">
        <f t="shared" si="6"/>
        <v>1.3447586159999999E-5</v>
      </c>
      <c r="R60" s="1">
        <f t="shared" si="7"/>
        <v>13.447586159999998</v>
      </c>
      <c r="S60" s="66">
        <f t="shared" si="8"/>
        <v>11.366141878982878</v>
      </c>
    </row>
    <row r="61" spans="5:55" x14ac:dyDescent="0.25">
      <c r="N61" s="1" t="s">
        <v>22</v>
      </c>
      <c r="O61" s="1">
        <f>H32</f>
        <v>1.6469159E-3</v>
      </c>
      <c r="P61" s="1">
        <f t="shared" si="5"/>
        <v>1.6469158999999999E-6</v>
      </c>
      <c r="Q61" s="1">
        <f t="shared" si="6"/>
        <v>1.9762990799999999E-5</v>
      </c>
      <c r="R61" s="1">
        <f t="shared" si="7"/>
        <v>19.762990800000001</v>
      </c>
      <c r="S61" s="66">
        <f t="shared" si="8"/>
        <v>16.704035557994402</v>
      </c>
    </row>
    <row r="62" spans="5:55" x14ac:dyDescent="0.25">
      <c r="N62" t="s">
        <v>5</v>
      </c>
      <c r="O62" s="5">
        <f>AVERAGE(Y3:Y4)</f>
        <v>6.323877354743445E-3</v>
      </c>
      <c r="P62" s="1">
        <f t="shared" si="5"/>
        <v>6.3238773547434454E-6</v>
      </c>
      <c r="Q62" s="1">
        <f t="shared" si="6"/>
        <v>7.5886528256921345E-5</v>
      </c>
      <c r="R62" s="1">
        <f t="shared" si="7"/>
        <v>75.886528256921352</v>
      </c>
      <c r="S62" s="66">
        <f t="shared" si="8"/>
        <v>64.140659640258548</v>
      </c>
    </row>
    <row r="63" spans="5:55" x14ac:dyDescent="0.25">
      <c r="N63" t="s">
        <v>6</v>
      </c>
      <c r="O63" s="5">
        <f>AVERAGE(AB3:AC4)</f>
        <v>6.2903483730168902E-3</v>
      </c>
      <c r="P63" s="1">
        <f t="shared" si="5"/>
        <v>6.2903483730168904E-6</v>
      </c>
      <c r="Q63" s="1">
        <f t="shared" si="6"/>
        <v>7.5484180476202679E-5</v>
      </c>
      <c r="R63" s="1">
        <f t="shared" si="7"/>
        <v>75.484180476202681</v>
      </c>
      <c r="S63" s="66">
        <f t="shared" si="8"/>
        <v>63.800588053735076</v>
      </c>
    </row>
    <row r="64" spans="5:55" x14ac:dyDescent="0.25">
      <c r="N64" t="s">
        <v>8</v>
      </c>
      <c r="O64" s="5">
        <f>AVERAGE(Z28:AA29)</f>
        <v>7.0148507500000006E-12</v>
      </c>
      <c r="P64" s="1">
        <f t="shared" si="5"/>
        <v>7.0148507500000006E-15</v>
      </c>
      <c r="Q64" s="1">
        <f t="shared" si="6"/>
        <v>8.4178209000000014E-14</v>
      </c>
      <c r="R64" s="1">
        <f t="shared" si="7"/>
        <v>8.4178209000000018E-8</v>
      </c>
      <c r="S64" s="66">
        <f t="shared" si="8"/>
        <v>7.1148937454562012E-8</v>
      </c>
    </row>
    <row r="65" spans="14:19" x14ac:dyDescent="0.25">
      <c r="N65" t="s">
        <v>25</v>
      </c>
      <c r="O65" s="5">
        <f>AVERAGE(V29:V30)</f>
        <v>6.6797480655346345E-4</v>
      </c>
      <c r="P65" s="1">
        <f t="shared" si="5"/>
        <v>6.6797480655346349E-7</v>
      </c>
      <c r="Q65" s="1">
        <f t="shared" si="6"/>
        <v>8.015697678641561E-6</v>
      </c>
      <c r="R65" s="1">
        <f t="shared" si="7"/>
        <v>8.0156976786415601</v>
      </c>
      <c r="S65" s="66">
        <f t="shared" si="8"/>
        <v>6.7750119605460624</v>
      </c>
    </row>
    <row r="66" spans="14:19" x14ac:dyDescent="0.25">
      <c r="N66" s="1" t="s">
        <v>26</v>
      </c>
      <c r="O66" s="1">
        <f>AVERAGE(N33:N34)</f>
        <v>1.818585975959965E-4</v>
      </c>
      <c r="P66" s="1">
        <f t="shared" si="5"/>
        <v>1.818585975959965E-7</v>
      </c>
      <c r="Q66" s="1">
        <f t="shared" si="6"/>
        <v>2.1823031711519581E-6</v>
      </c>
      <c r="R66" s="1">
        <f t="shared" si="7"/>
        <v>2.182303171151958</v>
      </c>
      <c r="S66" s="66">
        <f t="shared" si="8"/>
        <v>1.8445219217147157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C29-8D4E-4FDE-B805-527298F826DD}">
  <dimension ref="A1:BI66"/>
  <sheetViews>
    <sheetView topLeftCell="B1" zoomScale="68" zoomScaleNormal="68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 xml:space="preserve"> ([1]eco2D_Plankton_C_016_SIGMA2PALA!A38:AJ73)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4.2305193000000002E-10</v>
      </c>
      <c r="D3" s="38">
        <v>4.0189051999999998E-10</v>
      </c>
      <c r="E3" s="38">
        <v>3.3936962E-10</v>
      </c>
      <c r="F3" s="38">
        <v>2.1459180000000001E-10</v>
      </c>
      <c r="G3" s="38">
        <v>1.8590162000000001E-9</v>
      </c>
      <c r="H3" s="38">
        <v>1.8155346000000001E-9</v>
      </c>
      <c r="I3" s="38">
        <v>1.6089033999999999E-10</v>
      </c>
      <c r="J3" s="38">
        <v>1.9009912E-10</v>
      </c>
      <c r="K3" s="38">
        <v>3.9422739999999999E-10</v>
      </c>
      <c r="L3" s="38">
        <v>1.9335475999999999E-10</v>
      </c>
      <c r="M3" s="38">
        <v>3.7594527E-10</v>
      </c>
      <c r="N3" s="38">
        <v>3.6004486000000002E-10</v>
      </c>
      <c r="O3" s="38">
        <v>3.7091666000000001E-10</v>
      </c>
      <c r="P3" s="38">
        <v>2.0295836E-10</v>
      </c>
      <c r="Q3" s="38">
        <v>1.9047056E-10</v>
      </c>
      <c r="R3" s="38">
        <v>1.236232E-9</v>
      </c>
      <c r="S3" s="38">
        <v>1.4713096E-10</v>
      </c>
      <c r="T3" s="38">
        <v>1.5439101E-10</v>
      </c>
      <c r="U3" s="38">
        <v>2.2905047E-10</v>
      </c>
      <c r="V3" s="38">
        <v>1.9810581E-10</v>
      </c>
      <c r="W3" s="38">
        <v>3.0003637999999998E-10</v>
      </c>
      <c r="X3" s="38">
        <v>2.1950558000000001E-10</v>
      </c>
      <c r="Y3" s="38">
        <v>2.9351171000000002E-10</v>
      </c>
      <c r="Z3" s="38">
        <v>2.8995462000000002E-10</v>
      </c>
      <c r="AA3" s="38">
        <v>3.5205444000000002E-10</v>
      </c>
      <c r="AB3" s="38">
        <v>3.6259439999999999E-10</v>
      </c>
      <c r="AC3" s="38">
        <v>3.7792341000000002E-10</v>
      </c>
      <c r="AD3" s="38">
        <v>4.2112866E-10</v>
      </c>
      <c r="AE3" s="38">
        <v>4.4206810000000002E-10</v>
      </c>
      <c r="AF3" s="38">
        <v>4.4406386999999999E-10</v>
      </c>
      <c r="AG3" s="38">
        <v>5.1534769999999997E-10</v>
      </c>
      <c r="AH3" s="38">
        <v>1.9466624000000001E-10</v>
      </c>
      <c r="AI3" s="38">
        <v>2.3257227000000001E-10</v>
      </c>
      <c r="AJ3" s="38">
        <v>3.8648235000000002E-10</v>
      </c>
      <c r="AK3" s="38" t="str">
        <v>NaN</v>
      </c>
      <c r="AL3" s="38">
        <f>AVERAGE(B3:AK3)</f>
        <v>4.2027005823529407E-10</v>
      </c>
      <c r="AM3" s="36" t="s">
        <v>28</v>
      </c>
      <c r="AN3" s="21"/>
      <c r="AO3" s="21">
        <f>SUM(B36:AK37)/40</f>
        <v>4.1567600274999997E-12</v>
      </c>
      <c r="AP3" s="1">
        <f t="shared" ref="AP3:AP21" si="0">AO3*0.001</f>
        <v>4.1567600274999997E-15</v>
      </c>
      <c r="AQ3" s="1">
        <f t="shared" ref="AQ3:AQ21" si="1">AP3*12</f>
        <v>4.9881120329999997E-14</v>
      </c>
      <c r="AR3" s="1">
        <f t="shared" ref="AR3:AR21" si="2">AQ3*1000000</f>
        <v>4.988112033E-8</v>
      </c>
      <c r="AS3" s="54">
        <f>AR3*0.845218</f>
        <v>4.216042076308194E-8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3.8842746999999999E-3</v>
      </c>
      <c r="C4" s="6">
        <v>6.608371E-3</v>
      </c>
      <c r="D4" s="6">
        <v>1.6803708999999999E-3</v>
      </c>
      <c r="E4" s="6">
        <v>2.1220632000000001E-3</v>
      </c>
      <c r="F4" s="6">
        <v>1.3501957E-3</v>
      </c>
      <c r="G4" s="6">
        <v>5.7920406000000004E-9</v>
      </c>
      <c r="H4" s="6">
        <v>4.4067403000000001E-9</v>
      </c>
      <c r="I4" s="6">
        <v>2.7870214999999998E-9</v>
      </c>
      <c r="J4" s="6">
        <v>2.7845796999999998E-9</v>
      </c>
      <c r="K4" s="6">
        <v>4.2734439999999997E-9</v>
      </c>
      <c r="L4" s="6">
        <v>4.0219397000000002E-9</v>
      </c>
      <c r="M4" s="6">
        <v>4.1180210000000001E-9</v>
      </c>
      <c r="N4" s="6">
        <v>3.4071647999999999E-9</v>
      </c>
      <c r="O4" s="6">
        <v>3.6350665000000001E-9</v>
      </c>
      <c r="P4" s="6">
        <v>4.0231360000000002E-9</v>
      </c>
      <c r="Q4" s="6">
        <v>4.0228799999999997E-9</v>
      </c>
      <c r="R4" s="6">
        <v>3.9900376000000001E-9</v>
      </c>
      <c r="S4" s="6">
        <v>2.9430686999999998E-9</v>
      </c>
      <c r="T4" s="6">
        <v>2.5431337E-9</v>
      </c>
      <c r="U4" s="6">
        <v>5.4661435000000002E-9</v>
      </c>
      <c r="V4" s="6">
        <v>2.3596837999999998E-9</v>
      </c>
      <c r="W4" s="6">
        <v>1.1559440999999999E-9</v>
      </c>
      <c r="X4" s="6">
        <v>2.6233230999999999E-3</v>
      </c>
      <c r="Y4" s="6">
        <v>1.4260158E-2</v>
      </c>
      <c r="Z4" s="6">
        <v>1.4625746E-2</v>
      </c>
      <c r="AA4" s="6">
        <v>1.3285643999999999E-2</v>
      </c>
      <c r="AB4" s="6">
        <v>1.3728615E-2</v>
      </c>
      <c r="AC4" s="6">
        <v>1.4342953E-2</v>
      </c>
      <c r="AD4" s="6">
        <v>2.2745081000000001E-9</v>
      </c>
      <c r="AE4" s="6">
        <v>1.8493737000000001E-3</v>
      </c>
      <c r="AF4" s="6">
        <v>8.3925360000000008E-3</v>
      </c>
      <c r="AG4" s="6">
        <v>2.1875342000000002E-3</v>
      </c>
      <c r="AH4" s="6">
        <v>1.4193676000000001E-2</v>
      </c>
      <c r="AI4" s="6">
        <v>1.4897489E-2</v>
      </c>
      <c r="AJ4" s="6">
        <v>3.4974148000000002E-3</v>
      </c>
      <c r="AK4" s="6">
        <v>1.3963648E-3</v>
      </c>
      <c r="AL4" s="6">
        <f t="shared" ref="AL4:AL37" si="3">AVERAGE(B4:AK4)</f>
        <v>3.7479490862375999E-3</v>
      </c>
      <c r="AM4" s="36" t="s">
        <v>29</v>
      </c>
      <c r="AN4" s="21"/>
      <c r="AO4" s="21">
        <f>SUM(B2:AK3)/34</f>
        <v>4.2027005823529407E-10</v>
      </c>
      <c r="AP4" s="1">
        <f t="shared" si="0"/>
        <v>4.2027005823529407E-13</v>
      </c>
      <c r="AQ4" s="1">
        <f t="shared" si="1"/>
        <v>5.0432406988235289E-12</v>
      </c>
      <c r="AR4" s="1">
        <f t="shared" si="2"/>
        <v>5.0432406988235289E-6</v>
      </c>
      <c r="AS4" s="54">
        <f t="shared" ref="AS4:AS21" si="4">AR4*0.845218</f>
        <v>4.2626378169782252E-6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1.5240053E-2</v>
      </c>
      <c r="C5" s="6">
        <v>1.5357740999999999E-2</v>
      </c>
      <c r="D5" s="6">
        <v>1.5232859E-2</v>
      </c>
      <c r="E5" s="6">
        <v>1.4723979E-2</v>
      </c>
      <c r="F5" s="6">
        <v>1.4485079999999999E-2</v>
      </c>
      <c r="G5" s="6">
        <v>1.5535449E-2</v>
      </c>
      <c r="H5" s="6">
        <v>1.6650524E-2</v>
      </c>
      <c r="I5" s="6">
        <v>1.6542965999999999E-2</v>
      </c>
      <c r="J5" s="6">
        <v>1.54552115E-2</v>
      </c>
      <c r="K5" s="6">
        <v>1.4445727E-2</v>
      </c>
      <c r="L5" s="6">
        <v>1.3942044000000001E-2</v>
      </c>
      <c r="M5" s="6">
        <v>1.3851721000000001E-2</v>
      </c>
      <c r="N5" s="6">
        <v>1.4261502000000001E-2</v>
      </c>
      <c r="O5" s="6">
        <v>1.4446372000000001E-2</v>
      </c>
      <c r="P5" s="6">
        <v>1.4672352E-2</v>
      </c>
      <c r="Q5" s="6">
        <v>1.4880908E-2</v>
      </c>
      <c r="R5" s="6">
        <v>1.52184535E-2</v>
      </c>
      <c r="S5" s="6">
        <v>1.6173300000000002E-2</v>
      </c>
      <c r="T5" s="6">
        <v>1.4692742E-2</v>
      </c>
      <c r="U5" s="6">
        <v>1.6712894999999998E-2</v>
      </c>
      <c r="V5" s="6">
        <v>1.6258482000000001E-2</v>
      </c>
      <c r="W5" s="6">
        <v>1.493037E-2</v>
      </c>
      <c r="X5" s="6">
        <v>1.4760324E-2</v>
      </c>
      <c r="Y5" s="6">
        <v>1.5247336E-2</v>
      </c>
      <c r="Z5" s="6">
        <v>1.5537861E-2</v>
      </c>
      <c r="AA5" s="6">
        <v>1.5732021999999998E-2</v>
      </c>
      <c r="AB5" s="6">
        <v>1.6012612999999998E-2</v>
      </c>
      <c r="AC5" s="6">
        <v>1.7175840000000001E-2</v>
      </c>
      <c r="AD5" s="6">
        <v>1.7352843999999999E-2</v>
      </c>
      <c r="AE5" s="6">
        <v>1.6890628000000001E-2</v>
      </c>
      <c r="AF5" s="6">
        <v>1.5695331999999999E-2</v>
      </c>
      <c r="AG5" s="6">
        <v>1.5618339E-2</v>
      </c>
      <c r="AH5" s="6">
        <v>1.5598472E-2</v>
      </c>
      <c r="AI5" s="6">
        <v>1.553307E-2</v>
      </c>
      <c r="AJ5" s="6">
        <v>1.5272947E-2</v>
      </c>
      <c r="AK5" s="6">
        <v>1.4873762E-2</v>
      </c>
      <c r="AL5" s="6">
        <f t="shared" si="3"/>
        <v>1.5417003361111114E-2</v>
      </c>
      <c r="AM5" s="32" t="s">
        <v>28</v>
      </c>
      <c r="AN5" s="21"/>
      <c r="AO5" s="21">
        <f>SUM(B34:AK35)/26</f>
        <v>4.122668819453258E-4</v>
      </c>
      <c r="AP5" s="1">
        <f t="shared" si="0"/>
        <v>4.1226688194532581E-7</v>
      </c>
      <c r="AQ5" s="1">
        <f t="shared" si="1"/>
        <v>4.9472025833439093E-6</v>
      </c>
      <c r="AR5" s="1">
        <f t="shared" si="2"/>
        <v>4.9472025833439091</v>
      </c>
      <c r="AS5" s="54">
        <f t="shared" si="4"/>
        <v>4.1814646730887723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1.4051693000000001E-2</v>
      </c>
      <c r="C6" s="46">
        <v>1.3834508000000001E-2</v>
      </c>
      <c r="D6" s="46">
        <v>1.3541277500000001E-2</v>
      </c>
      <c r="E6" s="46">
        <v>1.3195192E-2</v>
      </c>
      <c r="F6" s="47">
        <v>1.2885275E-2</v>
      </c>
      <c r="G6" s="47">
        <v>1.2582546E-2</v>
      </c>
      <c r="H6" s="47">
        <v>1.2487941000000001E-2</v>
      </c>
      <c r="I6" s="47">
        <v>1.2479053E-2</v>
      </c>
      <c r="J6" s="47">
        <v>1.2667256999999999E-2</v>
      </c>
      <c r="K6" s="47">
        <v>1.2621087E-2</v>
      </c>
      <c r="L6" s="47">
        <v>1.2534653999999999E-2</v>
      </c>
      <c r="M6" s="47">
        <v>1.2456414000000001E-2</v>
      </c>
      <c r="N6" s="47">
        <v>1.2492932E-2</v>
      </c>
      <c r="O6" s="47">
        <v>1.2556314000000001E-2</v>
      </c>
      <c r="P6" s="47">
        <v>1.2613364E-2</v>
      </c>
      <c r="Q6" s="47">
        <v>1.2653891E-2</v>
      </c>
      <c r="R6" s="47">
        <v>1.2633594999999999E-2</v>
      </c>
      <c r="S6" s="47">
        <v>1.2548066E-2</v>
      </c>
      <c r="T6" s="42">
        <v>1.3506832999999999E-2</v>
      </c>
      <c r="U6" s="42" t="str">
        <v>NaN</v>
      </c>
      <c r="V6" s="42">
        <v>1.2990682E-2</v>
      </c>
      <c r="W6" s="42">
        <v>1.3204333E-2</v>
      </c>
      <c r="X6" s="42">
        <v>1.3411872E-2</v>
      </c>
      <c r="Y6" s="42">
        <v>1.3508958999999999E-2</v>
      </c>
      <c r="Z6" s="42">
        <v>1.3646683E-2</v>
      </c>
      <c r="AA6" s="42">
        <v>1.3803272E-2</v>
      </c>
      <c r="AB6" s="42">
        <v>1.4161669E-2</v>
      </c>
      <c r="AC6" s="42">
        <v>1.4174208000000001E-2</v>
      </c>
      <c r="AD6" s="46">
        <v>1.409769E-2</v>
      </c>
      <c r="AE6" s="46">
        <v>1.4111054E-2</v>
      </c>
      <c r="AF6" s="46">
        <v>1.4084596E-2</v>
      </c>
      <c r="AG6" s="46">
        <v>1.3960411000000001E-2</v>
      </c>
      <c r="AH6" s="46">
        <v>1.4137518999999999E-2</v>
      </c>
      <c r="AI6" s="46">
        <v>1.4210400999999999E-2</v>
      </c>
      <c r="AJ6" s="46">
        <v>1.4313205000000001E-2</v>
      </c>
      <c r="AK6" s="46">
        <v>1.4148157E-2</v>
      </c>
      <c r="AL6" s="38">
        <f t="shared" si="3"/>
        <v>1.3323045814285714E-2</v>
      </c>
      <c r="AM6" s="32" t="s">
        <v>29</v>
      </c>
      <c r="AN6" s="21"/>
      <c r="AO6" s="21">
        <f>SUM(B4:AK5)/72</f>
        <v>9.5824762236743563E-3</v>
      </c>
      <c r="AP6" s="1">
        <f t="shared" si="0"/>
        <v>9.5824762236743568E-6</v>
      </c>
      <c r="AQ6" s="1">
        <f t="shared" si="1"/>
        <v>1.1498971468409228E-4</v>
      </c>
      <c r="AR6" s="1">
        <f t="shared" si="2"/>
        <v>114.98971468409228</v>
      </c>
      <c r="AS6" s="54">
        <f t="shared" si="4"/>
        <v>97.19137666585911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1.3038304000000001E-2</v>
      </c>
      <c r="C7" s="46">
        <v>1.2640507E-2</v>
      </c>
      <c r="D7" s="46">
        <v>1.2145664E-2</v>
      </c>
      <c r="E7" s="46">
        <v>1.1953056E-2</v>
      </c>
      <c r="F7" s="47">
        <v>1.1285454E-2</v>
      </c>
      <c r="G7" s="47">
        <v>8.8328409999999993E-3</v>
      </c>
      <c r="H7" s="47">
        <v>6.6208457999999996E-3</v>
      </c>
      <c r="I7" s="47">
        <v>4.1090049999999998E-3</v>
      </c>
      <c r="J7" s="47">
        <v>6.0876315000000002E-3</v>
      </c>
      <c r="K7" s="47">
        <v>7.4714174999999999E-3</v>
      </c>
      <c r="L7" s="47">
        <v>8.4991419999999995E-3</v>
      </c>
      <c r="M7" s="47">
        <v>8.9409989999999998E-3</v>
      </c>
      <c r="N7" s="47">
        <v>9.4521659999999997E-3</v>
      </c>
      <c r="O7" s="47">
        <v>9.8867439999999994E-3</v>
      </c>
      <c r="P7" s="47">
        <v>1.01400195E-2</v>
      </c>
      <c r="Q7" s="47">
        <v>1.0151502E-2</v>
      </c>
      <c r="R7" s="47">
        <v>1.0210261999999999E-2</v>
      </c>
      <c r="S7" s="47">
        <v>9.5562709999999999E-3</v>
      </c>
      <c r="T7" s="42">
        <v>7.6436693999999998E-3</v>
      </c>
      <c r="U7" s="42" t="str">
        <v>NaN</v>
      </c>
      <c r="V7" s="42">
        <v>1.213844E-2</v>
      </c>
      <c r="W7" s="42">
        <v>1.2476193E-2</v>
      </c>
      <c r="X7" s="42">
        <v>1.2643523E-2</v>
      </c>
      <c r="Y7" s="42">
        <v>1.2723197E-2</v>
      </c>
      <c r="Z7" s="42">
        <v>1.2888255E-2</v>
      </c>
      <c r="AA7" s="42">
        <v>1.30776325E-2</v>
      </c>
      <c r="AB7" s="42">
        <v>1.3186298000000001E-2</v>
      </c>
      <c r="AC7" s="42">
        <v>1.3092294000000001E-2</v>
      </c>
      <c r="AD7" s="46">
        <v>1.2915585E-2</v>
      </c>
      <c r="AE7" s="46">
        <v>1.3149003500000001E-2</v>
      </c>
      <c r="AF7" s="46">
        <v>1.3381651E-2</v>
      </c>
      <c r="AG7" s="46">
        <v>1.3420361E-2</v>
      </c>
      <c r="AH7" s="46">
        <v>1.3203818000000001E-2</v>
      </c>
      <c r="AI7" s="46">
        <v>1.34768775E-2</v>
      </c>
      <c r="AJ7" s="46">
        <v>1.3508307000000001E-2</v>
      </c>
      <c r="AK7" s="46">
        <v>1.3330064000000001E-2</v>
      </c>
      <c r="AL7" s="38">
        <f t="shared" si="3"/>
        <v>1.1065057148571424E-2</v>
      </c>
      <c r="AM7" s="63" t="s">
        <v>31</v>
      </c>
      <c r="AN7" s="21"/>
      <c r="AO7" s="21">
        <f>SUM(B29:S33)/56</f>
        <v>7.9024279834483309E-4</v>
      </c>
      <c r="AP7" s="1">
        <f t="shared" si="0"/>
        <v>7.9024279834483315E-7</v>
      </c>
      <c r="AQ7" s="1">
        <f t="shared" si="1"/>
        <v>9.4829135801379978E-6</v>
      </c>
      <c r="AR7" s="1">
        <f t="shared" si="2"/>
        <v>9.482913580137998</v>
      </c>
      <c r="AS7" s="54">
        <f t="shared" si="4"/>
        <v>8.015129250377079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1.1496447E-2</v>
      </c>
      <c r="C8" s="46">
        <v>1.03060175E-2</v>
      </c>
      <c r="D8" s="46">
        <v>6.9132910000000002E-3</v>
      </c>
      <c r="E8" s="46">
        <v>3.7374003000000002E-3</v>
      </c>
      <c r="F8" s="47">
        <v>2.2085480999999999E-3</v>
      </c>
      <c r="G8" s="47">
        <v>1.8180326E-3</v>
      </c>
      <c r="H8" s="47">
        <v>8.1163655999999995E-4</v>
      </c>
      <c r="I8" s="47">
        <v>1.2352852000000001E-3</v>
      </c>
      <c r="J8" s="47">
        <v>1.3762906000000001E-3</v>
      </c>
      <c r="K8" s="47">
        <v>1.5772033E-3</v>
      </c>
      <c r="L8" s="47">
        <v>1.9010030000000001E-3</v>
      </c>
      <c r="M8" s="47">
        <v>2.0566656999999999E-3</v>
      </c>
      <c r="N8" s="47">
        <v>2.3161098000000001E-3</v>
      </c>
      <c r="O8" s="47">
        <v>2.6647953999999999E-3</v>
      </c>
      <c r="P8" s="47">
        <v>3.0399929999999999E-3</v>
      </c>
      <c r="Q8" s="47">
        <v>3.2026352999999998E-3</v>
      </c>
      <c r="R8" s="47">
        <v>3.4147729999999999E-3</v>
      </c>
      <c r="S8" s="47">
        <v>2.6914859999999999E-3</v>
      </c>
      <c r="T8" s="42">
        <v>1.0110452E-3</v>
      </c>
      <c r="U8" s="42" t="str">
        <v>NaN</v>
      </c>
      <c r="V8" s="42">
        <v>4.4700303000000004E-3</v>
      </c>
      <c r="W8" s="42">
        <v>6.1373369999999997E-3</v>
      </c>
      <c r="X8" s="42">
        <v>7.8858950000000004E-3</v>
      </c>
      <c r="Y8" s="42">
        <v>8.9341765E-3</v>
      </c>
      <c r="Z8" s="42">
        <v>9.3019179999999993E-3</v>
      </c>
      <c r="AA8" s="42">
        <v>9.4853320000000008E-3</v>
      </c>
      <c r="AB8" s="42">
        <v>9.6130509999999992E-3</v>
      </c>
      <c r="AC8" s="42">
        <v>9.8938450000000001E-3</v>
      </c>
      <c r="AD8" s="46">
        <v>9.7613319999999993E-3</v>
      </c>
      <c r="AE8" s="46">
        <v>1.028651E-2</v>
      </c>
      <c r="AF8" s="46">
        <v>1.1343165000000001E-2</v>
      </c>
      <c r="AG8" s="46">
        <v>1.221592E-2</v>
      </c>
      <c r="AH8" s="46">
        <v>1.2091121E-2</v>
      </c>
      <c r="AI8" s="46">
        <v>1.2231848999999999E-2</v>
      </c>
      <c r="AJ8" s="46">
        <v>1.2284078E-2</v>
      </c>
      <c r="AK8" s="46">
        <v>1.20752575E-2</v>
      </c>
      <c r="AL8" s="38">
        <f t="shared" si="3"/>
        <v>6.3368421674285715E-3</v>
      </c>
      <c r="AM8" s="63" t="s">
        <v>30</v>
      </c>
      <c r="AN8" s="21"/>
      <c r="AO8" s="21">
        <f>SUM(F6:S10)/68</f>
        <v>4.8740750278613429E-3</v>
      </c>
      <c r="AP8" s="1">
        <f t="shared" si="0"/>
        <v>4.8740750278613434E-6</v>
      </c>
      <c r="AQ8" s="1">
        <f t="shared" si="1"/>
        <v>5.8488900334336124E-5</v>
      </c>
      <c r="AR8" s="1">
        <f t="shared" si="2"/>
        <v>58.488900334336122</v>
      </c>
      <c r="AS8" s="54">
        <f t="shared" si="4"/>
        <v>49.435871362786912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4.0661483E-3</v>
      </c>
      <c r="C9" s="46">
        <v>1.819382E-3</v>
      </c>
      <c r="D9" s="46">
        <v>5.3447017999999998E-11</v>
      </c>
      <c r="E9" s="46">
        <v>1.9800262000000001E-11</v>
      </c>
      <c r="F9" s="47" t="str">
        <v>NaN</v>
      </c>
      <c r="G9" s="47">
        <v>2.4154107E-3</v>
      </c>
      <c r="H9" s="47">
        <v>3.2811454999999998E-4</v>
      </c>
      <c r="I9" s="47">
        <v>4.1695500000000002E-11</v>
      </c>
      <c r="J9" s="47">
        <v>4.4250974000000002E-11</v>
      </c>
      <c r="K9" s="47">
        <v>4.5003073999999997E-11</v>
      </c>
      <c r="L9" s="47">
        <v>5.0736075E-11</v>
      </c>
      <c r="M9" s="47">
        <v>4.2325475999999997E-11</v>
      </c>
      <c r="N9" s="47">
        <v>3.1907583999999998E-11</v>
      </c>
      <c r="O9" s="47">
        <v>3.1725126000000001E-11</v>
      </c>
      <c r="P9" s="47">
        <v>3.8046880000000002E-11</v>
      </c>
      <c r="Q9" s="47">
        <v>4.4476005999999999E-11</v>
      </c>
      <c r="R9" s="47">
        <v>4.8499023999999999E-11</v>
      </c>
      <c r="S9" s="47">
        <v>2.0256483999999999E-11</v>
      </c>
      <c r="T9" s="42">
        <v>1.0726761000000001E-11</v>
      </c>
      <c r="U9" s="42" t="str">
        <v>NaN</v>
      </c>
      <c r="V9" s="42">
        <v>4.1321040000000002E-3</v>
      </c>
      <c r="W9" s="42">
        <v>1.2152621E-3</v>
      </c>
      <c r="X9" s="42">
        <v>1.7164305999999999E-3</v>
      </c>
      <c r="Y9" s="42">
        <v>2.5752514999999999E-3</v>
      </c>
      <c r="Z9" s="42">
        <v>2.8717479999999999E-3</v>
      </c>
      <c r="AA9" s="42">
        <v>2.6981747E-3</v>
      </c>
      <c r="AB9" s="42">
        <v>2.4009687000000001E-3</v>
      </c>
      <c r="AC9" s="42">
        <v>3.0049376999999999E-3</v>
      </c>
      <c r="AD9" s="46">
        <v>5.3974849999999996E-3</v>
      </c>
      <c r="AE9" s="46">
        <v>1.2180210999999999E-3</v>
      </c>
      <c r="AF9" s="46">
        <v>2.5132502000000003E-4</v>
      </c>
      <c r="AG9" s="46">
        <v>2.2308175000000001E-3</v>
      </c>
      <c r="AH9" s="46">
        <v>4.3179485999999996E-3</v>
      </c>
      <c r="AI9" s="46">
        <v>5.9453687000000002E-3</v>
      </c>
      <c r="AJ9" s="46">
        <v>6.6804415999999998E-3</v>
      </c>
      <c r="AK9" s="46">
        <v>6.0629966000000004E-3</v>
      </c>
      <c r="AL9" s="38">
        <f t="shared" si="3"/>
        <v>1.8043628674381249E-3</v>
      </c>
      <c r="AM9" s="34" t="s">
        <v>33</v>
      </c>
      <c r="AN9" s="21"/>
      <c r="AO9" s="21">
        <f>SUM(T29:AA33)/35</f>
        <v>1.3889136980807231E-3</v>
      </c>
      <c r="AP9" s="1">
        <f t="shared" si="0"/>
        <v>1.3889136980807232E-6</v>
      </c>
      <c r="AQ9" s="1">
        <f t="shared" si="1"/>
        <v>1.6666964376968679E-5</v>
      </c>
      <c r="AR9" s="1">
        <f t="shared" si="2"/>
        <v>16.666964376968679</v>
      </c>
      <c r="AS9" s="54">
        <f>AR9*0.845218</f>
        <v>14.087218296772713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1.9787775999999999E-11</v>
      </c>
      <c r="C10" s="46">
        <v>9.2602410000000007E-12</v>
      </c>
      <c r="D10" s="46">
        <v>4.5311654000000001E-12</v>
      </c>
      <c r="E10" s="46" t="str">
        <v>NaN</v>
      </c>
      <c r="F10" s="47" t="str">
        <v>NaN</v>
      </c>
      <c r="G10" s="48">
        <v>9.2242929999999999E-4</v>
      </c>
      <c r="H10" s="47">
        <v>7.5543129999999993E-12</v>
      </c>
      <c r="I10" s="47">
        <v>5.292128E-12</v>
      </c>
      <c r="J10" s="47">
        <v>4.2718958E-12</v>
      </c>
      <c r="K10" s="47">
        <v>3.1282626000000001E-12</v>
      </c>
      <c r="L10" s="47">
        <v>2.4210360000000001E-12</v>
      </c>
      <c r="M10" s="47">
        <v>2.3024053999999998E-12</v>
      </c>
      <c r="N10" s="47">
        <v>2.6635573000000001E-12</v>
      </c>
      <c r="O10" s="47">
        <v>3.3245022999999999E-12</v>
      </c>
      <c r="P10" s="47">
        <v>3.7631785999999997E-12</v>
      </c>
      <c r="Q10" s="47">
        <v>3.8680166E-12</v>
      </c>
      <c r="R10" s="47">
        <v>3.2540019E-12</v>
      </c>
      <c r="S10" s="47">
        <v>3.8058239999999999E-12</v>
      </c>
      <c r="T10" s="42">
        <v>5.5441654E-12</v>
      </c>
      <c r="U10" s="42" t="str">
        <v>NaN</v>
      </c>
      <c r="V10" s="42" t="str">
        <v>NaN</v>
      </c>
      <c r="W10" s="42">
        <v>2.445399E-11</v>
      </c>
      <c r="X10" s="42">
        <v>1.4419001E-11</v>
      </c>
      <c r="Y10" s="42">
        <v>2.9706775E-11</v>
      </c>
      <c r="Z10" s="42">
        <v>4.4569780000000003E-11</v>
      </c>
      <c r="AA10" s="42">
        <v>1.7567038E-11</v>
      </c>
      <c r="AB10" s="42">
        <v>6.8511662999999997E-12</v>
      </c>
      <c r="AC10" s="42">
        <v>5.9952909999999997E-11</v>
      </c>
      <c r="AD10" s="46" t="str">
        <v>NaN</v>
      </c>
      <c r="AE10" s="46">
        <v>6.1935956E-11</v>
      </c>
      <c r="AF10" s="46">
        <v>8.3511209999999998E-12</v>
      </c>
      <c r="AG10" s="46">
        <v>4.7087559999999999E-12</v>
      </c>
      <c r="AH10" s="46">
        <v>3.9491739999999997E-12</v>
      </c>
      <c r="AI10" s="46">
        <v>1.1952575E-11</v>
      </c>
      <c r="AJ10" s="46">
        <v>3.9034814E-11</v>
      </c>
      <c r="AK10" s="46">
        <v>1.6256699999999999E-11</v>
      </c>
      <c r="AL10" s="38">
        <f t="shared" si="3"/>
        <v>2.9755797692975028E-5</v>
      </c>
      <c r="AM10" s="34" t="s">
        <v>32</v>
      </c>
      <c r="AN10" s="21"/>
      <c r="AO10" s="21">
        <f>SUM(T6:AC10)/44</f>
        <v>7.2642163730407211E-3</v>
      </c>
      <c r="AP10" s="1">
        <f t="shared" si="0"/>
        <v>7.2642163730407209E-6</v>
      </c>
      <c r="AQ10" s="1">
        <f t="shared" si="1"/>
        <v>8.7170596476488651E-5</v>
      </c>
      <c r="AR10" s="1">
        <f t="shared" si="2"/>
        <v>87.170596476488655</v>
      </c>
      <c r="AS10" s="54">
        <f t="shared" si="4"/>
        <v>73.678157212664786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5.9994519999999998E-12</v>
      </c>
      <c r="C11" s="46">
        <v>5.8401580000000001E-12</v>
      </c>
      <c r="D11" s="46" t="str">
        <v>NaN</v>
      </c>
      <c r="E11" s="46" t="str">
        <v>NaN</v>
      </c>
      <c r="F11" s="4" t="str">
        <v>NaN</v>
      </c>
      <c r="G11" s="4">
        <v>7.4001149999999995E-11</v>
      </c>
      <c r="H11" s="4">
        <v>5.8120291999999998E-12</v>
      </c>
      <c r="I11" s="4">
        <v>5.1978776999999999E-12</v>
      </c>
      <c r="J11" s="4">
        <v>4.4743380000000002E-12</v>
      </c>
      <c r="K11" s="4">
        <v>3.4655015000000002E-12</v>
      </c>
      <c r="L11" s="4">
        <v>2.8645569999999999E-12</v>
      </c>
      <c r="M11" s="4">
        <v>2.3906836000000001E-12</v>
      </c>
      <c r="N11" s="4">
        <v>2.2237684999999999E-12</v>
      </c>
      <c r="O11" s="4">
        <v>2.2623910000000002E-12</v>
      </c>
      <c r="P11" s="4">
        <v>2.2660936000000001E-12</v>
      </c>
      <c r="Q11" s="4">
        <v>2.297913E-12</v>
      </c>
      <c r="R11" s="4">
        <v>2.4308851E-12</v>
      </c>
      <c r="S11" s="4">
        <v>2.9895415999999999E-12</v>
      </c>
      <c r="T11" s="7">
        <v>3.8325259999999997E-12</v>
      </c>
      <c r="U11" s="8" t="str">
        <v>NaN</v>
      </c>
      <c r="V11" s="8" t="str">
        <v>NaN</v>
      </c>
      <c r="W11" s="8">
        <v>1.3972189000000001E-4</v>
      </c>
      <c r="X11" s="8">
        <v>8.3757975000000001E-12</v>
      </c>
      <c r="Y11" s="8">
        <v>3.2556841000000001E-12</v>
      </c>
      <c r="Z11" s="7">
        <v>3.0240857999999999E-12</v>
      </c>
      <c r="AA11" s="7">
        <v>3.2460519999999998E-12</v>
      </c>
      <c r="AB11" s="7">
        <v>7.1345486000000001E-12</v>
      </c>
      <c r="AC11" s="8">
        <v>5.8057529999999997E-7</v>
      </c>
      <c r="AD11" s="46" t="str">
        <v>NaN</v>
      </c>
      <c r="AE11" s="46">
        <v>3.1604832999999998E-11</v>
      </c>
      <c r="AF11" s="46">
        <v>1.2807042000000001E-11</v>
      </c>
      <c r="AG11" s="46">
        <v>7.1828277000000003E-12</v>
      </c>
      <c r="AH11" s="46">
        <v>5.5241497000000003E-12</v>
      </c>
      <c r="AI11" s="46">
        <v>4.9693205000000004E-12</v>
      </c>
      <c r="AJ11" s="46">
        <v>5.2178440000000002E-12</v>
      </c>
      <c r="AK11" s="46">
        <v>4.9096609999999997E-12</v>
      </c>
      <c r="AL11" s="38">
        <f t="shared" si="3"/>
        <v>4.6767563633570575E-6</v>
      </c>
      <c r="AM11" s="16" t="s">
        <v>31</v>
      </c>
      <c r="AN11" s="21"/>
      <c r="AO11" s="21">
        <f>(SUM(C20:P28)/123)+(SUM(Q20:S24)/14)</f>
        <v>1.5443309119276283E-3</v>
      </c>
      <c r="AP11" s="1">
        <f t="shared" si="0"/>
        <v>1.5443309119276283E-6</v>
      </c>
      <c r="AQ11" s="1">
        <f t="shared" si="1"/>
        <v>1.8531970943131542E-5</v>
      </c>
      <c r="AR11" s="1">
        <f t="shared" si="2"/>
        <v>18.53197094313154</v>
      </c>
      <c r="AS11" s="54">
        <f>AR11*0.845218</f>
        <v>15.663555416611755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4.2109337000000002E-12</v>
      </c>
      <c r="C12" s="46">
        <v>3.8699087000000001E-12</v>
      </c>
      <c r="D12" s="46" t="str">
        <v>NaN</v>
      </c>
      <c r="E12" s="46" t="str">
        <v>NaN</v>
      </c>
      <c r="F12" s="4" t="str">
        <v>NaN</v>
      </c>
      <c r="G12" s="4">
        <v>3.9148813999999999E-5</v>
      </c>
      <c r="H12" s="4">
        <v>4.5063750000000004E-12</v>
      </c>
      <c r="I12" s="4">
        <v>3.6336396E-12</v>
      </c>
      <c r="J12" s="4">
        <v>3.3181707999999998E-12</v>
      </c>
      <c r="K12" s="4">
        <v>2.9895722999999999E-12</v>
      </c>
      <c r="L12" s="4">
        <v>2.8336319999999999E-12</v>
      </c>
      <c r="M12" s="4">
        <v>2.3751788000000001E-12</v>
      </c>
      <c r="N12" s="4">
        <v>2.2165682999999999E-12</v>
      </c>
      <c r="O12" s="4">
        <v>2.1786094999999999E-12</v>
      </c>
      <c r="P12" s="4">
        <v>2.2534210000000001E-12</v>
      </c>
      <c r="Q12" s="4">
        <v>2.4028349999999998E-12</v>
      </c>
      <c r="R12" s="4">
        <v>2.624915E-12</v>
      </c>
      <c r="S12" s="4">
        <v>2.7959787E-12</v>
      </c>
      <c r="T12" s="7">
        <v>2.8982548E-12</v>
      </c>
      <c r="U12" s="8" t="str">
        <v>NaN</v>
      </c>
      <c r="V12" s="8" t="str">
        <v>NaN</v>
      </c>
      <c r="W12" s="8">
        <v>1.0006374000000001E-3</v>
      </c>
      <c r="X12" s="8">
        <v>8.2927250000000007E-12</v>
      </c>
      <c r="Y12" s="8">
        <v>3.0463000000000001E-12</v>
      </c>
      <c r="Z12" s="7">
        <v>3.0836739999999998E-12</v>
      </c>
      <c r="AA12" s="7">
        <v>4.1601514000000002E-12</v>
      </c>
      <c r="AB12" s="7">
        <v>9.6832419999999998E-12</v>
      </c>
      <c r="AC12" s="8">
        <v>8.4390320000000006E-5</v>
      </c>
      <c r="AD12" s="46" t="str">
        <v>NaN</v>
      </c>
      <c r="AE12" s="46">
        <v>2.8283469999999999E-5</v>
      </c>
      <c r="AF12" s="46">
        <v>1.2405603999999999E-11</v>
      </c>
      <c r="AG12" s="46">
        <v>5.2585176000000003E-12</v>
      </c>
      <c r="AH12" s="46">
        <v>5.0897259999999997E-12</v>
      </c>
      <c r="AI12" s="46">
        <v>4.932373E-12</v>
      </c>
      <c r="AJ12" s="46">
        <v>5.0799960000000003E-12</v>
      </c>
      <c r="AK12" s="46">
        <v>4.7805614000000004E-12</v>
      </c>
      <c r="AL12" s="38">
        <f t="shared" si="3"/>
        <v>3.841533716402879E-5</v>
      </c>
      <c r="AM12" s="16" t="s">
        <v>30</v>
      </c>
      <c r="AN12" s="21"/>
      <c r="AO12" s="21">
        <f>SUM(F11:S19)/123</f>
        <v>5.9457276138850308E-5</v>
      </c>
      <c r="AP12" s="1">
        <f t="shared" si="0"/>
        <v>5.9457276138850309E-8</v>
      </c>
      <c r="AQ12" s="1">
        <f t="shared" si="1"/>
        <v>7.1348731366620376E-7</v>
      </c>
      <c r="AR12" s="1">
        <f t="shared" si="2"/>
        <v>0.71348731366620377</v>
      </c>
      <c r="AS12" s="54">
        <f t="shared" si="4"/>
        <v>0.60305232028232147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4.5129070000000003E-12</v>
      </c>
      <c r="C13" s="46">
        <v>3.4557667E-12</v>
      </c>
      <c r="D13" s="46" t="str">
        <v>NaN</v>
      </c>
      <c r="E13" s="46" t="str">
        <v>NaN</v>
      </c>
      <c r="F13" s="4" t="str">
        <v>NaN</v>
      </c>
      <c r="G13" s="4">
        <v>1.6640360999999999E-11</v>
      </c>
      <c r="H13" s="4">
        <v>3.8360586000000001E-12</v>
      </c>
      <c r="I13" s="4">
        <v>2.7288160000000002E-12</v>
      </c>
      <c r="J13" s="4">
        <v>2.2138008000000002E-12</v>
      </c>
      <c r="K13" s="4">
        <v>2.1399251999999998E-12</v>
      </c>
      <c r="L13" s="4">
        <v>2.2693427E-12</v>
      </c>
      <c r="M13" s="4">
        <v>2.2208878000000002E-12</v>
      </c>
      <c r="N13" s="4">
        <v>2.1445767999999999E-12</v>
      </c>
      <c r="O13" s="4">
        <v>2.2138030999999999E-12</v>
      </c>
      <c r="P13" s="4">
        <v>2.4117690000000002E-12</v>
      </c>
      <c r="Q13" s="4">
        <v>2.5567239999999999E-12</v>
      </c>
      <c r="R13" s="4">
        <v>2.7014643000000001E-12</v>
      </c>
      <c r="S13" s="4">
        <v>2.7515050000000002E-12</v>
      </c>
      <c r="T13" s="7">
        <v>2.5674222E-12</v>
      </c>
      <c r="U13" s="8" t="str">
        <v>NaN</v>
      </c>
      <c r="V13" s="8" t="str">
        <v>NaN</v>
      </c>
      <c r="W13" s="8" t="str">
        <v>NaN</v>
      </c>
      <c r="X13" s="8">
        <v>5.0024485000000003E-12</v>
      </c>
      <c r="Y13" s="8">
        <v>3.6163200000000001E-12</v>
      </c>
      <c r="Z13" s="7">
        <v>3.4091068E-12</v>
      </c>
      <c r="AA13" s="7">
        <v>4.3637033999999996E-12</v>
      </c>
      <c r="AB13" s="7">
        <v>8.7728329999999996E-12</v>
      </c>
      <c r="AC13" s="5" t="str">
        <v>NaN</v>
      </c>
      <c r="AD13" s="46" t="str">
        <v>NaN</v>
      </c>
      <c r="AE13" s="46">
        <v>7.5294792999999998E-4</v>
      </c>
      <c r="AF13" s="46">
        <v>8.9625700000000005E-5</v>
      </c>
      <c r="AG13" s="46">
        <v>5.3010256999999996E-12</v>
      </c>
      <c r="AH13" s="46">
        <v>5.0537482000000001E-12</v>
      </c>
      <c r="AI13" s="46">
        <v>5.388074E-12</v>
      </c>
      <c r="AJ13" s="46">
        <v>5.7137790000000001E-12</v>
      </c>
      <c r="AK13" s="46">
        <v>5.4539896999999997E-12</v>
      </c>
      <c r="AL13" s="38">
        <f t="shared" si="3"/>
        <v>3.0091919265719942E-5</v>
      </c>
      <c r="AM13" s="37" t="s">
        <v>33</v>
      </c>
      <c r="AN13" s="21"/>
      <c r="AO13" s="1">
        <f>(SUM(T20:Y28)/46)+(SUM(Q25:S28)/8)</f>
        <v>7.9689522080435584E-6</v>
      </c>
      <c r="AP13" s="1">
        <f t="shared" si="0"/>
        <v>7.9689522080435586E-9</v>
      </c>
      <c r="AQ13" s="1">
        <f t="shared" si="1"/>
        <v>9.5627426496522703E-8</v>
      </c>
      <c r="AR13" s="1">
        <f t="shared" si="2"/>
        <v>9.5627426496522699E-2</v>
      </c>
      <c r="AS13" s="9">
        <f>AR13*0.845218</f>
        <v>8.0826022168537931E-2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6.5825955999999997E-12</v>
      </c>
      <c r="C14" s="46">
        <v>4.3467409999999999E-12</v>
      </c>
      <c r="D14" s="46" t="str">
        <v>NaN</v>
      </c>
      <c r="E14" s="46" t="str">
        <v>NaN</v>
      </c>
      <c r="F14" s="4">
        <v>2.0446585000000001E-11</v>
      </c>
      <c r="G14" s="4">
        <v>4.0529483E-11</v>
      </c>
      <c r="H14" s="4">
        <v>4.0120446000000002E-12</v>
      </c>
      <c r="I14" s="4">
        <v>2.6818989999999999E-12</v>
      </c>
      <c r="J14" s="4">
        <v>2.0651084999999998E-12</v>
      </c>
      <c r="K14" s="4">
        <v>2.003129E-12</v>
      </c>
      <c r="L14" s="4">
        <v>1.9239845999999999E-12</v>
      </c>
      <c r="M14" s="4">
        <v>1.825189E-12</v>
      </c>
      <c r="N14" s="4">
        <v>2.1725599000000001E-12</v>
      </c>
      <c r="O14" s="4">
        <v>2.3778740000000001E-12</v>
      </c>
      <c r="P14" s="4">
        <v>2.6630642000000002E-12</v>
      </c>
      <c r="Q14" s="4">
        <v>2.8878630999999999E-12</v>
      </c>
      <c r="R14" s="4">
        <v>3.0102685000000002E-12</v>
      </c>
      <c r="S14" s="4">
        <v>3.8870109999999998E-12</v>
      </c>
      <c r="T14" s="7">
        <v>3.4315240000000002E-12</v>
      </c>
      <c r="U14" s="8" t="str">
        <v>NaN</v>
      </c>
      <c r="V14" s="8" t="str">
        <v>NaN</v>
      </c>
      <c r="W14" s="8" t="str">
        <v>NaN</v>
      </c>
      <c r="X14" s="8">
        <v>5.0342503999999997E-12</v>
      </c>
      <c r="Y14" s="8">
        <v>4.4772430000000001E-12</v>
      </c>
      <c r="Z14" s="7">
        <v>4.4244135000000001E-12</v>
      </c>
      <c r="AA14" s="7">
        <v>5.2016940000000001E-12</v>
      </c>
      <c r="AB14" s="7">
        <v>3.1149353999999999E-11</v>
      </c>
      <c r="AC14" s="5" t="str">
        <v>NaN</v>
      </c>
      <c r="AD14" s="46" t="str">
        <v>NaN</v>
      </c>
      <c r="AE14" s="46" t="str">
        <v>NaN</v>
      </c>
      <c r="AF14" s="46">
        <v>6.7979883999999997E-12</v>
      </c>
      <c r="AG14" s="46">
        <v>5.7826356999999996E-12</v>
      </c>
      <c r="AH14" s="46">
        <v>5.6991113000000003E-12</v>
      </c>
      <c r="AI14" s="46">
        <v>6.9082204999999997E-12</v>
      </c>
      <c r="AJ14" s="46">
        <v>8.6184640000000003E-12</v>
      </c>
      <c r="AK14" s="46">
        <v>8.5057890000000005E-12</v>
      </c>
      <c r="AL14" s="38">
        <f t="shared" si="3"/>
        <v>7.123074564285715E-12</v>
      </c>
      <c r="AM14" s="37" t="s">
        <v>32</v>
      </c>
      <c r="AN14" s="21"/>
      <c r="AO14" s="21">
        <f>SUM(U11:Y19)/21</f>
        <v>5.4302828704491012E-5</v>
      </c>
      <c r="AP14" s="1">
        <f t="shared" si="0"/>
        <v>5.4302828704491012E-8</v>
      </c>
      <c r="AQ14" s="1">
        <f t="shared" si="1"/>
        <v>6.5163394445389217E-7</v>
      </c>
      <c r="AR14" s="1">
        <f t="shared" si="2"/>
        <v>0.65163394445389211</v>
      </c>
      <c r="AS14" s="9">
        <f>AR14*0.845218</f>
        <v>0.55077273926342984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1.3052577000000001E-11</v>
      </c>
      <c r="C15" s="46">
        <v>6.9023736000000003E-12</v>
      </c>
      <c r="D15" s="46" t="str">
        <v>NaN</v>
      </c>
      <c r="E15" s="46" t="str">
        <v>NaN</v>
      </c>
      <c r="F15" s="4">
        <v>2.2833270000000001E-11</v>
      </c>
      <c r="G15" s="4">
        <v>9.7207079999999997E-12</v>
      </c>
      <c r="H15" s="4">
        <v>4.3147546999999999E-12</v>
      </c>
      <c r="I15" s="4">
        <v>2.2575639999999998E-12</v>
      </c>
      <c r="J15" s="4">
        <v>2.0350946999999999E-12</v>
      </c>
      <c r="K15" s="4">
        <v>1.6645888E-12</v>
      </c>
      <c r="L15" s="4">
        <v>1.8179618999999999E-12</v>
      </c>
      <c r="M15" s="4">
        <v>2.0518444E-12</v>
      </c>
      <c r="N15" s="4">
        <v>2.3949259999999999E-12</v>
      </c>
      <c r="O15" s="4">
        <v>2.732505E-12</v>
      </c>
      <c r="P15" s="4">
        <v>3.1327857E-12</v>
      </c>
      <c r="Q15" s="4">
        <v>3.6258810000000001E-12</v>
      </c>
      <c r="R15" s="4">
        <v>4.0318936999999998E-12</v>
      </c>
      <c r="S15" s="4">
        <v>6.3703639999999998E-12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6.5624250000000003E-12</v>
      </c>
      <c r="Y15" s="8">
        <v>5.2597935000000001E-12</v>
      </c>
      <c r="Z15" s="7">
        <v>6.00052E-12</v>
      </c>
      <c r="AA15" s="7">
        <v>6.9207039999999997E-12</v>
      </c>
      <c r="AB15" s="7">
        <v>1.0216699999999999E-3</v>
      </c>
      <c r="AC15" s="5" t="str">
        <v>NaN</v>
      </c>
      <c r="AD15" s="46" t="str">
        <v>NaN</v>
      </c>
      <c r="AE15" s="46" t="str">
        <v>NaN</v>
      </c>
      <c r="AF15" s="46">
        <v>6.6024829999999997E-12</v>
      </c>
      <c r="AG15" s="46">
        <v>6.1560959999999997E-12</v>
      </c>
      <c r="AH15" s="46">
        <v>6.9417379999999999E-12</v>
      </c>
      <c r="AI15" s="46">
        <v>9.8760579999999999E-12</v>
      </c>
      <c r="AJ15" s="46">
        <v>2.3764529000000001E-11</v>
      </c>
      <c r="AK15" s="46">
        <v>6.9826320000000001E-5</v>
      </c>
      <c r="AL15" s="38">
        <f t="shared" si="3"/>
        <v>4.0425795815682931E-5</v>
      </c>
      <c r="AM15" s="33" t="s">
        <v>34</v>
      </c>
      <c r="AN15" s="21"/>
      <c r="AO15" s="5">
        <f>(SUM(AD6:AK28)/137)+(SUM(B6:E19)/41)</f>
        <v>6.8703834273499791E-3</v>
      </c>
      <c r="AP15" s="1">
        <f t="shared" si="0"/>
        <v>6.8703834273499792E-6</v>
      </c>
      <c r="AQ15" s="1">
        <f t="shared" si="1"/>
        <v>8.2444601128199747E-5</v>
      </c>
      <c r="AR15" s="1">
        <f t="shared" si="2"/>
        <v>82.44460112819975</v>
      </c>
      <c r="AS15" s="54">
        <f t="shared" si="4"/>
        <v>69.683660876374745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1.3421762999999999E-3</v>
      </c>
      <c r="C16" s="45">
        <v>1.1428881E-11</v>
      </c>
      <c r="D16" s="45" t="str">
        <v>NaN</v>
      </c>
      <c r="E16" s="45" t="str">
        <v>NaN</v>
      </c>
      <c r="F16" s="16">
        <v>6.1720515999999999E-12</v>
      </c>
      <c r="G16" s="16">
        <v>9.2051019999999996E-12</v>
      </c>
      <c r="H16" s="16">
        <v>4.6236773E-12</v>
      </c>
      <c r="I16" s="16">
        <v>3.2536703E-12</v>
      </c>
      <c r="J16" s="16">
        <v>2.0083893000000001E-12</v>
      </c>
      <c r="K16" s="16">
        <v>1.6899080999999999E-12</v>
      </c>
      <c r="L16" s="16">
        <v>1.5805775000000001E-12</v>
      </c>
      <c r="M16" s="16">
        <v>1.7647301E-12</v>
      </c>
      <c r="N16" s="16">
        <v>2.3124358000000002E-12</v>
      </c>
      <c r="O16" s="16">
        <v>3.0296920000000001E-12</v>
      </c>
      <c r="P16" s="16">
        <v>3.6986670000000003E-12</v>
      </c>
      <c r="Q16" s="16">
        <v>4.6985459999999997E-12</v>
      </c>
      <c r="R16" s="16">
        <v>5.8166970000000003E-12</v>
      </c>
      <c r="S16" s="16">
        <v>1.2069487E-4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5.4831074999999998E-12</v>
      </c>
      <c r="Y16" s="8">
        <v>5.8924263000000001E-12</v>
      </c>
      <c r="Z16" s="7">
        <v>8.8988870000000001E-12</v>
      </c>
      <c r="AA16" s="7">
        <v>9.8988985000000001E-12</v>
      </c>
      <c r="AB16" s="7">
        <v>1.1850585000000001E-3</v>
      </c>
      <c r="AC16" s="5" t="str">
        <v>NaN</v>
      </c>
      <c r="AD16" s="46" t="str">
        <v>NaN</v>
      </c>
      <c r="AE16" s="46" t="str">
        <v>NaN</v>
      </c>
      <c r="AF16" s="46">
        <v>5.2515880000000003E-12</v>
      </c>
      <c r="AG16" s="46">
        <v>6.2317287000000002E-12</v>
      </c>
      <c r="AH16" s="46">
        <v>7.7699049999999995E-12</v>
      </c>
      <c r="AI16" s="46">
        <v>2.1902143E-11</v>
      </c>
      <c r="AJ16" s="46">
        <v>3.9546991999999997E-4</v>
      </c>
      <c r="AK16" s="46">
        <v>9.0434559999999996E-4</v>
      </c>
      <c r="AL16" s="38">
        <f t="shared" si="3"/>
        <v>1.4621278972635959E-4</v>
      </c>
      <c r="AM16" t="s">
        <v>35</v>
      </c>
      <c r="AN16" s="21"/>
      <c r="AO16" s="1">
        <f>SUM(B2:AK37)/939</f>
        <v>2.2161669984102589E-3</v>
      </c>
      <c r="AP16" s="1">
        <f t="shared" si="0"/>
        <v>2.2161669984102587E-6</v>
      </c>
      <c r="AQ16" s="1">
        <f t="shared" si="1"/>
        <v>2.6594003980923104E-5</v>
      </c>
      <c r="AR16" s="1">
        <f t="shared" si="2"/>
        <v>26.594003980923105</v>
      </c>
      <c r="AS16" s="54">
        <f t="shared" si="4"/>
        <v>22.477730856747865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4.8026997000000004E-3</v>
      </c>
      <c r="C17" s="45">
        <v>1.658362E-3</v>
      </c>
      <c r="D17" s="45">
        <v>3.8397267000000004E-12</v>
      </c>
      <c r="E17" s="45">
        <v>3.9712499999999997E-12</v>
      </c>
      <c r="F17" s="16">
        <v>6.4944348000000002E-12</v>
      </c>
      <c r="G17" s="16">
        <v>8.2518179999999999E-12</v>
      </c>
      <c r="H17" s="16">
        <v>5.9914482000000001E-12</v>
      </c>
      <c r="I17" s="16">
        <v>4.9471509999999997E-12</v>
      </c>
      <c r="J17" s="16">
        <v>2.4223796000000002E-12</v>
      </c>
      <c r="K17" s="16">
        <v>2.4169970000000002E-12</v>
      </c>
      <c r="L17" s="16">
        <v>2.0760914999999999E-12</v>
      </c>
      <c r="M17" s="16">
        <v>2.2712507E-12</v>
      </c>
      <c r="N17" s="16">
        <v>3.1570716000000001E-12</v>
      </c>
      <c r="O17" s="16">
        <v>4.9880030000000003E-12</v>
      </c>
      <c r="P17" s="16">
        <v>9.1344200000000006E-12</v>
      </c>
      <c r="Q17" s="16">
        <v>1.7441115000000001E-11</v>
      </c>
      <c r="R17" s="16">
        <v>2.1704543999999999E-11</v>
      </c>
      <c r="S17" s="16">
        <v>9.1658235999999996E-4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4.3951257999999997E-12</v>
      </c>
      <c r="Y17" s="8">
        <v>7.6783440000000001E-12</v>
      </c>
      <c r="Z17" s="7">
        <v>1.2594798E-3</v>
      </c>
      <c r="AA17" s="7">
        <v>2.2590242000000002E-3</v>
      </c>
      <c r="AB17" s="27">
        <v>1.5024413999999999E-3</v>
      </c>
      <c r="AC17" s="5" t="str">
        <v>NaN</v>
      </c>
      <c r="AD17" s="46" t="str">
        <v>NaN</v>
      </c>
      <c r="AE17" s="46" t="str">
        <v>NaN</v>
      </c>
      <c r="AF17" s="46">
        <v>5.1240488000000003E-12</v>
      </c>
      <c r="AG17" s="46">
        <v>1.2383491000000001E-11</v>
      </c>
      <c r="AH17" s="46">
        <v>1.3792036000000001E-11</v>
      </c>
      <c r="AI17" s="46">
        <v>2.5121113999999997E-4</v>
      </c>
      <c r="AJ17" s="46">
        <v>8.2815036999999998E-4</v>
      </c>
      <c r="AK17" s="46">
        <v>2.2293788E-3</v>
      </c>
      <c r="AL17" s="38">
        <f t="shared" si="3"/>
        <v>5.4163206594761218E-4</v>
      </c>
      <c r="AM17" t="s">
        <v>36</v>
      </c>
      <c r="AN17" s="21"/>
      <c r="AO17" s="64">
        <f>SUM(B20:AK37)/411</f>
        <v>4.6747744782318332E-4</v>
      </c>
      <c r="AP17" s="1">
        <f t="shared" si="0"/>
        <v>4.6747744782318331E-7</v>
      </c>
      <c r="AQ17" s="1">
        <f t="shared" si="1"/>
        <v>5.6097293738781999E-6</v>
      </c>
      <c r="AR17" s="1">
        <f t="shared" si="2"/>
        <v>5.6097293738782001</v>
      </c>
      <c r="AS17" s="54">
        <f t="shared" si="4"/>
        <v>4.7414442419305844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3.2078696000000001E-3</v>
      </c>
      <c r="C18" s="45">
        <v>1.4802566999999999E-11</v>
      </c>
      <c r="D18" s="45">
        <v>4.1024249999999999E-12</v>
      </c>
      <c r="E18" s="45">
        <v>4.161006E-12</v>
      </c>
      <c r="F18" s="16">
        <v>4.1286543999999999E-12</v>
      </c>
      <c r="G18" s="16">
        <v>6.0737973000000003E-12</v>
      </c>
      <c r="H18" s="16">
        <v>7.0032234999999997E-12</v>
      </c>
      <c r="I18" s="16">
        <v>4.8890830000000001E-12</v>
      </c>
      <c r="J18" s="16">
        <v>4.3238853999999998E-12</v>
      </c>
      <c r="K18" s="16">
        <v>4.6285999999999999E-12</v>
      </c>
      <c r="L18" s="16">
        <v>4.9704273000000003E-12</v>
      </c>
      <c r="M18" s="16">
        <v>5.2853676E-12</v>
      </c>
      <c r="N18" s="16">
        <v>7.3691565000000005E-12</v>
      </c>
      <c r="O18" s="16">
        <v>1.2625846E-11</v>
      </c>
      <c r="P18" s="16">
        <v>2.6764924999999999E-11</v>
      </c>
      <c r="Q18" s="16">
        <v>1.085978E-3</v>
      </c>
      <c r="R18" s="16">
        <v>2.0400192999999998E-3</v>
      </c>
      <c r="S18" s="16">
        <v>3.9075177999999997E-4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6.9209125999999997E-12</v>
      </c>
      <c r="Y18" s="8">
        <v>1.7387880999999999E-11</v>
      </c>
      <c r="Z18" s="7">
        <v>1.5943608E-3</v>
      </c>
      <c r="AA18" s="7">
        <v>3.8587074E-3</v>
      </c>
      <c r="AB18" s="27">
        <v>3.6087593000000001E-3</v>
      </c>
      <c r="AC18" s="5" t="str">
        <v>NaN</v>
      </c>
      <c r="AD18" s="46" t="str">
        <v>NaN</v>
      </c>
      <c r="AE18" s="46" t="str">
        <v>NaN</v>
      </c>
      <c r="AF18" s="46">
        <v>6.4450923000000001E-12</v>
      </c>
      <c r="AG18" s="46">
        <v>1.4217311000000001E-11</v>
      </c>
      <c r="AH18" s="46">
        <v>5.3764670000000004E-4</v>
      </c>
      <c r="AI18" s="46">
        <v>1.7796067E-3</v>
      </c>
      <c r="AJ18" s="46">
        <v>2.3568628999999998E-3</v>
      </c>
      <c r="AK18" s="46">
        <v>2.9908498000000001E-3</v>
      </c>
      <c r="AL18" s="38">
        <f t="shared" si="3"/>
        <v>8.0866939434828138E-4</v>
      </c>
      <c r="AM18" t="s">
        <v>37</v>
      </c>
      <c r="AN18" s="21"/>
      <c r="AO18" s="64">
        <f>SUM(B2:AK19)/528</f>
        <v>3.5773628417649704E-3</v>
      </c>
      <c r="AP18" s="1">
        <f t="shared" si="0"/>
        <v>3.5773628417649703E-6</v>
      </c>
      <c r="AQ18" s="1">
        <f t="shared" si="1"/>
        <v>4.2928354101179645E-5</v>
      </c>
      <c r="AR18" s="1">
        <f t="shared" si="2"/>
        <v>42.928354101179643</v>
      </c>
      <c r="AS18" s="54">
        <f t="shared" si="4"/>
        <v>36.283817596690859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3.9169328000000004E-12</v>
      </c>
      <c r="E19" s="45">
        <v>9.0815445000000007E-12</v>
      </c>
      <c r="F19" s="16">
        <v>7.3438690000000005E-5</v>
      </c>
      <c r="G19" s="16">
        <v>7.2564432999999996E-12</v>
      </c>
      <c r="H19" s="16">
        <v>5.5130810000000003E-12</v>
      </c>
      <c r="I19" s="16">
        <v>3.9054444999999997E-12</v>
      </c>
      <c r="J19" s="16">
        <v>3.6587679999999998E-12</v>
      </c>
      <c r="K19" s="16">
        <v>3.7567067999999998E-12</v>
      </c>
      <c r="L19" s="16">
        <v>3.9382169999999996E-12</v>
      </c>
      <c r="M19" s="16">
        <v>4.1098925000000002E-12</v>
      </c>
      <c r="N19" s="16">
        <v>4.8809810000000002E-12</v>
      </c>
      <c r="O19" s="16">
        <v>5.9502380000000004E-12</v>
      </c>
      <c r="P19" s="16">
        <v>7.9671885E-12</v>
      </c>
      <c r="Q19" s="16">
        <v>1.5822928E-11</v>
      </c>
      <c r="R19" s="16">
        <v>1.1901692000000001E-3</v>
      </c>
      <c r="S19" s="16">
        <v>1.4564612999999999E-3</v>
      </c>
      <c r="T19" s="7" t="str">
        <v>NaN</v>
      </c>
      <c r="U19" s="8" t="str">
        <v>NaN</v>
      </c>
      <c r="V19" s="8" t="str">
        <v>NaN</v>
      </c>
      <c r="W19" s="8">
        <v>3.3861530000000002E-12</v>
      </c>
      <c r="X19" s="8">
        <v>4.2484735E-12</v>
      </c>
      <c r="Y19" s="8">
        <v>4.4789002999999996E-12</v>
      </c>
      <c r="Z19" s="7">
        <v>7.4987789999999995E-12</v>
      </c>
      <c r="AA19" s="7">
        <v>2.0776455E-11</v>
      </c>
      <c r="AB19" s="7">
        <v>2.7911699999999999E-3</v>
      </c>
      <c r="AC19" s="5" t="str">
        <v>NaN</v>
      </c>
      <c r="AD19" s="46" t="str">
        <v>NaN</v>
      </c>
      <c r="AE19" s="46" t="str">
        <v>NaN</v>
      </c>
      <c r="AF19" s="46">
        <v>1.1309546999999999E-11</v>
      </c>
      <c r="AG19" s="46">
        <v>1.2407696E-11</v>
      </c>
      <c r="AH19" s="46">
        <v>3.4758300000000001E-3</v>
      </c>
      <c r="AI19" s="46">
        <v>8.7354594000000002E-4</v>
      </c>
      <c r="AJ19" s="46">
        <v>1.3796039E-3</v>
      </c>
      <c r="AK19" s="46">
        <v>3.6918912000000002E-3</v>
      </c>
      <c r="AL19" s="38">
        <f t="shared" si="3"/>
        <v>5.3328965620944176E-4</v>
      </c>
      <c r="AM19" t="s">
        <v>53</v>
      </c>
      <c r="AN19" s="21"/>
      <c r="AO19" s="21">
        <f>SUM(U4:X4)/4</f>
        <v>6.5583302044284998E-4</v>
      </c>
      <c r="AP19" s="1">
        <f t="shared" si="0"/>
        <v>6.5583302044284996E-7</v>
      </c>
      <c r="AQ19" s="1">
        <f t="shared" si="1"/>
        <v>7.8699962453141991E-6</v>
      </c>
      <c r="AR19" s="1">
        <f t="shared" si="2"/>
        <v>7.8699962453141987</v>
      </c>
      <c r="AS19" s="54">
        <f t="shared" si="4"/>
        <v>6.6518624864719769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7.0638741999999999E-12</v>
      </c>
      <c r="E20" s="16">
        <v>1.0675376E-11</v>
      </c>
      <c r="F20" s="16">
        <v>9.5238679999999999E-12</v>
      </c>
      <c r="G20" s="16">
        <v>5.4643963000000003E-12</v>
      </c>
      <c r="H20" s="16">
        <v>4.4830346E-12</v>
      </c>
      <c r="I20" s="16">
        <v>4.2702499999999999E-12</v>
      </c>
      <c r="J20" s="16">
        <v>4.839017E-12</v>
      </c>
      <c r="K20" s="16">
        <v>5.4064240000000002E-12</v>
      </c>
      <c r="L20" s="16">
        <v>5.2558810000000002E-12</v>
      </c>
      <c r="M20" s="16">
        <v>5.103874E-12</v>
      </c>
      <c r="N20" s="16">
        <v>5.4948820000000001E-12</v>
      </c>
      <c r="O20" s="16">
        <v>6.3380333999999997E-12</v>
      </c>
      <c r="P20" s="16">
        <v>8.2241710000000007E-12</v>
      </c>
      <c r="Q20" s="16">
        <v>1.6019614E-11</v>
      </c>
      <c r="R20" s="16">
        <v>1.7940765E-4</v>
      </c>
      <c r="S20" s="16">
        <v>1.6623887999999999E-5</v>
      </c>
      <c r="T20" s="7" t="str">
        <v>NaN</v>
      </c>
      <c r="U20" s="8" t="str">
        <v>NaN</v>
      </c>
      <c r="V20" s="8" t="str">
        <v>NaN</v>
      </c>
      <c r="W20" s="8">
        <v>1.02714295E-11</v>
      </c>
      <c r="X20" s="8">
        <v>4.9444822999999997E-12</v>
      </c>
      <c r="Y20" s="8">
        <v>5.4681819999999998E-12</v>
      </c>
      <c r="Z20" s="7">
        <v>8.0774430000000001E-12</v>
      </c>
      <c r="AA20" s="7">
        <v>2.2105762000000001E-11</v>
      </c>
      <c r="AB20" s="7">
        <v>3.8562466E-3</v>
      </c>
      <c r="AC20" s="5" t="str">
        <v>NaN</v>
      </c>
      <c r="AD20" s="46" t="str">
        <v>NaN</v>
      </c>
      <c r="AE20" s="46" t="str">
        <v>NaN</v>
      </c>
      <c r="AF20" s="46">
        <v>6.3256756000000004E-3</v>
      </c>
      <c r="AG20" s="46">
        <v>4.5705962000000002E-4</v>
      </c>
      <c r="AH20" s="46">
        <v>1.7415228999999999E-11</v>
      </c>
      <c r="AI20" s="46">
        <v>1.0035531999999999E-11</v>
      </c>
      <c r="AJ20" s="46">
        <v>9.4600229999999992E-12</v>
      </c>
      <c r="AK20" s="46">
        <v>8.4601529999999998E-4</v>
      </c>
      <c r="AL20" s="38">
        <f t="shared" si="3"/>
        <v>4.1717960156931351E-4</v>
      </c>
      <c r="AM20" s="21" t="s">
        <v>54</v>
      </c>
      <c r="AN20" s="21"/>
      <c r="AO20" s="21">
        <f>SUM(T11:T14)/4</f>
        <v>3.18243175E-12</v>
      </c>
      <c r="AP20" s="1">
        <f t="shared" si="0"/>
        <v>3.18243175E-15</v>
      </c>
      <c r="AQ20" s="1">
        <f t="shared" si="1"/>
        <v>3.8189181000000002E-14</v>
      </c>
      <c r="AR20" s="1">
        <f t="shared" si="2"/>
        <v>3.8189181E-8</v>
      </c>
      <c r="AS20" s="54">
        <f t="shared" si="4"/>
        <v>3.2278183186458E-8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8.1653450000000005E-12</v>
      </c>
      <c r="D21" s="16">
        <v>4.6262998000000001E-12</v>
      </c>
      <c r="E21" s="16">
        <v>6.4426100000000002E-12</v>
      </c>
      <c r="F21" s="16">
        <v>4.1453889999999998E-12</v>
      </c>
      <c r="G21" s="16">
        <v>4.1011665000000004E-12</v>
      </c>
      <c r="H21" s="16">
        <v>4.9826055000000001E-12</v>
      </c>
      <c r="I21" s="16">
        <v>6.390971E-12</v>
      </c>
      <c r="J21" s="16">
        <v>1.0867834E-11</v>
      </c>
      <c r="K21" s="16">
        <v>1.9168630000000001E-11</v>
      </c>
      <c r="L21" s="16">
        <v>2.8672399999999999E-11</v>
      </c>
      <c r="M21" s="16">
        <v>3.3118150000000001E-4</v>
      </c>
      <c r="N21" s="16">
        <v>1.4395107000000001E-4</v>
      </c>
      <c r="O21" s="16">
        <v>2.8965237999999999E-11</v>
      </c>
      <c r="P21" s="16">
        <v>1.9189995000000001E-11</v>
      </c>
      <c r="Q21" s="16">
        <v>2.5953190999999999E-11</v>
      </c>
      <c r="R21" s="16">
        <v>2.8385615E-11</v>
      </c>
      <c r="S21" s="16">
        <v>3.1637314000000001E-11</v>
      </c>
      <c r="T21" s="7" t="str">
        <v>NaN</v>
      </c>
      <c r="U21" s="8" t="str">
        <v>NaN</v>
      </c>
      <c r="V21" s="8">
        <v>5.5141419999999997E-12</v>
      </c>
      <c r="W21" s="8">
        <v>8.8427540000000003E-12</v>
      </c>
      <c r="X21" s="8">
        <v>1.7529976999999999E-11</v>
      </c>
      <c r="Y21" s="8">
        <v>1.9023173999999999E-11</v>
      </c>
      <c r="Z21" s="7">
        <v>1.5995084999999999E-11</v>
      </c>
      <c r="AA21" s="7">
        <v>2.0158199999999999E-11</v>
      </c>
      <c r="AB21" s="7">
        <v>1.2047519000000001E-10</v>
      </c>
      <c r="AC21" s="5" t="str">
        <v>NaN</v>
      </c>
      <c r="AD21" s="46" t="str">
        <v>NaN</v>
      </c>
      <c r="AE21" s="46" t="str">
        <v>NaN</v>
      </c>
      <c r="AF21" s="46">
        <v>2.3194586999999999E-10</v>
      </c>
      <c r="AG21" s="46">
        <v>2.5765181999999999E-11</v>
      </c>
      <c r="AH21" s="46">
        <v>9.417918E-12</v>
      </c>
      <c r="AI21" s="46">
        <v>1.3779656E-11</v>
      </c>
      <c r="AJ21" s="46">
        <v>1.4941616000000001E-11</v>
      </c>
      <c r="AK21" s="46">
        <v>3.1776768000000002E-3</v>
      </c>
      <c r="AL21" s="38">
        <f t="shared" si="3"/>
        <v>1.2176033683611227E-4</v>
      </c>
      <c r="AM21" s="21" t="s">
        <v>55</v>
      </c>
      <c r="AO21" s="21">
        <f>SUM(Z11:AC28)/42</f>
        <v>5.6874639263681842E-4</v>
      </c>
      <c r="AP21" s="1">
        <f t="shared" si="0"/>
        <v>5.6874639263681842E-7</v>
      </c>
      <c r="AQ21" s="1">
        <f t="shared" si="1"/>
        <v>6.8249567116418215E-6</v>
      </c>
      <c r="AR21" s="1">
        <f t="shared" si="2"/>
        <v>6.8249567116418213</v>
      </c>
      <c r="AS21" s="54">
        <f t="shared" si="4"/>
        <v>5.7685762619004768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5.9653106999999998E-12</v>
      </c>
      <c r="D22" s="16">
        <v>3.1216354999999998E-12</v>
      </c>
      <c r="E22" s="16">
        <v>2.5716840000000001E-12</v>
      </c>
      <c r="F22" s="16">
        <v>2.0915286000000001E-12</v>
      </c>
      <c r="G22" s="16">
        <v>2.8059220000000002E-12</v>
      </c>
      <c r="H22" s="16">
        <v>3.8201989999999996E-12</v>
      </c>
      <c r="I22" s="16">
        <v>5.0859966999999996E-12</v>
      </c>
      <c r="J22" s="16">
        <v>7.0945124999999997E-12</v>
      </c>
      <c r="K22" s="16">
        <v>9.7203104999999997E-12</v>
      </c>
      <c r="L22" s="16">
        <v>1.5323265E-11</v>
      </c>
      <c r="M22" s="16">
        <v>2.1258720000000001E-11</v>
      </c>
      <c r="N22" s="16">
        <v>3.3018823999999999E-11</v>
      </c>
      <c r="O22" s="16">
        <v>2.9056111999999999E-11</v>
      </c>
      <c r="P22" s="16">
        <v>3.8908779999999998E-11</v>
      </c>
      <c r="Q22" s="16">
        <v>6.2156739999999998E-4</v>
      </c>
      <c r="R22" s="16">
        <v>4.6014029999999996E-3</v>
      </c>
      <c r="S22" s="16">
        <v>4.594992E-3</v>
      </c>
      <c r="T22" s="7" t="str">
        <v>NaN</v>
      </c>
      <c r="U22" s="8" t="str">
        <v>NaN</v>
      </c>
      <c r="V22" s="8">
        <v>7.1273089999999997E-12</v>
      </c>
      <c r="W22" s="8">
        <v>1.3514746E-11</v>
      </c>
      <c r="X22" s="8">
        <v>1.1711269E-11</v>
      </c>
      <c r="Y22" s="8">
        <v>1.2270517E-11</v>
      </c>
      <c r="Z22" s="7">
        <v>8.6545920000000002E-4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2.9923982999999999E-3</v>
      </c>
      <c r="AH22" s="46">
        <v>1.1993317000000001E-11</v>
      </c>
      <c r="AI22" s="46">
        <v>2.4786294000000001E-3</v>
      </c>
      <c r="AJ22" s="46">
        <v>2.8154180000000001E-3</v>
      </c>
      <c r="AK22" s="46">
        <v>2.8474296000000001E-11</v>
      </c>
      <c r="AL22" s="38">
        <f t="shared" si="3"/>
        <v>7.0258768759015751E-4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5.8982853E-12</v>
      </c>
      <c r="D23" s="16">
        <v>2.3930963999999999E-12</v>
      </c>
      <c r="E23" s="16">
        <v>2.5409097999999998E-12</v>
      </c>
      <c r="F23" s="16">
        <v>1.7809645999999999E-12</v>
      </c>
      <c r="G23" s="16">
        <v>2.2748879999999999E-12</v>
      </c>
      <c r="H23" s="16">
        <v>3.272141E-12</v>
      </c>
      <c r="I23" s="16">
        <v>3.6489956000000002E-12</v>
      </c>
      <c r="J23" s="16">
        <v>4.4116893000000002E-12</v>
      </c>
      <c r="K23" s="16">
        <v>5.5496805000000001E-12</v>
      </c>
      <c r="L23" s="16">
        <v>7.3455289999999999E-12</v>
      </c>
      <c r="M23" s="16">
        <v>7.5847060000000004E-12</v>
      </c>
      <c r="N23" s="16">
        <v>9.0353290000000003E-12</v>
      </c>
      <c r="O23" s="16">
        <v>1.1318286999999999E-11</v>
      </c>
      <c r="P23" s="16">
        <v>9.3621940000000004E-12</v>
      </c>
      <c r="Q23" s="16">
        <v>1.2462741999999999E-11</v>
      </c>
      <c r="R23" s="16">
        <v>6.2140800000000005E-4</v>
      </c>
      <c r="S23" s="62">
        <v>4.9259300000000002E-3</v>
      </c>
      <c r="T23" s="7" t="str">
        <v>NaN</v>
      </c>
      <c r="U23" s="8">
        <v>4.1527275000000001E-11</v>
      </c>
      <c r="V23" s="8">
        <v>9.4697510000000007E-12</v>
      </c>
      <c r="W23" s="8">
        <v>8.1761324999999996E-12</v>
      </c>
      <c r="X23" s="8">
        <v>9.2608195000000002E-12</v>
      </c>
      <c r="Y23" s="8">
        <v>7.467664E-12</v>
      </c>
      <c r="Z23" s="7">
        <v>4.3673563E-12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4.7238873999999997E-3</v>
      </c>
      <c r="AH23" s="46">
        <v>9.1487254999999998E-11</v>
      </c>
      <c r="AI23" s="46">
        <v>2.0461130000000001E-10</v>
      </c>
      <c r="AJ23" s="46">
        <v>2.9314696000000001E-3</v>
      </c>
      <c r="AK23" s="46">
        <v>1.5158688E-10</v>
      </c>
      <c r="AL23" s="38">
        <f t="shared" si="3"/>
        <v>4.7152484345835255E-4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8.1357699999999998E-12</v>
      </c>
      <c r="D24" s="16">
        <v>3.1297950000000002E-12</v>
      </c>
      <c r="E24" s="16">
        <v>2.485911E-12</v>
      </c>
      <c r="F24" s="16">
        <v>1.7475414999999999E-12</v>
      </c>
      <c r="G24" s="16">
        <v>2.2365793999999998E-12</v>
      </c>
      <c r="H24" s="16">
        <v>3.8159774999999998E-12</v>
      </c>
      <c r="I24" s="16">
        <v>5.3601974999999999E-12</v>
      </c>
      <c r="J24" s="16">
        <v>6.5019399999999997E-12</v>
      </c>
      <c r="K24" s="16">
        <v>7.2953839999999994E-12</v>
      </c>
      <c r="L24" s="16">
        <v>7.9117879999999998E-12</v>
      </c>
      <c r="M24" s="16">
        <v>8.7878500000000008E-12</v>
      </c>
      <c r="N24" s="16">
        <v>1.11404445E-11</v>
      </c>
      <c r="O24" s="16">
        <v>9.788308E-12</v>
      </c>
      <c r="P24" s="16">
        <v>8.2688770000000005E-12</v>
      </c>
      <c r="Q24" s="16">
        <v>2.4172437E-11</v>
      </c>
      <c r="R24" s="16">
        <v>5.9144849999999997E-3</v>
      </c>
      <c r="S24" s="16" t="str">
        <v>NaN</v>
      </c>
      <c r="T24" s="13">
        <v>2.5388163999999999E-11</v>
      </c>
      <c r="U24" s="8">
        <v>1.2114227E-11</v>
      </c>
      <c r="V24" s="8">
        <v>5.8517910000000002E-12</v>
      </c>
      <c r="W24" s="8">
        <v>7.2837079999999995E-12</v>
      </c>
      <c r="X24" s="8">
        <v>7.5094649999999998E-12</v>
      </c>
      <c r="Y24" s="8">
        <v>6.3406468000000002E-12</v>
      </c>
      <c r="Z24" s="7">
        <v>5.5813009999999998E-12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3.1219833000000002E-3</v>
      </c>
      <c r="AH24" s="46">
        <v>8.8564564999999994E-11</v>
      </c>
      <c r="AI24" s="46">
        <v>6.7528746999999997E-3</v>
      </c>
      <c r="AJ24" s="46">
        <v>3.0099046000000001E-3</v>
      </c>
      <c r="AK24" s="46">
        <v>2.7119166000000002E-3</v>
      </c>
      <c r="AL24" s="38">
        <f t="shared" si="3"/>
        <v>7.682558739075954E-4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1.7404414999999999E-11</v>
      </c>
      <c r="D25" s="4">
        <v>9.6259154999999993E-12</v>
      </c>
      <c r="E25" s="4">
        <v>4.950598E-12</v>
      </c>
      <c r="F25" s="4">
        <v>2.9647414999999998E-12</v>
      </c>
      <c r="G25" s="4">
        <v>3.2423183000000001E-12</v>
      </c>
      <c r="H25" s="4">
        <v>4.2252390000000001E-12</v>
      </c>
      <c r="I25" s="4">
        <v>5.1836013999999998E-12</v>
      </c>
      <c r="J25" s="4">
        <v>5.9881369999999999E-12</v>
      </c>
      <c r="K25" s="4">
        <v>6.1072180000000004E-12</v>
      </c>
      <c r="L25" s="4">
        <v>6.1736999999999998E-12</v>
      </c>
      <c r="M25" s="4">
        <v>6.6657050000000002E-12</v>
      </c>
      <c r="N25" s="4">
        <v>7.4684320000000007E-12</v>
      </c>
      <c r="O25" s="4">
        <v>7.8626009999999998E-12</v>
      </c>
      <c r="P25" s="4">
        <v>9.4420619999999998E-12</v>
      </c>
      <c r="Q25" s="14">
        <v>3.0402465000000001E-11</v>
      </c>
      <c r="R25" s="14" t="str">
        <v>NaN</v>
      </c>
      <c r="S25" s="14">
        <v>6.375129E-5</v>
      </c>
      <c r="T25" s="13">
        <v>1.4659011999999999E-11</v>
      </c>
      <c r="U25" s="8">
        <v>1.1061389000000001E-11</v>
      </c>
      <c r="V25" s="8">
        <v>6.8129257000000001E-12</v>
      </c>
      <c r="W25" s="8">
        <v>6.4315882999999999E-12</v>
      </c>
      <c r="X25" s="8">
        <v>7.1272614999999997E-12</v>
      </c>
      <c r="Y25" s="8">
        <v>7.3268570000000004E-12</v>
      </c>
      <c r="Z25" s="7">
        <v>9.9159299999999993E-12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2.2904039999999998E-3</v>
      </c>
      <c r="AH25" s="46">
        <v>1.9861553000000001E-5</v>
      </c>
      <c r="AI25" s="46" t="str">
        <v>NaN</v>
      </c>
      <c r="AJ25" s="46">
        <v>2.1709849999999998E-3</v>
      </c>
      <c r="AK25" s="46">
        <v>4.1325143999999996E-3</v>
      </c>
      <c r="AL25" s="38">
        <f t="shared" si="3"/>
        <v>3.2138949755711524E-4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2.3777069999999999E-11</v>
      </c>
      <c r="D26" s="4">
        <v>1.3520679E-11</v>
      </c>
      <c r="E26" s="4">
        <v>6.1962163000000003E-12</v>
      </c>
      <c r="F26" s="4">
        <v>3.5336965999999998E-12</v>
      </c>
      <c r="G26" s="4">
        <v>3.3895401999999998E-12</v>
      </c>
      <c r="H26" s="4">
        <v>4.3439306000000004E-12</v>
      </c>
      <c r="I26" s="4">
        <v>5.2152499999999996E-12</v>
      </c>
      <c r="J26" s="4">
        <v>5.7975979999999999E-12</v>
      </c>
      <c r="K26" s="4">
        <v>5.5324280000000001E-12</v>
      </c>
      <c r="L26" s="4">
        <v>5.5296899999999996E-12</v>
      </c>
      <c r="M26" s="4">
        <v>6.1889773000000002E-12</v>
      </c>
      <c r="N26" s="4">
        <v>6.4329969999999996E-12</v>
      </c>
      <c r="O26" s="4">
        <v>5.6582212999999996E-12</v>
      </c>
      <c r="P26" s="4">
        <v>6.7630639999999999E-12</v>
      </c>
      <c r="Q26" s="14" t="str">
        <v>NaN</v>
      </c>
      <c r="R26" s="14">
        <v>4.3819674000000003E-11</v>
      </c>
      <c r="S26" s="14">
        <v>4.3472972000000003E-11</v>
      </c>
      <c r="T26" s="13">
        <v>2.5349849999999999E-11</v>
      </c>
      <c r="U26" s="8">
        <v>9.8606630000000002E-12</v>
      </c>
      <c r="V26" s="8">
        <v>6.6419365999999999E-12</v>
      </c>
      <c r="W26" s="8">
        <v>7.0990713000000003E-12</v>
      </c>
      <c r="X26" s="8">
        <v>7.9950004999999992E-12</v>
      </c>
      <c r="Y26" s="8">
        <v>8.1152299999999995E-12</v>
      </c>
      <c r="Z26" s="7">
        <v>1.3445739999999999E-11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7.5421150000000003E-3</v>
      </c>
      <c r="AH26" s="46">
        <v>6.0072786000000004E-4</v>
      </c>
      <c r="AI26" s="46" t="str">
        <v>NaN</v>
      </c>
      <c r="AJ26" s="46" t="str">
        <v>NaN</v>
      </c>
      <c r="AK26" s="46" t="str">
        <v>NaN</v>
      </c>
      <c r="AL26" s="38">
        <f t="shared" si="3"/>
        <v>3.2571372510717986E-4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1.5899260000000001E-11</v>
      </c>
      <c r="E27" s="4">
        <v>6.5988129999999999E-12</v>
      </c>
      <c r="F27" s="4">
        <v>3.4845220000000001E-12</v>
      </c>
      <c r="G27" s="4">
        <v>3.1988784000000001E-12</v>
      </c>
      <c r="H27" s="4">
        <v>4.4721709999999997E-12</v>
      </c>
      <c r="I27" s="4">
        <v>5.4629560000000001E-12</v>
      </c>
      <c r="J27" s="4">
        <v>6.1584327000000004E-12</v>
      </c>
      <c r="K27" s="4">
        <v>6.1400775999999996E-12</v>
      </c>
      <c r="L27" s="4">
        <v>5.9859916999999998E-12</v>
      </c>
      <c r="M27" s="4">
        <v>6.4516513000000002E-12</v>
      </c>
      <c r="N27" s="4">
        <v>5.9372745000000004E-12</v>
      </c>
      <c r="O27" s="4">
        <v>4.8470529999999997E-12</v>
      </c>
      <c r="P27" s="4">
        <v>6.7677020000000003E-12</v>
      </c>
      <c r="Q27" s="14" t="str">
        <v>NaN</v>
      </c>
      <c r="R27" s="14">
        <v>3.5315445000000001E-11</v>
      </c>
      <c r="S27" s="14">
        <v>2.8177870999999999E-11</v>
      </c>
      <c r="T27" s="13">
        <v>2.4285182999999999E-11</v>
      </c>
      <c r="U27" s="8">
        <v>9.7417264999999999E-12</v>
      </c>
      <c r="V27" s="8">
        <v>7.1651877000000004E-12</v>
      </c>
      <c r="W27" s="8">
        <v>8.3000600000000005E-12</v>
      </c>
      <c r="X27" s="8">
        <v>9.4790365000000004E-12</v>
      </c>
      <c r="Y27" s="8">
        <v>9.8948199999999996E-12</v>
      </c>
      <c r="Z27" s="7">
        <v>1.6337110000000001E-11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4.9413910000000003E-4</v>
      </c>
      <c r="AH27" s="46">
        <v>1.4194743000000001E-3</v>
      </c>
      <c r="AI27" s="46" t="str">
        <v>NaN</v>
      </c>
      <c r="AJ27" s="46" t="str">
        <v>NaN</v>
      </c>
      <c r="AK27" s="46" t="str">
        <v>NaN</v>
      </c>
      <c r="AL27" s="38">
        <f t="shared" si="3"/>
        <v>7.9733901254217635E-5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7.9717579999999996E-4</v>
      </c>
      <c r="E28" s="4">
        <v>7.7030359999999996E-12</v>
      </c>
      <c r="F28" s="4">
        <v>2.6997753000000001E-12</v>
      </c>
      <c r="G28" s="4">
        <v>1.5289247E-12</v>
      </c>
      <c r="H28" s="4">
        <v>1.4540063000000001E-12</v>
      </c>
      <c r="I28" s="4">
        <v>2.5193604000000001E-12</v>
      </c>
      <c r="J28" s="4">
        <v>4.0661380000000003E-12</v>
      </c>
      <c r="K28" s="4">
        <v>5.1655550000000004E-12</v>
      </c>
      <c r="L28" s="4">
        <v>5.7133480000000001E-12</v>
      </c>
      <c r="M28" s="4">
        <v>6.45217E-12</v>
      </c>
      <c r="N28" s="4">
        <v>6.1093670000000001E-12</v>
      </c>
      <c r="O28" s="4">
        <v>6.1417739999999999E-12</v>
      </c>
      <c r="P28" s="4">
        <v>8.6855490000000005E-12</v>
      </c>
      <c r="Q28" s="14" t="str">
        <v>NaN</v>
      </c>
      <c r="R28" s="14">
        <v>3.8604467000000001E-11</v>
      </c>
      <c r="S28" s="14">
        <v>1.9194345999999999E-11</v>
      </c>
      <c r="T28" s="13">
        <v>2.5055695000000002E-11</v>
      </c>
      <c r="U28" s="8">
        <v>7.0507759999999997E-12</v>
      </c>
      <c r="V28" s="8">
        <v>6.0977625000000003E-12</v>
      </c>
      <c r="W28" s="8">
        <v>7.4005679999999999E-12</v>
      </c>
      <c r="X28" s="8">
        <v>9.7705540000000005E-12</v>
      </c>
      <c r="Y28" s="8">
        <v>1.0563594000000001E-11</v>
      </c>
      <c r="Z28" s="7">
        <v>1.1340158999999999E-11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3.6235272423496604E-5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1.1551867E-11</v>
      </c>
      <c r="E29" s="49">
        <v>2.0678908E-11</v>
      </c>
      <c r="F29" s="49">
        <v>1.9134656999999999E-11</v>
      </c>
      <c r="G29" s="48">
        <v>1.5984570000000001E-11</v>
      </c>
      <c r="H29" s="48">
        <v>1.7084680000000001E-11</v>
      </c>
      <c r="I29" s="48">
        <v>1.4716069000000001E-11</v>
      </c>
      <c r="J29" s="48">
        <v>1.6450375999999999E-11</v>
      </c>
      <c r="K29" s="48">
        <v>1.1074254999999999E-11</v>
      </c>
      <c r="L29" s="48">
        <v>6.7905269999999996E-12</v>
      </c>
      <c r="M29" s="48">
        <v>4.6236717E-12</v>
      </c>
      <c r="N29" s="48">
        <v>6.5550759999999997E-12</v>
      </c>
      <c r="O29" s="48">
        <v>8.6271320000000006E-12</v>
      </c>
      <c r="P29" s="48">
        <v>9.5319639999999996E-12</v>
      </c>
      <c r="Q29" s="30" t="str">
        <v>NaN</v>
      </c>
      <c r="R29" s="30" t="str">
        <v>NaN</v>
      </c>
      <c r="S29" s="30" t="str">
        <v>NaN</v>
      </c>
      <c r="T29" s="42">
        <v>7.7669084000000002E-4</v>
      </c>
      <c r="U29" s="42">
        <v>3.8256549999999998E-11</v>
      </c>
      <c r="V29" s="42">
        <v>2.3823979999999998E-11</v>
      </c>
      <c r="W29" s="42">
        <v>1.0936709E-11</v>
      </c>
      <c r="X29" s="42">
        <v>5.3086857999999997E-12</v>
      </c>
      <c r="Y29" s="55">
        <v>1.1862883E-11</v>
      </c>
      <c r="Z29" s="55">
        <v>1.0424205E-11</v>
      </c>
      <c r="AA29" s="55" t="str">
        <v>NaN</v>
      </c>
      <c r="AB29" s="50" t="str">
        <v>NaN</v>
      </c>
      <c r="AC29" s="50">
        <v>2.1872729999999999E-12</v>
      </c>
      <c r="AD29" s="50">
        <v>3.3138866999999998E-12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3.5304141314451141E-5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1.7573489E-3</v>
      </c>
      <c r="F30" s="49">
        <v>7.8931876000000001E-4</v>
      </c>
      <c r="G30" s="48">
        <v>7.4414870000000005E-4</v>
      </c>
      <c r="H30" s="48">
        <v>6.2251864999999997E-4</v>
      </c>
      <c r="I30" s="48">
        <v>5.5370349999999996E-4</v>
      </c>
      <c r="J30" s="48">
        <v>4.4313696000000002E-4</v>
      </c>
      <c r="K30" s="48">
        <v>3.3542739999999999E-4</v>
      </c>
      <c r="L30" s="48">
        <v>2.4338418E-5</v>
      </c>
      <c r="M30" s="48">
        <v>1.6580605E-11</v>
      </c>
      <c r="N30" s="48">
        <v>1.0030894499999999E-11</v>
      </c>
      <c r="O30" s="48">
        <v>9.3109119999999995E-12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5.2425236999999996E-3</v>
      </c>
      <c r="U30" s="42">
        <v>2.8534797000000002E-3</v>
      </c>
      <c r="V30" s="42">
        <v>1.6849929E-3</v>
      </c>
      <c r="W30" s="42">
        <v>8.0990640000000002E-4</v>
      </c>
      <c r="X30" s="42">
        <v>3.0890215E-4</v>
      </c>
      <c r="Y30" s="55">
        <v>1.6234606000000001E-11</v>
      </c>
      <c r="Z30" s="55">
        <v>1.6997499E-11</v>
      </c>
      <c r="AA30" s="55">
        <v>9.7801904999999992E-12</v>
      </c>
      <c r="AB30" s="50">
        <v>7.7172199999999997E-12</v>
      </c>
      <c r="AC30" s="50">
        <v>4.4440639999999998E-12</v>
      </c>
      <c r="AD30" s="50">
        <v>3.2876784999999999E-12</v>
      </c>
      <c r="AE30" s="50">
        <v>2.7296637E-12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7.0303244500492757E-4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2.8795823E-3</v>
      </c>
      <c r="F31" s="49">
        <v>1.9858609999999998E-3</v>
      </c>
      <c r="G31" s="48">
        <v>1.6512024E-3</v>
      </c>
      <c r="H31" s="48">
        <v>1.6056573E-3</v>
      </c>
      <c r="I31" s="48">
        <v>1.4571829000000001E-3</v>
      </c>
      <c r="J31" s="48">
        <v>1.2826948999999999E-3</v>
      </c>
      <c r="K31" s="48">
        <v>1.0141232000000001E-3</v>
      </c>
      <c r="L31" s="48">
        <v>7.3583450000000005E-4</v>
      </c>
      <c r="M31" s="48">
        <v>4.0935587999999998E-4</v>
      </c>
      <c r="N31" s="49">
        <v>1.8175018999999999E-11</v>
      </c>
      <c r="O31" s="48">
        <v>1.0124048999999999E-11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3.3654206999999998E-3</v>
      </c>
      <c r="U31" s="42">
        <v>3.0658916E-3</v>
      </c>
      <c r="V31" s="42">
        <v>3.0201568999999998E-3</v>
      </c>
      <c r="W31" s="42">
        <v>2.1113960000000002E-3</v>
      </c>
      <c r="X31" s="42">
        <v>1.5605047999999999E-3</v>
      </c>
      <c r="Y31" s="55">
        <v>1.0823536000000001E-3</v>
      </c>
      <c r="Z31" s="55">
        <v>2.117192E-7</v>
      </c>
      <c r="AA31" s="55" t="str">
        <v>NaN</v>
      </c>
      <c r="AB31" s="50">
        <v>5.4774119999999997E-12</v>
      </c>
      <c r="AC31" s="50">
        <v>3.8415347000000004E-12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1.3613714868409008E-3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2.3035070000000002E-3</v>
      </c>
      <c r="F32" s="49">
        <v>1.4796053E-3</v>
      </c>
      <c r="G32" s="48">
        <v>1.6694120999999999E-3</v>
      </c>
      <c r="H32" s="48">
        <v>1.6169534000000001E-3</v>
      </c>
      <c r="I32" s="48">
        <v>1.5936050999999999E-3</v>
      </c>
      <c r="J32" s="48">
        <v>1.5113576000000001E-3</v>
      </c>
      <c r="K32" s="48">
        <v>1.4157982999999999E-3</v>
      </c>
      <c r="L32" s="48">
        <v>1.1850344999999999E-3</v>
      </c>
      <c r="M32" s="48">
        <v>7.4081634999999995E-4</v>
      </c>
      <c r="N32" s="49">
        <v>1.551259E-4</v>
      </c>
      <c r="O32" s="48">
        <v>1.0400363999999999E-11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3.1783858E-3</v>
      </c>
      <c r="V32" s="42">
        <v>2.7590697000000001E-3</v>
      </c>
      <c r="W32" s="42">
        <v>2.922806E-3</v>
      </c>
      <c r="X32" s="42">
        <v>2.0182598E-3</v>
      </c>
      <c r="Y32" s="55">
        <v>1.7678152999999999E-3</v>
      </c>
      <c r="Z32" s="55">
        <v>1.0447856000000001E-3</v>
      </c>
      <c r="AA32" s="55">
        <v>3.2485659999999998E-4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1.5381774644666868E-3</v>
      </c>
      <c r="AM32" s="21" t="s">
        <v>1</v>
      </c>
      <c r="AN32" s="21">
        <f>MAX(B3:AK37)</f>
        <v>1.7352843999999999E-2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1.5724033999999999E-3</v>
      </c>
      <c r="G33" s="48">
        <v>1.7677998000000001E-3</v>
      </c>
      <c r="H33" s="48">
        <v>1.9354489999999999E-3</v>
      </c>
      <c r="I33" s="48">
        <v>1.7008844000000001E-3</v>
      </c>
      <c r="J33" s="48">
        <v>1.4152712999999999E-3</v>
      </c>
      <c r="K33" s="48">
        <v>1.3918901E-3</v>
      </c>
      <c r="L33" s="48">
        <v>1.2990602E-3</v>
      </c>
      <c r="M33" s="48">
        <v>8.9093484000000002E-4</v>
      </c>
      <c r="N33" s="48">
        <v>3.1725219999999998E-4</v>
      </c>
      <c r="O33" s="48">
        <v>1.18850685E-11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2.5299196E-3</v>
      </c>
      <c r="W33" s="42">
        <v>2.4895313999999998E-3</v>
      </c>
      <c r="X33" s="42">
        <v>1.5522076000000001E-3</v>
      </c>
      <c r="Y33" s="43">
        <v>9.8732349999999997E-4</v>
      </c>
      <c r="Z33" s="43">
        <v>8.6649700000000004E-4</v>
      </c>
      <c r="AA33" s="42">
        <v>2.8809038000000001E-4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1.312782170742817E-3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1.1386089E-3</v>
      </c>
      <c r="G34" s="19">
        <v>1.0457520000000001E-3</v>
      </c>
      <c r="H34" s="19">
        <v>8.0922134999999995E-4</v>
      </c>
      <c r="I34" s="19">
        <v>7.4181164000000003E-4</v>
      </c>
      <c r="J34" s="19">
        <v>8.3915865999999997E-4</v>
      </c>
      <c r="K34" s="19">
        <v>1.6062647000000001E-3</v>
      </c>
      <c r="L34" s="19">
        <v>9.9744799999999995E-4</v>
      </c>
      <c r="M34" s="19">
        <v>4.6308885999999999E-4</v>
      </c>
      <c r="N34" s="19">
        <v>1.2643623E-11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2.4983394999999998E-4</v>
      </c>
      <c r="W34" s="59">
        <v>3.7599425000000002E-4</v>
      </c>
      <c r="X34" s="6">
        <v>2.4439623999999999E-4</v>
      </c>
      <c r="Y34" s="6">
        <v>2.2731018999999999E-4</v>
      </c>
      <c r="Z34" s="6">
        <v>2.4540442999999997E-4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6.4173522733168727E-4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8.5397120000000004E-5</v>
      </c>
      <c r="I35" s="6">
        <v>9.1591450000000002E-5</v>
      </c>
      <c r="J35" s="6">
        <v>7.8790029999999998E-5</v>
      </c>
      <c r="K35" s="6">
        <v>3.2687103E-4</v>
      </c>
      <c r="L35" s="6">
        <v>3.1709220000000002E-11</v>
      </c>
      <c r="M35" s="6">
        <v>6.2256293999999997E-12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2.1277313999999999E-4</v>
      </c>
      <c r="W35" s="59">
        <v>2.6018918000000001E-4</v>
      </c>
      <c r="X35" s="6">
        <v>1.1201885E-4</v>
      </c>
      <c r="Y35" s="6">
        <v>1.490606E-4</v>
      </c>
      <c r="Z35" s="6">
        <v>1.6060934E-4</v>
      </c>
      <c r="AA35" s="6">
        <v>2.5734496999999998E-4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1.4455381232790412E-4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5.8268533000000002E-12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1.1599283E-11</v>
      </c>
      <c r="V36" s="38">
        <v>1.7406004000000001E-11</v>
      </c>
      <c r="W36" s="38" t="str">
        <v>NaN</v>
      </c>
      <c r="X36" s="38" t="str">
        <v>NaN</v>
      </c>
      <c r="Y36" s="38">
        <v>2.8319626999999999E-12</v>
      </c>
      <c r="Z36" s="38">
        <v>6.8506892999999998E-12</v>
      </c>
      <c r="AA36" s="38">
        <v>7.8198899999999997E-12</v>
      </c>
      <c r="AB36" s="38">
        <v>9.0780439999999994E-12</v>
      </c>
      <c r="AC36" s="38">
        <v>8.1523370000000007E-12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8.6956329125000002E-12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2.7576075000000002E-12</v>
      </c>
      <c r="C37" s="38">
        <v>2.7738810000000001E-12</v>
      </c>
      <c r="D37" s="38">
        <v>2.8017190000000001E-12</v>
      </c>
      <c r="E37" s="38">
        <v>2.7592097000000001E-12</v>
      </c>
      <c r="F37" s="38">
        <v>2.6539422E-12</v>
      </c>
      <c r="G37" s="38">
        <v>2.6043513999999999E-12</v>
      </c>
      <c r="H37" s="38">
        <v>2.5961913E-12</v>
      </c>
      <c r="I37" s="38">
        <v>2.5877959E-12</v>
      </c>
      <c r="J37" s="38">
        <v>2.5670292999999998E-12</v>
      </c>
      <c r="K37" s="38">
        <v>2.5466373999999999E-12</v>
      </c>
      <c r="L37" s="38">
        <v>2.5187110000000001E-12</v>
      </c>
      <c r="M37" s="38">
        <v>2.4971906000000001E-12</v>
      </c>
      <c r="N37" s="38">
        <v>2.4909636000000002E-12</v>
      </c>
      <c r="O37" s="38">
        <v>2.4866501999999998E-12</v>
      </c>
      <c r="P37" s="38">
        <v>2.5432085E-12</v>
      </c>
      <c r="Q37" s="38">
        <v>2.6917570000000001E-12</v>
      </c>
      <c r="R37" s="38">
        <v>2.8169058E-12</v>
      </c>
      <c r="S37" s="38">
        <v>2.8974422999999999E-12</v>
      </c>
      <c r="T37" s="38">
        <v>3.1506800000000001E-12</v>
      </c>
      <c r="U37" s="38">
        <v>3.2271964999999998E-12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3.1639497999999999E-12</v>
      </c>
      <c r="AA37" s="38">
        <v>4.1753909999999998E-12</v>
      </c>
      <c r="AB37" s="38">
        <v>4.0823051999999999E-12</v>
      </c>
      <c r="AC37" s="38">
        <v>3.9769399999999998E-12</v>
      </c>
      <c r="AD37" s="38">
        <v>3.6455525999999998E-12</v>
      </c>
      <c r="AE37" s="38">
        <v>3.347395E-12</v>
      </c>
      <c r="AF37" s="38">
        <v>3.6113553999999998E-12</v>
      </c>
      <c r="AG37" s="38">
        <v>3.4544620000000001E-12</v>
      </c>
      <c r="AH37" s="38">
        <v>3.2273749999999999E-12</v>
      </c>
      <c r="AI37" s="38">
        <v>3.5153937000000001E-12</v>
      </c>
      <c r="AJ37" s="38">
        <v>3.5391963E-12</v>
      </c>
      <c r="AK37" s="38">
        <v>2.9969516000000002E-12</v>
      </c>
      <c r="AL37" s="38">
        <f t="shared" si="3"/>
        <v>3.0220418062499995E-12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7.7562959087509498E-5</v>
      </c>
      <c r="P42" s="1">
        <f t="shared" ref="P42:P66" si="5">O42*0.001</f>
        <v>7.7562959087509503E-8</v>
      </c>
      <c r="Q42" s="1">
        <f t="shared" ref="Q42:Q66" si="6">P42*12</f>
        <v>9.3075550905011398E-7</v>
      </c>
      <c r="R42" s="1">
        <f t="shared" ref="R42:R66" si="7">Q42*1000000</f>
        <v>0.93075550905011395</v>
      </c>
      <c r="S42" s="66">
        <v>7.7562959087509498E-5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7.12811627821438E-4</v>
      </c>
      <c r="P43" s="1">
        <f t="shared" si="5"/>
        <v>7.1281162782143806E-7</v>
      </c>
      <c r="Q43" s="1">
        <f t="shared" si="6"/>
        <v>8.5537395338572559E-6</v>
      </c>
      <c r="R43" s="1">
        <f t="shared" si="7"/>
        <v>8.5537395338572555</v>
      </c>
      <c r="S43" s="66">
        <v>7.12811627821438E-4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1.0006374000000001E-3</v>
      </c>
      <c r="P44" s="1">
        <f t="shared" si="5"/>
        <v>1.0006374000000001E-6</v>
      </c>
      <c r="Q44" s="1">
        <f t="shared" si="6"/>
        <v>1.2007648800000001E-5</v>
      </c>
      <c r="R44" s="1">
        <f t="shared" si="7"/>
        <v>12.0076488</v>
      </c>
      <c r="S44" s="66">
        <v>1.0006374000000001E-3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1.2152621E-3</v>
      </c>
      <c r="P45" s="1">
        <f t="shared" si="5"/>
        <v>1.2152621E-6</v>
      </c>
      <c r="Q45" s="1">
        <f t="shared" si="6"/>
        <v>1.4583145199999999E-5</v>
      </c>
      <c r="R45" s="1">
        <f t="shared" si="7"/>
        <v>14.583145199999999</v>
      </c>
      <c r="S45" s="66">
        <v>1.2152621E-3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1.3994029124766957E-3</v>
      </c>
      <c r="P46" s="1">
        <f t="shared" si="5"/>
        <v>1.3994029124766956E-6</v>
      </c>
      <c r="Q46" s="1">
        <f t="shared" si="6"/>
        <v>1.6792834949720346E-5</v>
      </c>
      <c r="R46" s="1">
        <f t="shared" si="7"/>
        <v>16.792834949720348</v>
      </c>
      <c r="S46" s="66">
        <v>1.3994029124766957E-3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5.8163378000000005E-4</v>
      </c>
      <c r="P47" s="1">
        <f t="shared" si="5"/>
        <v>5.8163378000000011E-7</v>
      </c>
      <c r="Q47" s="1">
        <f t="shared" si="6"/>
        <v>6.9796053600000009E-6</v>
      </c>
      <c r="R47" s="1">
        <f t="shared" si="7"/>
        <v>6.9796053600000008</v>
      </c>
      <c r="S47" s="66">
        <v>5.8163378000000005E-4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1.5445107765434289E-4</v>
      </c>
      <c r="P48" s="1">
        <f t="shared" si="5"/>
        <v>1.544510776543429E-7</v>
      </c>
      <c r="Q48" s="1">
        <f t="shared" si="6"/>
        <v>1.8534129318521148E-6</v>
      </c>
      <c r="R48" s="1">
        <f t="shared" si="7"/>
        <v>1.8534129318521149</v>
      </c>
      <c r="S48" s="66">
        <v>1.5445107765434289E-4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4.220022884499384E-4</v>
      </c>
      <c r="P49" s="1">
        <f t="shared" si="5"/>
        <v>4.2200228844993843E-7</v>
      </c>
      <c r="Q49" s="1">
        <f t="shared" si="6"/>
        <v>5.0640274613992614E-6</v>
      </c>
      <c r="R49" s="1">
        <f t="shared" si="7"/>
        <v>5.0640274613992613</v>
      </c>
      <c r="S49" s="66">
        <v>4.220022884499384E-4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2.5556003500000002E-3</v>
      </c>
      <c r="P50" s="1">
        <f t="shared" si="5"/>
        <v>2.5556003500000004E-6</v>
      </c>
      <c r="Q50" s="1">
        <f t="shared" si="6"/>
        <v>3.0667204200000004E-5</v>
      </c>
      <c r="R50" s="1">
        <f t="shared" si="7"/>
        <v>30.667204200000004</v>
      </c>
      <c r="S50" s="66">
        <v>2.5556003500000002E-3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2.7469762999999999E-4</v>
      </c>
      <c r="P51" s="1">
        <f t="shared" si="5"/>
        <v>2.7469763000000002E-7</v>
      </c>
      <c r="Q51" s="1">
        <f t="shared" si="6"/>
        <v>3.2963715600000005E-6</v>
      </c>
      <c r="R51" s="1">
        <f t="shared" si="7"/>
        <v>3.2963715600000003</v>
      </c>
      <c r="S51" s="66">
        <v>2.7469762999999999E-4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2.4895313999999998E-3</v>
      </c>
      <c r="P52" s="1">
        <f t="shared" si="5"/>
        <v>2.4895314E-6</v>
      </c>
      <c r="Q52" s="1">
        <f t="shared" si="6"/>
        <v>2.98743768E-5</v>
      </c>
      <c r="R52" s="1">
        <f t="shared" si="7"/>
        <v>29.8743768</v>
      </c>
      <c r="S52" s="66">
        <v>2.4895313999999998E-3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1.5372053065457712E-3</v>
      </c>
      <c r="P53" s="1">
        <f t="shared" si="5"/>
        <v>1.5372053065457713E-6</v>
      </c>
      <c r="Q53" s="1">
        <f t="shared" si="6"/>
        <v>1.8446463678549257E-5</v>
      </c>
      <c r="R53" s="1">
        <f t="shared" si="7"/>
        <v>18.446463678549257</v>
      </c>
      <c r="S53" s="66">
        <v>1.5372053065457712E-3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1.3580622353911414E-3</v>
      </c>
      <c r="P54" s="1">
        <f t="shared" si="5"/>
        <v>1.3580622353911415E-6</v>
      </c>
      <c r="Q54" s="1">
        <f t="shared" si="6"/>
        <v>1.6296746824693699E-5</v>
      </c>
      <c r="R54" s="1">
        <f t="shared" si="7"/>
        <v>16.296746824693699</v>
      </c>
      <c r="S54" s="66">
        <v>1.3580622353911414E-3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1.9559613999999998E-4</v>
      </c>
      <c r="P55" s="1">
        <f t="shared" si="5"/>
        <v>1.9559613999999998E-7</v>
      </c>
      <c r="Q55" s="1">
        <f t="shared" si="6"/>
        <v>2.3471536799999998E-6</v>
      </c>
      <c r="R55" s="1">
        <f t="shared" si="7"/>
        <v>2.3471536799999999</v>
      </c>
      <c r="S55" s="66">
        <v>1.9559613999999998E-4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1.3053972499999999E-4</v>
      </c>
      <c r="P58" s="1">
        <f t="shared" si="5"/>
        <v>1.3053972499999998E-7</v>
      </c>
      <c r="Q58" s="1">
        <f t="shared" si="6"/>
        <v>1.5664766999999999E-6</v>
      </c>
      <c r="R58" s="1">
        <f t="shared" si="7"/>
        <v>1.5664766999999999</v>
      </c>
      <c r="S58" s="66">
        <f t="shared" ref="S43:S66" si="8">R58*0.845218</f>
        <v>1.3240143034206</v>
      </c>
    </row>
    <row r="59" spans="14:55" x14ac:dyDescent="0.25">
      <c r="N59" t="s">
        <v>9</v>
      </c>
      <c r="O59" s="5">
        <f>AVERAGE(G6:G7)</f>
        <v>1.0707693500000001E-2</v>
      </c>
      <c r="P59" s="1">
        <f t="shared" si="5"/>
        <v>1.0707693500000001E-5</v>
      </c>
      <c r="Q59" s="1">
        <f t="shared" si="6"/>
        <v>1.2849232200000003E-4</v>
      </c>
      <c r="R59" s="1">
        <f t="shared" si="7"/>
        <v>128.49232200000003</v>
      </c>
      <c r="S59" s="66">
        <f t="shared" si="8"/>
        <v>108.60402341619603</v>
      </c>
    </row>
    <row r="60" spans="14:55" x14ac:dyDescent="0.25">
      <c r="N60" s="1" t="s">
        <v>21</v>
      </c>
      <c r="O60" s="1">
        <f>AVERAGE(I33:I34)</f>
        <v>1.2213480200000001E-3</v>
      </c>
      <c r="P60" s="1">
        <f t="shared" si="5"/>
        <v>1.22134802E-6</v>
      </c>
      <c r="Q60" s="1">
        <f t="shared" si="6"/>
        <v>1.4656176240000001E-5</v>
      </c>
      <c r="R60" s="1">
        <f t="shared" si="7"/>
        <v>14.656176240000001</v>
      </c>
      <c r="S60" s="66">
        <f t="shared" si="8"/>
        <v>12.387663969220322</v>
      </c>
    </row>
    <row r="61" spans="14:55" x14ac:dyDescent="0.25">
      <c r="N61" s="1" t="s">
        <v>22</v>
      </c>
      <c r="O61" s="1">
        <f>H32</f>
        <v>1.6169534000000001E-3</v>
      </c>
      <c r="P61" s="1">
        <f t="shared" si="5"/>
        <v>1.6169534000000001E-6</v>
      </c>
      <c r="Q61" s="1">
        <f t="shared" si="6"/>
        <v>1.94034408E-5</v>
      </c>
      <c r="R61" s="1">
        <f t="shared" si="7"/>
        <v>19.403440799999998</v>
      </c>
      <c r="S61" s="66">
        <f t="shared" si="8"/>
        <v>16.4001374260944</v>
      </c>
    </row>
    <row r="62" spans="14:55" x14ac:dyDescent="0.25">
      <c r="N62" t="s">
        <v>5</v>
      </c>
      <c r="O62" s="5">
        <f>AVERAGE(Y3:Y4)</f>
        <v>7.130079146755855E-3</v>
      </c>
      <c r="P62" s="1">
        <f t="shared" si="5"/>
        <v>7.130079146755855E-6</v>
      </c>
      <c r="Q62" s="1">
        <f t="shared" si="6"/>
        <v>8.556094976107026E-5</v>
      </c>
      <c r="R62" s="1">
        <f t="shared" si="7"/>
        <v>85.560949761070262</v>
      </c>
      <c r="S62" s="66">
        <f t="shared" si="8"/>
        <v>72.317654835152283</v>
      </c>
    </row>
    <row r="63" spans="14:55" x14ac:dyDescent="0.25">
      <c r="N63" t="s">
        <v>6</v>
      </c>
      <c r="O63" s="5">
        <f>AVERAGE(AB3:AC4)</f>
        <v>7.017892185129453E-3</v>
      </c>
      <c r="P63" s="1">
        <f t="shared" si="5"/>
        <v>7.017892185129453E-6</v>
      </c>
      <c r="Q63" s="1">
        <f t="shared" si="6"/>
        <v>8.4214706221553436E-5</v>
      </c>
      <c r="R63" s="1">
        <f t="shared" si="7"/>
        <v>84.214706221553442</v>
      </c>
      <c r="S63" s="66">
        <f t="shared" si="8"/>
        <v>71.179785563168963</v>
      </c>
    </row>
    <row r="64" spans="14:55" x14ac:dyDescent="0.25">
      <c r="N64" t="s">
        <v>8</v>
      </c>
      <c r="O64" s="5">
        <f>AVERAGE(Z28:AA29)</f>
        <v>1.0882182E-11</v>
      </c>
      <c r="P64" s="1">
        <f t="shared" si="5"/>
        <v>1.0882182E-14</v>
      </c>
      <c r="Q64" s="1">
        <f t="shared" si="6"/>
        <v>1.3058618400000001E-13</v>
      </c>
      <c r="R64" s="1">
        <f t="shared" si="7"/>
        <v>1.3058618400000001E-7</v>
      </c>
      <c r="S64" s="66">
        <f t="shared" si="8"/>
        <v>1.1037379326811201E-7</v>
      </c>
    </row>
    <row r="65" spans="14:19" x14ac:dyDescent="0.25">
      <c r="N65" t="s">
        <v>25</v>
      </c>
      <c r="O65" s="5">
        <f>AVERAGE(V29:V30)</f>
        <v>8.4249646191198997E-4</v>
      </c>
      <c r="P65" s="1">
        <f t="shared" si="5"/>
        <v>8.4249646191198995E-7</v>
      </c>
      <c r="Q65" s="1">
        <f t="shared" si="6"/>
        <v>1.0109957542943879E-5</v>
      </c>
      <c r="R65" s="1">
        <f t="shared" si="7"/>
        <v>10.10995754294388</v>
      </c>
      <c r="S65" s="66">
        <f t="shared" si="8"/>
        <v>8.54511809453194</v>
      </c>
    </row>
    <row r="66" spans="14:19" x14ac:dyDescent="0.25">
      <c r="N66" s="1" t="s">
        <v>26</v>
      </c>
      <c r="O66" s="1">
        <f>AVERAGE(N33:N34)</f>
        <v>1.586261063218115E-4</v>
      </c>
      <c r="P66" s="1">
        <f t="shared" si="5"/>
        <v>1.586261063218115E-7</v>
      </c>
      <c r="Q66" s="1">
        <f t="shared" si="6"/>
        <v>1.9035132758617379E-6</v>
      </c>
      <c r="R66" s="1">
        <f t="shared" si="7"/>
        <v>1.9035132758617379</v>
      </c>
      <c r="S66" s="66">
        <f t="shared" si="8"/>
        <v>1.6088836839973064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6497-9841-4578-8649-02E4D9C5EC81}">
  <dimension ref="A1:BI66"/>
  <sheetViews>
    <sheetView topLeftCell="B1" zoomScale="75" zoomScaleNormal="75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5" max="15" width="14.14062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 xml:space="preserve"> ([1]eco2D_Plankton_C_016_SIGMA2PALA!A75:AJ110)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4.4395362E-10</v>
      </c>
      <c r="D3" s="38">
        <v>4.0335880000000002E-10</v>
      </c>
      <c r="E3" s="38">
        <v>3.1331004E-10</v>
      </c>
      <c r="F3" s="38">
        <v>1.8057268E-10</v>
      </c>
      <c r="G3" s="38">
        <v>1.4740648000000001E-9</v>
      </c>
      <c r="H3" s="38">
        <v>1.440765E-9</v>
      </c>
      <c r="I3" s="38">
        <v>1.0527212E-10</v>
      </c>
      <c r="J3" s="38">
        <v>1.5514791999999999E-10</v>
      </c>
      <c r="K3" s="38">
        <v>3.2913727E-10</v>
      </c>
      <c r="L3" s="38">
        <v>1.6759027E-10</v>
      </c>
      <c r="M3" s="38">
        <v>3.3223482000000002E-10</v>
      </c>
      <c r="N3" s="38">
        <v>3.2040237000000001E-10</v>
      </c>
      <c r="O3" s="38">
        <v>3.1783315E-10</v>
      </c>
      <c r="P3" s="38">
        <v>1.7615019999999999E-10</v>
      </c>
      <c r="Q3" s="38">
        <v>1.5448343999999999E-10</v>
      </c>
      <c r="R3" s="38">
        <v>9.7054080000000009E-10</v>
      </c>
      <c r="S3" s="38">
        <v>9.6323939999999996E-11</v>
      </c>
      <c r="T3" s="38">
        <v>1.0088516E-10</v>
      </c>
      <c r="U3" s="38">
        <v>1.9883112E-10</v>
      </c>
      <c r="V3" s="38">
        <v>1.7043232999999999E-10</v>
      </c>
      <c r="W3" s="38">
        <v>2.8925522999999999E-10</v>
      </c>
      <c r="X3" s="38">
        <v>2.0327579000000001E-10</v>
      </c>
      <c r="Y3" s="38">
        <v>2.9107782999999999E-10</v>
      </c>
      <c r="Z3" s="38">
        <v>2.9349889999999998E-10</v>
      </c>
      <c r="AA3" s="38">
        <v>3.3575003999999998E-10</v>
      </c>
      <c r="AB3" s="38">
        <v>3.5025860000000001E-10</v>
      </c>
      <c r="AC3" s="38">
        <v>3.7283542999999999E-10</v>
      </c>
      <c r="AD3" s="38">
        <v>4.1073244999999999E-10</v>
      </c>
      <c r="AE3" s="38">
        <v>4.6468073999999998E-10</v>
      </c>
      <c r="AF3" s="38">
        <v>4.6273935E-10</v>
      </c>
      <c r="AG3" s="38">
        <v>5.4729619999999999E-10</v>
      </c>
      <c r="AH3" s="38">
        <v>1.6475008999999999E-10</v>
      </c>
      <c r="AI3" s="38">
        <v>2.2119342E-10</v>
      </c>
      <c r="AJ3" s="38">
        <v>3.9335793000000001E-10</v>
      </c>
      <c r="AK3" s="38" t="str">
        <v>NaN</v>
      </c>
      <c r="AL3" s="38">
        <f>AVERAGE(B3:AK3)</f>
        <v>3.7211740735294107E-10</v>
      </c>
      <c r="AM3" s="36" t="s">
        <v>28</v>
      </c>
      <c r="AN3" s="21"/>
      <c r="AO3" s="21">
        <f>SUM(B36:AK37)/40</f>
        <v>3.5061916000000005E-12</v>
      </c>
      <c r="AP3" s="1">
        <f t="shared" ref="AP3:AP21" si="0">AO3*0.001</f>
        <v>3.5061916000000008E-15</v>
      </c>
      <c r="AQ3" s="1">
        <f t="shared" ref="AQ3:AQ21" si="1">AP3*12</f>
        <v>4.2074299200000013E-14</v>
      </c>
      <c r="AR3" s="1">
        <f t="shared" ref="AR3:AR21" si="2">AQ3*1000000</f>
        <v>4.2074299200000013E-8</v>
      </c>
      <c r="AS3" s="54">
        <f>AR3*0.845218</f>
        <v>3.5561955021225613E-8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4.5538289999999997E-3</v>
      </c>
      <c r="C4" s="6">
        <v>6.976444E-3</v>
      </c>
      <c r="D4" s="6">
        <v>2.1060316000000002E-3</v>
      </c>
      <c r="E4" s="6">
        <v>2.5936428E-3</v>
      </c>
      <c r="F4" s="6">
        <v>1.6179809000000001E-3</v>
      </c>
      <c r="G4" s="6">
        <v>6.5663484000000001E-9</v>
      </c>
      <c r="H4" s="6">
        <v>4.8745603000000003E-9</v>
      </c>
      <c r="I4" s="6">
        <v>2.9536648999999998E-9</v>
      </c>
      <c r="J4" s="6">
        <v>3.4044242999999998E-9</v>
      </c>
      <c r="K4" s="6">
        <v>5.5112727999999998E-9</v>
      </c>
      <c r="L4" s="6">
        <v>5.3093600000000004E-9</v>
      </c>
      <c r="M4" s="6">
        <v>5.4493533999999998E-9</v>
      </c>
      <c r="N4" s="6">
        <v>4.4532341999999996E-9</v>
      </c>
      <c r="O4" s="6">
        <v>4.7675809999999997E-9</v>
      </c>
      <c r="P4" s="6">
        <v>5.2849244999999998E-9</v>
      </c>
      <c r="Q4" s="6">
        <v>5.1765125999999999E-9</v>
      </c>
      <c r="R4" s="6">
        <v>4.8756249999999997E-9</v>
      </c>
      <c r="S4" s="6">
        <v>3.3789062999999999E-9</v>
      </c>
      <c r="T4" s="6">
        <v>3.2012948000000001E-9</v>
      </c>
      <c r="U4" s="6">
        <v>7.3049192999999998E-9</v>
      </c>
      <c r="V4" s="6">
        <v>3.1398406E-9</v>
      </c>
      <c r="W4" s="6">
        <v>1.4936604999999999E-9</v>
      </c>
      <c r="X4" s="6">
        <v>3.0327240000000001E-3</v>
      </c>
      <c r="Y4" s="6">
        <v>1.2120280000000001E-2</v>
      </c>
      <c r="Z4" s="6">
        <v>1.2296586999999999E-2</v>
      </c>
      <c r="AA4" s="6">
        <v>1.1410445999999999E-2</v>
      </c>
      <c r="AB4" s="6">
        <v>1.1689598000000001E-2</v>
      </c>
      <c r="AC4" s="6">
        <v>1.1774776000000001E-2</v>
      </c>
      <c r="AD4" s="6">
        <v>2.6896491999999999E-9</v>
      </c>
      <c r="AE4" s="6">
        <v>2.1383487999999998E-3</v>
      </c>
      <c r="AF4" s="6">
        <v>8.1516290000000005E-3</v>
      </c>
      <c r="AG4" s="6">
        <v>2.557676E-3</v>
      </c>
      <c r="AH4" s="6">
        <v>1.2090561E-2</v>
      </c>
      <c r="AI4" s="6">
        <v>1.2645534E-2</v>
      </c>
      <c r="AJ4" s="6">
        <v>4.0742755000000002E-3</v>
      </c>
      <c r="AK4" s="6">
        <v>1.7808073E-3</v>
      </c>
      <c r="AL4" s="6">
        <f t="shared" ref="AL4:AL37" si="3">AVERAGE(B4:AK4)</f>
        <v>3.4336458537536692E-3</v>
      </c>
      <c r="AM4" s="36" t="s">
        <v>29</v>
      </c>
      <c r="AN4" s="21"/>
      <c r="AO4" s="21">
        <f>SUM(B2:AK3)/34</f>
        <v>3.7211740735294107E-10</v>
      </c>
      <c r="AP4" s="1">
        <f t="shared" si="0"/>
        <v>3.7211740735294109E-13</v>
      </c>
      <c r="AQ4" s="1">
        <f t="shared" si="1"/>
        <v>4.4654088882352931E-12</v>
      </c>
      <c r="AR4" s="1">
        <f t="shared" si="2"/>
        <v>4.4654088882352927E-6</v>
      </c>
      <c r="AS4" s="54">
        <f t="shared" ref="AS4:AS21" si="4">AR4*0.845218</f>
        <v>3.774243969696458E-6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1.1210101E-2</v>
      </c>
      <c r="C5" s="6">
        <v>1.1166766E-2</v>
      </c>
      <c r="D5" s="6">
        <v>1.0997577E-2</v>
      </c>
      <c r="E5" s="6">
        <v>1.0799957000000001E-2</v>
      </c>
      <c r="F5" s="6">
        <v>1.0554444E-2</v>
      </c>
      <c r="G5" s="6">
        <v>1.0775013999999999E-2</v>
      </c>
      <c r="H5" s="6">
        <v>1.1431340999999999E-2</v>
      </c>
      <c r="I5" s="6">
        <v>1.1463889999999999E-2</v>
      </c>
      <c r="J5" s="6">
        <v>1.1219068E-2</v>
      </c>
      <c r="K5" s="6">
        <v>1.0911993E-2</v>
      </c>
      <c r="L5" s="6">
        <v>1.06945215E-2</v>
      </c>
      <c r="M5" s="6">
        <v>1.0567942E-2</v>
      </c>
      <c r="N5" s="6">
        <v>1.0663178000000001E-2</v>
      </c>
      <c r="O5" s="6">
        <v>1.071424E-2</v>
      </c>
      <c r="P5" s="6">
        <v>1.0725461E-2</v>
      </c>
      <c r="Q5" s="6">
        <v>1.0663137E-2</v>
      </c>
      <c r="R5" s="6">
        <v>1.0692452E-2</v>
      </c>
      <c r="S5" s="6">
        <v>1.1005895999999999E-2</v>
      </c>
      <c r="T5" s="6">
        <v>1.0718401000000001E-2</v>
      </c>
      <c r="U5" s="6">
        <v>1.0945675E-2</v>
      </c>
      <c r="V5" s="6">
        <v>1.1527170999999999E-2</v>
      </c>
      <c r="W5" s="6">
        <v>1.1054568000000001E-2</v>
      </c>
      <c r="X5" s="6">
        <v>1.12204105E-2</v>
      </c>
      <c r="Y5" s="6">
        <v>1.1506707E-2</v>
      </c>
      <c r="Z5" s="6">
        <v>1.1675247E-2</v>
      </c>
      <c r="AA5" s="6">
        <v>1.1807297E-2</v>
      </c>
      <c r="AB5" s="6">
        <v>1.1937654000000001E-2</v>
      </c>
      <c r="AC5" s="6">
        <v>1.2587799E-2</v>
      </c>
      <c r="AD5" s="6">
        <v>1.2517511E-2</v>
      </c>
      <c r="AE5" s="6">
        <v>1.22654615E-2</v>
      </c>
      <c r="AF5" s="6">
        <v>1.1754762E-2</v>
      </c>
      <c r="AG5" s="6">
        <v>1.1616707E-2</v>
      </c>
      <c r="AH5" s="6">
        <v>1.1528646E-2</v>
      </c>
      <c r="AI5" s="6">
        <v>1.1633256999999999E-2</v>
      </c>
      <c r="AJ5" s="6">
        <v>1.1374828999999999E-2</v>
      </c>
      <c r="AK5" s="6">
        <v>1.1111496E-2</v>
      </c>
      <c r="AL5" s="6">
        <f t="shared" si="3"/>
        <v>1.1251127152777774E-2</v>
      </c>
      <c r="AM5" s="32" t="s">
        <v>28</v>
      </c>
      <c r="AN5" s="21"/>
      <c r="AO5" s="21">
        <f>SUM(B34:AK35)/26</f>
        <v>5.8294550209144131E-4</v>
      </c>
      <c r="AP5" s="1">
        <f t="shared" si="0"/>
        <v>5.8294550209144129E-7</v>
      </c>
      <c r="AQ5" s="1">
        <f t="shared" si="1"/>
        <v>6.9953460250972954E-6</v>
      </c>
      <c r="AR5" s="1">
        <f t="shared" si="2"/>
        <v>6.9953460250972954</v>
      </c>
      <c r="AS5" s="54">
        <f t="shared" si="4"/>
        <v>5.9125923766406858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1.0827978E-2</v>
      </c>
      <c r="C6" s="46">
        <v>1.0680621E-2</v>
      </c>
      <c r="D6" s="46">
        <v>1.0442239000000001E-2</v>
      </c>
      <c r="E6" s="46">
        <v>1.0315039999999999E-2</v>
      </c>
      <c r="F6" s="47">
        <v>1.0103332E-2</v>
      </c>
      <c r="G6" s="47">
        <v>9.844429E-3</v>
      </c>
      <c r="H6" s="47">
        <v>9.7999469999999998E-3</v>
      </c>
      <c r="I6" s="47">
        <v>9.8209339999999999E-3</v>
      </c>
      <c r="J6" s="47">
        <v>1.0074280999999999E-2</v>
      </c>
      <c r="K6" s="47">
        <v>1.0052991000000001E-2</v>
      </c>
      <c r="L6" s="47">
        <v>9.9635750000000006E-3</v>
      </c>
      <c r="M6" s="47">
        <v>9.8457495000000006E-3</v>
      </c>
      <c r="N6" s="47">
        <v>9.8277899999999994E-3</v>
      </c>
      <c r="O6" s="47">
        <v>9.8462870000000004E-3</v>
      </c>
      <c r="P6" s="47">
        <v>9.8401319999999997E-3</v>
      </c>
      <c r="Q6" s="47">
        <v>9.7841530000000003E-3</v>
      </c>
      <c r="R6" s="47">
        <v>9.7234539999999994E-3</v>
      </c>
      <c r="S6" s="47">
        <v>9.6012279999999998E-3</v>
      </c>
      <c r="T6" s="42">
        <v>8.7010525000000005E-3</v>
      </c>
      <c r="U6" s="42" t="str">
        <v>NaN</v>
      </c>
      <c r="V6" s="42">
        <v>1.0489894E-2</v>
      </c>
      <c r="W6" s="42">
        <v>1.0666907999999999E-2</v>
      </c>
      <c r="X6" s="42">
        <v>1.0879678E-2</v>
      </c>
      <c r="Y6" s="42">
        <v>1.0907073999999999E-2</v>
      </c>
      <c r="Z6" s="42">
        <v>1.0986796E-2</v>
      </c>
      <c r="AA6" s="42">
        <v>1.1034195E-2</v>
      </c>
      <c r="AB6" s="42">
        <v>1.1101837E-2</v>
      </c>
      <c r="AC6" s="42">
        <v>1.1049427000000001E-2</v>
      </c>
      <c r="AD6" s="46">
        <v>1.0992445999999999E-2</v>
      </c>
      <c r="AE6" s="46">
        <v>1.1100446E-2</v>
      </c>
      <c r="AF6" s="46">
        <v>1.1210573999999999E-2</v>
      </c>
      <c r="AG6" s="46">
        <v>1.1065734000000001E-2</v>
      </c>
      <c r="AH6" s="46">
        <v>1.0912429E-2</v>
      </c>
      <c r="AI6" s="46">
        <v>1.1007408E-2</v>
      </c>
      <c r="AJ6" s="46">
        <v>1.0889986500000001E-2</v>
      </c>
      <c r="AK6" s="46">
        <v>1.0877187999999999E-2</v>
      </c>
      <c r="AL6" s="38">
        <f t="shared" si="3"/>
        <v>1.0407635242857141E-2</v>
      </c>
      <c r="AM6" s="32" t="s">
        <v>29</v>
      </c>
      <c r="AN6" s="21"/>
      <c r="AO6" s="21">
        <f>SUM(B4:AK5)/72</f>
        <v>7.3423865032657236E-3</v>
      </c>
      <c r="AP6" s="1">
        <f t="shared" si="0"/>
        <v>7.3423865032657236E-6</v>
      </c>
      <c r="AQ6" s="1">
        <f t="shared" si="1"/>
        <v>8.810863803918868E-5</v>
      </c>
      <c r="AR6" s="1">
        <f t="shared" si="2"/>
        <v>88.108638039188676</v>
      </c>
      <c r="AS6" s="54">
        <f t="shared" si="4"/>
        <v>74.471006826206974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1.0427064E-2</v>
      </c>
      <c r="C7" s="46">
        <v>1.0168285000000001E-2</v>
      </c>
      <c r="D7" s="46">
        <v>9.7629259999999999E-3</v>
      </c>
      <c r="E7" s="46">
        <v>9.5386389999999998E-3</v>
      </c>
      <c r="F7" s="47">
        <v>8.6965529999999992E-3</v>
      </c>
      <c r="G7" s="47">
        <v>5.8066243999999999E-3</v>
      </c>
      <c r="H7" s="47">
        <v>4.0976983E-3</v>
      </c>
      <c r="I7" s="47">
        <v>2.5387264E-3</v>
      </c>
      <c r="J7" s="47">
        <v>3.8131863999999998E-3</v>
      </c>
      <c r="K7" s="47">
        <v>4.7503946999999996E-3</v>
      </c>
      <c r="L7" s="47">
        <v>5.4928455999999999E-3</v>
      </c>
      <c r="M7" s="47">
        <v>5.8225417000000003E-3</v>
      </c>
      <c r="N7" s="47">
        <v>6.3044014000000004E-3</v>
      </c>
      <c r="O7" s="47">
        <v>6.7947980000000003E-3</v>
      </c>
      <c r="P7" s="47">
        <v>7.1250265000000002E-3</v>
      </c>
      <c r="Q7" s="47">
        <v>7.1596712999999999E-3</v>
      </c>
      <c r="R7" s="47">
        <v>7.2619060000000003E-3</v>
      </c>
      <c r="S7" s="47">
        <v>6.5324179999999999E-3</v>
      </c>
      <c r="T7" s="42">
        <v>5.4868775999999996E-3</v>
      </c>
      <c r="U7" s="42" t="str">
        <v>NaN</v>
      </c>
      <c r="V7" s="42">
        <v>9.9511440000000003E-3</v>
      </c>
      <c r="W7" s="42">
        <v>1.0268673000000001E-2</v>
      </c>
      <c r="X7" s="42">
        <v>1.0419902999999999E-2</v>
      </c>
      <c r="Y7" s="42">
        <v>1.0438421999999999E-2</v>
      </c>
      <c r="Z7" s="42">
        <v>1.0543284E-2</v>
      </c>
      <c r="AA7" s="42">
        <v>1.0635584E-2</v>
      </c>
      <c r="AB7" s="42">
        <v>1.0663552E-2</v>
      </c>
      <c r="AC7" s="42">
        <v>1.0600959E-2</v>
      </c>
      <c r="AD7" s="46">
        <v>1.0388098E-2</v>
      </c>
      <c r="AE7" s="46">
        <v>1.0469044E-2</v>
      </c>
      <c r="AF7" s="46">
        <v>1.0713976E-2</v>
      </c>
      <c r="AG7" s="46">
        <v>1.0800453E-2</v>
      </c>
      <c r="AH7" s="46">
        <v>1.031255E-2</v>
      </c>
      <c r="AI7" s="46">
        <v>1.0588047999999999E-2</v>
      </c>
      <c r="AJ7" s="46">
        <v>1.0585251E-2</v>
      </c>
      <c r="AK7" s="46">
        <v>1.0588894999999999E-2</v>
      </c>
      <c r="AL7" s="38">
        <f t="shared" si="3"/>
        <v>8.4442405514285716E-3</v>
      </c>
      <c r="AM7" s="63" t="s">
        <v>31</v>
      </c>
      <c r="AN7" s="21"/>
      <c r="AO7" s="21">
        <f>SUM(B29:S33)/56</f>
        <v>1.0690397151366035E-3</v>
      </c>
      <c r="AP7" s="1">
        <f t="shared" si="0"/>
        <v>1.0690397151366036E-6</v>
      </c>
      <c r="AQ7" s="1">
        <f t="shared" si="1"/>
        <v>1.2828476581639243E-5</v>
      </c>
      <c r="AR7" s="1">
        <f t="shared" si="2"/>
        <v>12.828476581639244</v>
      </c>
      <c r="AS7" s="54">
        <f t="shared" si="4"/>
        <v>10.842859319379958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9.1265540000000003E-3</v>
      </c>
      <c r="C8" s="46">
        <v>7.5792120000000001E-3</v>
      </c>
      <c r="D8" s="46">
        <v>4.3672429999999998E-3</v>
      </c>
      <c r="E8" s="46">
        <v>2.2303196999999999E-3</v>
      </c>
      <c r="F8" s="47">
        <v>1.2692549999999999E-3</v>
      </c>
      <c r="G8" s="47">
        <v>1.0179677000000001E-3</v>
      </c>
      <c r="H8" s="47">
        <v>4.3673349999999998E-4</v>
      </c>
      <c r="I8" s="47">
        <v>6.8698160000000002E-4</v>
      </c>
      <c r="J8" s="47">
        <v>7.4649153999999996E-4</v>
      </c>
      <c r="K8" s="47">
        <v>8.7240397000000003E-4</v>
      </c>
      <c r="L8" s="47">
        <v>1.0136876999999999E-3</v>
      </c>
      <c r="M8" s="47">
        <v>1.0993922000000001E-3</v>
      </c>
      <c r="N8" s="47">
        <v>1.2470775E-3</v>
      </c>
      <c r="O8" s="47">
        <v>1.4513318E-3</v>
      </c>
      <c r="P8" s="47">
        <v>1.6792236000000001E-3</v>
      </c>
      <c r="Q8" s="47">
        <v>1.7749771000000001E-3</v>
      </c>
      <c r="R8" s="47">
        <v>1.9251009E-3</v>
      </c>
      <c r="S8" s="47">
        <v>1.5012567999999999E-3</v>
      </c>
      <c r="T8" s="42">
        <v>5.8962765999999998E-4</v>
      </c>
      <c r="U8" s="42" t="str">
        <v>NaN</v>
      </c>
      <c r="V8" s="42">
        <v>3.1134582E-3</v>
      </c>
      <c r="W8" s="42">
        <v>4.0731066999999998E-3</v>
      </c>
      <c r="X8" s="42">
        <v>5.1360955E-3</v>
      </c>
      <c r="Y8" s="42">
        <v>5.9207071999999999E-3</v>
      </c>
      <c r="Z8" s="42">
        <v>6.2085682999999999E-3</v>
      </c>
      <c r="AA8" s="42">
        <v>6.3179960000000002E-3</v>
      </c>
      <c r="AB8" s="42">
        <v>6.4398403999999998E-3</v>
      </c>
      <c r="AC8" s="42">
        <v>6.8140183999999999E-3</v>
      </c>
      <c r="AD8" s="46">
        <v>6.9731013000000003E-3</v>
      </c>
      <c r="AE8" s="46">
        <v>8.2219240000000002E-3</v>
      </c>
      <c r="AF8" s="46">
        <v>8.7245680000000003E-3</v>
      </c>
      <c r="AG8" s="46">
        <v>9.7392840000000008E-3</v>
      </c>
      <c r="AH8" s="46">
        <v>9.5578950000000003E-3</v>
      </c>
      <c r="AI8" s="46">
        <v>9.7219839999999995E-3</v>
      </c>
      <c r="AJ8" s="46">
        <v>9.8656030000000006E-3</v>
      </c>
      <c r="AK8" s="46">
        <v>9.7352099999999994E-3</v>
      </c>
      <c r="AL8" s="38">
        <f t="shared" si="3"/>
        <v>4.4908056362857147E-3</v>
      </c>
      <c r="AM8" s="63" t="s">
        <v>30</v>
      </c>
      <c r="AN8" s="21"/>
      <c r="AO8" s="21">
        <f>SUM(F6:S10)/68</f>
        <v>3.521662504010311E-3</v>
      </c>
      <c r="AP8" s="1">
        <f t="shared" si="0"/>
        <v>3.521662504010311E-6</v>
      </c>
      <c r="AQ8" s="1">
        <f t="shared" si="1"/>
        <v>4.2259950048123732E-5</v>
      </c>
      <c r="AR8" s="1">
        <f t="shared" si="2"/>
        <v>42.259950048123734</v>
      </c>
      <c r="AS8" s="54">
        <f t="shared" si="4"/>
        <v>35.718870459775047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2.4715850000000001E-3</v>
      </c>
      <c r="C9" s="46">
        <v>1.0301125000000001E-3</v>
      </c>
      <c r="D9" s="46">
        <v>2.6311882999999999E-11</v>
      </c>
      <c r="E9" s="46">
        <v>1.1308078E-11</v>
      </c>
      <c r="F9" s="47" t="str">
        <v>NaN</v>
      </c>
      <c r="G9" s="47">
        <v>1.6793851000000001E-3</v>
      </c>
      <c r="H9" s="47">
        <v>1.7188281000000001E-4</v>
      </c>
      <c r="I9" s="47">
        <v>2.0960057999999999E-11</v>
      </c>
      <c r="J9" s="47">
        <v>2.1941984999999999E-11</v>
      </c>
      <c r="K9" s="47">
        <v>2.1249698000000001E-11</v>
      </c>
      <c r="L9" s="47">
        <v>2.3607987000000001E-11</v>
      </c>
      <c r="M9" s="47">
        <v>2.0203784999999999E-11</v>
      </c>
      <c r="N9" s="47">
        <v>1.5747214000000001E-11</v>
      </c>
      <c r="O9" s="47">
        <v>1.5665285000000001E-11</v>
      </c>
      <c r="P9" s="47">
        <v>1.856331E-11</v>
      </c>
      <c r="Q9" s="47">
        <v>2.1705685999999999E-11</v>
      </c>
      <c r="R9" s="47">
        <v>2.4000240000000001E-11</v>
      </c>
      <c r="S9" s="47">
        <v>1.1398804E-11</v>
      </c>
      <c r="T9" s="42">
        <v>7.1340785000000002E-12</v>
      </c>
      <c r="U9" s="42" t="str">
        <v>NaN</v>
      </c>
      <c r="V9" s="42">
        <v>3.7733227999999998E-3</v>
      </c>
      <c r="W9" s="42">
        <v>7.3376693999999999E-4</v>
      </c>
      <c r="X9" s="42">
        <v>9.4306667000000003E-4</v>
      </c>
      <c r="Y9" s="42">
        <v>1.4295080999999999E-3</v>
      </c>
      <c r="Z9" s="42">
        <v>1.5973317E-3</v>
      </c>
      <c r="AA9" s="42">
        <v>1.4979511E-3</v>
      </c>
      <c r="AB9" s="42">
        <v>1.3418007E-3</v>
      </c>
      <c r="AC9" s="42">
        <v>1.8049705999999999E-3</v>
      </c>
      <c r="AD9" s="46">
        <v>4.3081934999999998E-3</v>
      </c>
      <c r="AE9" s="46">
        <v>7.7293969999999996E-4</v>
      </c>
      <c r="AF9" s="46">
        <v>1.3317323E-4</v>
      </c>
      <c r="AG9" s="46">
        <v>1.3258769E-3</v>
      </c>
      <c r="AH9" s="46">
        <v>2.7607806999999998E-3</v>
      </c>
      <c r="AI9" s="46">
        <v>3.7902913E-3</v>
      </c>
      <c r="AJ9" s="46">
        <v>4.3404684000000002E-3</v>
      </c>
      <c r="AK9" s="46">
        <v>3.8939513999999998E-3</v>
      </c>
      <c r="AL9" s="38">
        <f t="shared" si="3"/>
        <v>1.1705988061705319E-3</v>
      </c>
      <c r="AM9" s="34" t="s">
        <v>33</v>
      </c>
      <c r="AN9" s="21"/>
      <c r="AO9" s="21">
        <f>SUM(T29:AA33)/35</f>
        <v>2.1574948361631242E-3</v>
      </c>
      <c r="AP9" s="1">
        <f t="shared" si="0"/>
        <v>2.1574948361631241E-6</v>
      </c>
      <c r="AQ9" s="1">
        <f t="shared" si="1"/>
        <v>2.5889938033957491E-5</v>
      </c>
      <c r="AR9" s="1">
        <f t="shared" si="2"/>
        <v>25.889938033957492</v>
      </c>
      <c r="AS9" s="54">
        <f>AR9*0.845218</f>
        <v>21.882641645185483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1.1499198E-11</v>
      </c>
      <c r="C10" s="46">
        <v>6.5409410000000004E-12</v>
      </c>
      <c r="D10" s="46">
        <v>3.7199450000000001E-12</v>
      </c>
      <c r="E10" s="46" t="str">
        <v>NaN</v>
      </c>
      <c r="F10" s="47" t="str">
        <v>NaN</v>
      </c>
      <c r="G10" s="48">
        <v>5.7482699999999998E-4</v>
      </c>
      <c r="H10" s="47">
        <v>5.6692760000000004E-12</v>
      </c>
      <c r="I10" s="47">
        <v>4.2104666000000004E-12</v>
      </c>
      <c r="J10" s="47">
        <v>3.4653409E-12</v>
      </c>
      <c r="K10" s="47">
        <v>2.6642990000000001E-12</v>
      </c>
      <c r="L10" s="47">
        <v>2.1537527000000001E-12</v>
      </c>
      <c r="M10" s="47">
        <v>2.0830710000000001E-12</v>
      </c>
      <c r="N10" s="47">
        <v>2.3293318E-12</v>
      </c>
      <c r="O10" s="47">
        <v>2.7825082000000002E-12</v>
      </c>
      <c r="P10" s="47">
        <v>3.0906091000000002E-12</v>
      </c>
      <c r="Q10" s="47">
        <v>3.1886851999999999E-12</v>
      </c>
      <c r="R10" s="47">
        <v>2.8191864999999998E-12</v>
      </c>
      <c r="S10" s="47">
        <v>3.2006229999999999E-12</v>
      </c>
      <c r="T10" s="42">
        <v>4.3662808000000003E-12</v>
      </c>
      <c r="U10" s="42" t="str">
        <v>NaN</v>
      </c>
      <c r="V10" s="42" t="str">
        <v>NaN</v>
      </c>
      <c r="W10" s="42">
        <v>1.6575323000000001E-11</v>
      </c>
      <c r="X10" s="42">
        <v>8.7673529999999995E-12</v>
      </c>
      <c r="Y10" s="42">
        <v>1.4688407999999998E-11</v>
      </c>
      <c r="Z10" s="42">
        <v>2.1692594E-11</v>
      </c>
      <c r="AA10" s="42">
        <v>1.0317939000000001E-11</v>
      </c>
      <c r="AB10" s="42">
        <v>5.4332845000000002E-12</v>
      </c>
      <c r="AC10" s="42">
        <v>3.3265452999999997E-11</v>
      </c>
      <c r="AD10" s="46" t="str">
        <v>NaN</v>
      </c>
      <c r="AE10" s="46">
        <v>3.3161973E-11</v>
      </c>
      <c r="AF10" s="46">
        <v>5.8991070000000002E-12</v>
      </c>
      <c r="AG10" s="46">
        <v>3.6873447000000002E-12</v>
      </c>
      <c r="AH10" s="46">
        <v>3.4097547E-12</v>
      </c>
      <c r="AI10" s="46">
        <v>8.0917110000000002E-12</v>
      </c>
      <c r="AJ10" s="46">
        <v>2.1175158999999999E-11</v>
      </c>
      <c r="AK10" s="46">
        <v>1.0360381000000001E-11</v>
      </c>
      <c r="AL10" s="38">
        <f t="shared" si="3"/>
        <v>1.8542814848687084E-5</v>
      </c>
      <c r="AM10" s="34" t="s">
        <v>32</v>
      </c>
      <c r="AN10" s="21"/>
      <c r="AO10" s="21">
        <f>SUM(T6:AC10)/44</f>
        <v>5.5127362998236527E-3</v>
      </c>
      <c r="AP10" s="1">
        <f t="shared" si="0"/>
        <v>5.5127362998236525E-6</v>
      </c>
      <c r="AQ10" s="1">
        <f t="shared" si="1"/>
        <v>6.6152835597883827E-5</v>
      </c>
      <c r="AR10" s="1">
        <f t="shared" si="2"/>
        <v>66.152835597883822</v>
      </c>
      <c r="AS10" s="54">
        <f t="shared" si="4"/>
        <v>55.913567398372173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4.5945990000000001E-12</v>
      </c>
      <c r="C11" s="46">
        <v>4.5351127E-12</v>
      </c>
      <c r="D11" s="46" t="str">
        <v>NaN</v>
      </c>
      <c r="E11" s="46" t="str">
        <v>NaN</v>
      </c>
      <c r="F11" s="4" t="str">
        <v>NaN</v>
      </c>
      <c r="G11" s="4">
        <v>3.8098153000000003E-11</v>
      </c>
      <c r="H11" s="4">
        <v>4.4035114000000001E-12</v>
      </c>
      <c r="I11" s="4">
        <v>3.9534287000000001E-12</v>
      </c>
      <c r="J11" s="4">
        <v>3.4771797000000002E-12</v>
      </c>
      <c r="K11" s="4">
        <v>2.8299353000000001E-12</v>
      </c>
      <c r="L11" s="4">
        <v>2.4171143E-12</v>
      </c>
      <c r="M11" s="4">
        <v>2.0740895999999999E-12</v>
      </c>
      <c r="N11" s="4">
        <v>1.9457219999999999E-12</v>
      </c>
      <c r="O11" s="4">
        <v>1.9747825E-12</v>
      </c>
      <c r="P11" s="4">
        <v>1.9881339999999998E-12</v>
      </c>
      <c r="Q11" s="4">
        <v>2.0245984E-12</v>
      </c>
      <c r="R11" s="4">
        <v>2.1395442E-12</v>
      </c>
      <c r="S11" s="4">
        <v>2.5776713999999999E-12</v>
      </c>
      <c r="T11" s="7">
        <v>3.2120329000000001E-12</v>
      </c>
      <c r="U11" s="8" t="str">
        <v>NaN</v>
      </c>
      <c r="V11" s="8" t="str">
        <v>NaN</v>
      </c>
      <c r="W11" s="8">
        <v>7.7183090000000002E-5</v>
      </c>
      <c r="X11" s="8">
        <v>5.9226410000000001E-12</v>
      </c>
      <c r="Y11" s="8">
        <v>2.7652444000000002E-12</v>
      </c>
      <c r="Z11" s="7">
        <v>2.677601E-12</v>
      </c>
      <c r="AA11" s="7">
        <v>2.9255508999999999E-12</v>
      </c>
      <c r="AB11" s="7">
        <v>5.5687779999999997E-12</v>
      </c>
      <c r="AC11" s="8">
        <v>3.5920732000000002E-7</v>
      </c>
      <c r="AD11" s="46" t="str">
        <v>NaN</v>
      </c>
      <c r="AE11" s="46">
        <v>1.7008107000000001E-11</v>
      </c>
      <c r="AF11" s="46">
        <v>8.4094240000000002E-12</v>
      </c>
      <c r="AG11" s="46">
        <v>5.2534180000000001E-12</v>
      </c>
      <c r="AH11" s="46">
        <v>4.3005919999999999E-12</v>
      </c>
      <c r="AI11" s="46">
        <v>4.0439319999999997E-12</v>
      </c>
      <c r="AJ11" s="46">
        <v>4.2590766000000001E-12</v>
      </c>
      <c r="AK11" s="46">
        <v>4.0077242999999999E-12</v>
      </c>
      <c r="AL11" s="38">
        <f t="shared" si="3"/>
        <v>2.5847482235899433E-6</v>
      </c>
      <c r="AM11" s="16" t="s">
        <v>31</v>
      </c>
      <c r="AN11" s="21"/>
      <c r="AO11" s="21">
        <f>(SUM(C20:P28)/123)+(SUM(Q20:S24)/14)</f>
        <v>1.5828661792783596E-3</v>
      </c>
      <c r="AP11" s="1">
        <f t="shared" si="0"/>
        <v>1.5828661792783595E-6</v>
      </c>
      <c r="AQ11" s="1">
        <f t="shared" si="1"/>
        <v>1.8994394151340314E-5</v>
      </c>
      <c r="AR11" s="1">
        <f t="shared" si="2"/>
        <v>18.994394151340316</v>
      </c>
      <c r="AS11" s="54">
        <f>AR11*0.845218</f>
        <v>16.054403835807559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3.5606773999999998E-12</v>
      </c>
      <c r="C12" s="46">
        <v>3.3228407E-12</v>
      </c>
      <c r="D12" s="46" t="str">
        <v>NaN</v>
      </c>
      <c r="E12" s="46" t="str">
        <v>NaN</v>
      </c>
      <c r="F12" s="4" t="str">
        <v>NaN</v>
      </c>
      <c r="G12" s="4">
        <v>2.1522438999999999E-5</v>
      </c>
      <c r="H12" s="4">
        <v>3.6129747E-12</v>
      </c>
      <c r="I12" s="4">
        <v>2.9533689000000001E-12</v>
      </c>
      <c r="J12" s="4">
        <v>2.7044868000000001E-12</v>
      </c>
      <c r="K12" s="4">
        <v>2.4802738000000001E-12</v>
      </c>
      <c r="L12" s="4">
        <v>2.3729475000000001E-12</v>
      </c>
      <c r="M12" s="4">
        <v>2.0498723999999998E-12</v>
      </c>
      <c r="N12" s="4">
        <v>1.9332551999999998E-12</v>
      </c>
      <c r="O12" s="4">
        <v>1.9053556000000002E-12</v>
      </c>
      <c r="P12" s="4">
        <v>1.9691819999999998E-12</v>
      </c>
      <c r="Q12" s="4">
        <v>2.0937989E-12</v>
      </c>
      <c r="R12" s="4">
        <v>2.2755930000000001E-12</v>
      </c>
      <c r="S12" s="4">
        <v>2.4212297E-12</v>
      </c>
      <c r="T12" s="7">
        <v>2.5197139999999999E-12</v>
      </c>
      <c r="U12" s="8" t="str">
        <v>NaN</v>
      </c>
      <c r="V12" s="8" t="str">
        <v>NaN</v>
      </c>
      <c r="W12" s="8">
        <v>7.5411619999999995E-4</v>
      </c>
      <c r="X12" s="8">
        <v>6.1611990000000003E-12</v>
      </c>
      <c r="Y12" s="8">
        <v>2.6349898999999998E-12</v>
      </c>
      <c r="Z12" s="7">
        <v>2.6797402999999998E-12</v>
      </c>
      <c r="AA12" s="7">
        <v>3.5272177999999999E-12</v>
      </c>
      <c r="AB12" s="7">
        <v>7.0686832999999996E-12</v>
      </c>
      <c r="AC12" s="8">
        <v>5.1903968000000002E-5</v>
      </c>
      <c r="AD12" s="46" t="str">
        <v>NaN</v>
      </c>
      <c r="AE12" s="46">
        <v>1.4884802000000001E-5</v>
      </c>
      <c r="AF12" s="46">
        <v>8.6055685000000008E-12</v>
      </c>
      <c r="AG12" s="46">
        <v>4.3303909999999999E-12</v>
      </c>
      <c r="AH12" s="46">
        <v>4.2542414999999999E-12</v>
      </c>
      <c r="AI12" s="46">
        <v>4.140251E-12</v>
      </c>
      <c r="AJ12" s="46">
        <v>4.2476655999999997E-12</v>
      </c>
      <c r="AK12" s="46">
        <v>4.0116815999999998E-12</v>
      </c>
      <c r="AL12" s="38">
        <f t="shared" si="3"/>
        <v>2.8080916627906667E-5</v>
      </c>
      <c r="AM12" s="16" t="s">
        <v>30</v>
      </c>
      <c r="AN12" s="21"/>
      <c r="AO12" s="21">
        <f>SUM(F11:S19)/123</f>
        <v>5.6837547979923046E-5</v>
      </c>
      <c r="AP12" s="1">
        <f t="shared" si="0"/>
        <v>5.6837547979923047E-8</v>
      </c>
      <c r="AQ12" s="1">
        <f t="shared" si="1"/>
        <v>6.8205057575907659E-7</v>
      </c>
      <c r="AR12" s="1">
        <f t="shared" si="2"/>
        <v>0.68205057575907657</v>
      </c>
      <c r="AS12" s="54">
        <f t="shared" si="4"/>
        <v>0.57648142354193521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4.0299170000000001E-12</v>
      </c>
      <c r="C13" s="46">
        <v>3.1442446000000002E-12</v>
      </c>
      <c r="D13" s="46" t="str">
        <v>NaN</v>
      </c>
      <c r="E13" s="46" t="str">
        <v>NaN</v>
      </c>
      <c r="F13" s="4" t="str">
        <v>NaN</v>
      </c>
      <c r="G13" s="4">
        <v>1.0292571E-11</v>
      </c>
      <c r="H13" s="4">
        <v>3.2253954000000001E-12</v>
      </c>
      <c r="I13" s="4">
        <v>2.3722032999999998E-12</v>
      </c>
      <c r="J13" s="4">
        <v>1.9382599999999999E-12</v>
      </c>
      <c r="K13" s="4">
        <v>1.8757230000000001E-12</v>
      </c>
      <c r="L13" s="4">
        <v>1.9755998000000001E-12</v>
      </c>
      <c r="M13" s="4">
        <v>1.9403910000000001E-12</v>
      </c>
      <c r="N13" s="4">
        <v>1.8878339999999999E-12</v>
      </c>
      <c r="O13" s="4">
        <v>1.9477125999999999E-12</v>
      </c>
      <c r="P13" s="4">
        <v>2.1083699999999998E-12</v>
      </c>
      <c r="Q13" s="4">
        <v>2.2305447000000002E-12</v>
      </c>
      <c r="R13" s="4">
        <v>2.3494590000000002E-12</v>
      </c>
      <c r="S13" s="4">
        <v>2.4030018E-12</v>
      </c>
      <c r="T13" s="7">
        <v>2.2789058E-12</v>
      </c>
      <c r="U13" s="8" t="str">
        <v>NaN</v>
      </c>
      <c r="V13" s="8" t="str">
        <v>NaN</v>
      </c>
      <c r="W13" s="8" t="str">
        <v>NaN</v>
      </c>
      <c r="X13" s="8">
        <v>4.1803145000000002E-12</v>
      </c>
      <c r="Y13" s="8">
        <v>3.0901275000000001E-12</v>
      </c>
      <c r="Z13" s="7">
        <v>2.9528967999999998E-12</v>
      </c>
      <c r="AA13" s="7">
        <v>3.7117167E-12</v>
      </c>
      <c r="AB13" s="7">
        <v>7.7083389999999993E-12</v>
      </c>
      <c r="AC13" s="5" t="str">
        <v>NaN</v>
      </c>
      <c r="AD13" s="46" t="str">
        <v>NaN</v>
      </c>
      <c r="AE13" s="46">
        <v>5.0109350000000004E-4</v>
      </c>
      <c r="AF13" s="46">
        <v>6.4810090000000004E-5</v>
      </c>
      <c r="AG13" s="46">
        <v>4.4945049999999999E-12</v>
      </c>
      <c r="AH13" s="46">
        <v>4.4602620000000002E-12</v>
      </c>
      <c r="AI13" s="46">
        <v>4.8515353999999999E-12</v>
      </c>
      <c r="AJ13" s="46">
        <v>5.1530920000000002E-12</v>
      </c>
      <c r="AK13" s="46">
        <v>4.8895006999999997E-12</v>
      </c>
      <c r="AL13" s="38">
        <f t="shared" si="3"/>
        <v>2.0210845767586525E-5</v>
      </c>
      <c r="AM13" s="37" t="s">
        <v>33</v>
      </c>
      <c r="AN13" s="21"/>
      <c r="AO13" s="1">
        <f>(SUM(T20:Y28)/46)+(SUM(Q25:S28)/8)</f>
        <v>1.9225520585578744E-5</v>
      </c>
      <c r="AP13" s="1">
        <f t="shared" si="0"/>
        <v>1.9225520585578744E-8</v>
      </c>
      <c r="AQ13" s="1">
        <f t="shared" si="1"/>
        <v>2.3070624702694494E-7</v>
      </c>
      <c r="AR13" s="1">
        <f t="shared" si="2"/>
        <v>0.23070624702694495</v>
      </c>
      <c r="AS13" s="9">
        <f>AR13*0.845218</f>
        <v>0.19499707269962036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6.0488736000000003E-12</v>
      </c>
      <c r="C14" s="46">
        <v>4.2036903E-12</v>
      </c>
      <c r="D14" s="46" t="str">
        <v>NaN</v>
      </c>
      <c r="E14" s="46" t="str">
        <v>NaN</v>
      </c>
      <c r="F14" s="4">
        <v>1.1979502999999999E-11</v>
      </c>
      <c r="G14" s="4">
        <v>2.3352657999999998E-11</v>
      </c>
      <c r="H14" s="4">
        <v>3.4491578000000002E-12</v>
      </c>
      <c r="I14" s="4">
        <v>2.4048050000000001E-12</v>
      </c>
      <c r="J14" s="4">
        <v>1.8516575E-12</v>
      </c>
      <c r="K14" s="4">
        <v>1.7925734E-12</v>
      </c>
      <c r="L14" s="4">
        <v>1.7373115999999999E-12</v>
      </c>
      <c r="M14" s="4">
        <v>1.6575152E-12</v>
      </c>
      <c r="N14" s="4">
        <v>1.9441796000000001E-12</v>
      </c>
      <c r="O14" s="4">
        <v>2.1203907E-12</v>
      </c>
      <c r="P14" s="4">
        <v>2.3630113E-12</v>
      </c>
      <c r="Q14" s="4">
        <v>2.5566371999999999E-12</v>
      </c>
      <c r="R14" s="4">
        <v>2.654623E-12</v>
      </c>
      <c r="S14" s="4">
        <v>3.403138E-12</v>
      </c>
      <c r="T14" s="7">
        <v>3.3427021999999999E-12</v>
      </c>
      <c r="U14" s="8" t="str">
        <v>NaN</v>
      </c>
      <c r="V14" s="8" t="str">
        <v>NaN</v>
      </c>
      <c r="W14" s="8" t="str">
        <v>NaN</v>
      </c>
      <c r="X14" s="8">
        <v>4.1523600000000003E-12</v>
      </c>
      <c r="Y14" s="8">
        <v>3.7815950000000003E-12</v>
      </c>
      <c r="Z14" s="7">
        <v>3.7895793000000001E-12</v>
      </c>
      <c r="AA14" s="7">
        <v>4.4275433999999999E-12</v>
      </c>
      <c r="AB14" s="7">
        <v>2.5347806999999999E-11</v>
      </c>
      <c r="AC14" s="5" t="str">
        <v>NaN</v>
      </c>
      <c r="AD14" s="46" t="str">
        <v>NaN</v>
      </c>
      <c r="AE14" s="46" t="str">
        <v>NaN</v>
      </c>
      <c r="AF14" s="46">
        <v>6.1788210000000003E-12</v>
      </c>
      <c r="AG14" s="46">
        <v>4.9233203999999999E-12</v>
      </c>
      <c r="AH14" s="46">
        <v>5.1634036E-12</v>
      </c>
      <c r="AI14" s="46">
        <v>6.4698120000000002E-12</v>
      </c>
      <c r="AJ14" s="46">
        <v>7.8672230000000006E-12</v>
      </c>
      <c r="AK14" s="46">
        <v>7.7180569999999998E-12</v>
      </c>
      <c r="AL14" s="38">
        <f t="shared" si="3"/>
        <v>5.5957838964285722E-12</v>
      </c>
      <c r="AM14" s="37" t="s">
        <v>32</v>
      </c>
      <c r="AN14" s="21"/>
      <c r="AO14" s="21">
        <f>SUM(U11:Y19)/21</f>
        <v>3.958568518403956E-5</v>
      </c>
      <c r="AP14" s="1">
        <f t="shared" si="0"/>
        <v>3.9585685184039563E-8</v>
      </c>
      <c r="AQ14" s="1">
        <f t="shared" si="1"/>
        <v>4.7502822220847476E-7</v>
      </c>
      <c r="AR14" s="1">
        <f t="shared" si="2"/>
        <v>0.47502822220847474</v>
      </c>
      <c r="AS14" s="9">
        <f>AR14*0.845218</f>
        <v>0.40150240391860259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1.1769325E-11</v>
      </c>
      <c r="C15" s="46">
        <v>6.7941303999999997E-12</v>
      </c>
      <c r="D15" s="46" t="str">
        <v>NaN</v>
      </c>
      <c r="E15" s="46" t="str">
        <v>NaN</v>
      </c>
      <c r="F15" s="4">
        <v>1.4794981000000001E-11</v>
      </c>
      <c r="G15" s="4">
        <v>8.5645480000000008E-12</v>
      </c>
      <c r="H15" s="4">
        <v>4.0958656000000003E-12</v>
      </c>
      <c r="I15" s="4">
        <v>2.0796362E-12</v>
      </c>
      <c r="J15" s="4">
        <v>1.9189035999999999E-12</v>
      </c>
      <c r="K15" s="4">
        <v>1.5634519999999999E-12</v>
      </c>
      <c r="L15" s="4">
        <v>1.6690602999999999E-12</v>
      </c>
      <c r="M15" s="4">
        <v>1.8631892999999999E-12</v>
      </c>
      <c r="N15" s="4">
        <v>2.1643136999999998E-12</v>
      </c>
      <c r="O15" s="4">
        <v>2.4653402000000002E-12</v>
      </c>
      <c r="P15" s="4">
        <v>2.8336925E-12</v>
      </c>
      <c r="Q15" s="4">
        <v>3.2687366000000001E-12</v>
      </c>
      <c r="R15" s="4">
        <v>3.5760185999999999E-12</v>
      </c>
      <c r="S15" s="4">
        <v>5.4325720000000001E-12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5.3288836000000003E-12</v>
      </c>
      <c r="Y15" s="8">
        <v>4.4621697999999996E-12</v>
      </c>
      <c r="Z15" s="7">
        <v>5.1092967000000002E-12</v>
      </c>
      <c r="AA15" s="7">
        <v>5.8704677E-12</v>
      </c>
      <c r="AB15" s="7">
        <v>9.5370090000000002E-4</v>
      </c>
      <c r="AC15" s="5" t="str">
        <v>NaN</v>
      </c>
      <c r="AD15" s="46" t="str">
        <v>NaN</v>
      </c>
      <c r="AE15" s="46" t="str">
        <v>NaN</v>
      </c>
      <c r="AF15" s="46">
        <v>5.2061905000000003E-12</v>
      </c>
      <c r="AG15" s="46">
        <v>5.4654979999999997E-12</v>
      </c>
      <c r="AH15" s="46">
        <v>6.5157302000000003E-12</v>
      </c>
      <c r="AI15" s="46">
        <v>9.2982709999999999E-12</v>
      </c>
      <c r="AJ15" s="46">
        <v>1.9139742000000001E-11</v>
      </c>
      <c r="AK15" s="46">
        <v>5.5120254000000002E-5</v>
      </c>
      <c r="AL15" s="38">
        <f t="shared" si="3"/>
        <v>3.7363751675926467E-5</v>
      </c>
      <c r="AM15" s="33" t="s">
        <v>34</v>
      </c>
      <c r="AN15" s="21"/>
      <c r="AO15" s="5">
        <f>(SUM(AD6:AK28)/137)+(SUM(B6:E19)/41)</f>
        <v>5.8909232078760577E-3</v>
      </c>
      <c r="AP15" s="1">
        <f t="shared" si="0"/>
        <v>5.890923207876058E-6</v>
      </c>
      <c r="AQ15" s="1">
        <f t="shared" si="1"/>
        <v>7.0691078494512693E-5</v>
      </c>
      <c r="AR15" s="1">
        <f t="shared" si="2"/>
        <v>70.691078494512695</v>
      </c>
      <c r="AS15" s="54">
        <f t="shared" si="4"/>
        <v>59.749371982975035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1.2462752999999999E-3</v>
      </c>
      <c r="C16" s="45">
        <v>1.0833133999999999E-11</v>
      </c>
      <c r="D16" s="45" t="str">
        <v>NaN</v>
      </c>
      <c r="E16" s="45" t="str">
        <v>NaN</v>
      </c>
      <c r="F16" s="16">
        <v>5.7664077999999998E-12</v>
      </c>
      <c r="G16" s="16">
        <v>8.8834690000000001E-12</v>
      </c>
      <c r="H16" s="16">
        <v>4.5512412999999998E-12</v>
      </c>
      <c r="I16" s="16">
        <v>3.1772501000000001E-12</v>
      </c>
      <c r="J16" s="16">
        <v>1.9327982999999998E-12</v>
      </c>
      <c r="K16" s="16">
        <v>1.6293943E-12</v>
      </c>
      <c r="L16" s="16">
        <v>1.5137206999999999E-12</v>
      </c>
      <c r="M16" s="16">
        <v>1.6846793999999999E-12</v>
      </c>
      <c r="N16" s="16">
        <v>2.1650320000000001E-12</v>
      </c>
      <c r="O16" s="16">
        <v>2.7850623E-12</v>
      </c>
      <c r="P16" s="16">
        <v>3.4226532E-12</v>
      </c>
      <c r="Q16" s="16">
        <v>4.3177926999999999E-12</v>
      </c>
      <c r="R16" s="16">
        <v>5.2257880000000001E-12</v>
      </c>
      <c r="S16" s="16">
        <v>7.8571109999999998E-5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4.5906165000000001E-12</v>
      </c>
      <c r="Y16" s="8">
        <v>5.0674E-12</v>
      </c>
      <c r="Z16" s="7">
        <v>7.3284249999999992E-12</v>
      </c>
      <c r="AA16" s="7">
        <v>8.7510890000000007E-12</v>
      </c>
      <c r="AB16" s="7">
        <v>1.1567635000000001E-3</v>
      </c>
      <c r="AC16" s="5" t="str">
        <v>NaN</v>
      </c>
      <c r="AD16" s="46" t="str">
        <v>NaN</v>
      </c>
      <c r="AE16" s="46" t="str">
        <v>NaN</v>
      </c>
      <c r="AF16" s="46">
        <v>4.5168700000000003E-12</v>
      </c>
      <c r="AG16" s="46">
        <v>6.0419069999999999E-12</v>
      </c>
      <c r="AH16" s="46">
        <v>7.5497000000000004E-12</v>
      </c>
      <c r="AI16" s="46">
        <v>1.9523320000000001E-11</v>
      </c>
      <c r="AJ16" s="46">
        <v>3.3963675000000002E-4</v>
      </c>
      <c r="AK16" s="46">
        <v>8.1913953000000003E-4</v>
      </c>
      <c r="AL16" s="38">
        <f t="shared" si="3"/>
        <v>1.3482912263917596E-4</v>
      </c>
      <c r="AM16" t="s">
        <v>35</v>
      </c>
      <c r="AN16" s="21"/>
      <c r="AO16" s="1">
        <f>SUM(B2:AK37)/939</f>
        <v>1.8565829603265915E-3</v>
      </c>
      <c r="AP16" s="1">
        <f t="shared" si="0"/>
        <v>1.8565829603265915E-6</v>
      </c>
      <c r="AQ16" s="1">
        <f t="shared" si="1"/>
        <v>2.2278995523919098E-5</v>
      </c>
      <c r="AR16" s="1">
        <f t="shared" si="2"/>
        <v>22.278995523919097</v>
      </c>
      <c r="AS16" s="54">
        <f t="shared" si="4"/>
        <v>18.83060803873585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4.7052769999999999E-3</v>
      </c>
      <c r="C17" s="45">
        <v>1.6636215000000001E-3</v>
      </c>
      <c r="D17" s="45">
        <v>3.9084741999999998E-12</v>
      </c>
      <c r="E17" s="45">
        <v>3.8383706000000003E-12</v>
      </c>
      <c r="F17" s="16">
        <v>6.2439927000000003E-12</v>
      </c>
      <c r="G17" s="16">
        <v>8.0558940000000006E-12</v>
      </c>
      <c r="H17" s="16">
        <v>6.0064682999999998E-12</v>
      </c>
      <c r="I17" s="16">
        <v>5.0075066E-12</v>
      </c>
      <c r="J17" s="16">
        <v>2.4124246000000002E-12</v>
      </c>
      <c r="K17" s="16">
        <v>2.4018009999999999E-12</v>
      </c>
      <c r="L17" s="16">
        <v>2.0297412000000001E-12</v>
      </c>
      <c r="M17" s="16">
        <v>2.2263551999999999E-12</v>
      </c>
      <c r="N17" s="16">
        <v>3.124254E-12</v>
      </c>
      <c r="O17" s="16">
        <v>4.9420099999999999E-12</v>
      </c>
      <c r="P17" s="16">
        <v>8.9625330000000007E-12</v>
      </c>
      <c r="Q17" s="16">
        <v>1.6330456000000002E-11</v>
      </c>
      <c r="R17" s="16">
        <v>1.8924537E-11</v>
      </c>
      <c r="S17" s="16">
        <v>7.5872509999999995E-4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4.0812374999999999E-12</v>
      </c>
      <c r="Y17" s="8">
        <v>7.3138405000000006E-12</v>
      </c>
      <c r="Z17" s="7">
        <v>1.1954595E-3</v>
      </c>
      <c r="AA17" s="7">
        <v>2.2406461999999999E-3</v>
      </c>
      <c r="AB17" s="27">
        <v>1.5135829E-3</v>
      </c>
      <c r="AC17" s="5" t="str">
        <v>NaN</v>
      </c>
      <c r="AD17" s="46" t="str">
        <v>NaN</v>
      </c>
      <c r="AE17" s="46" t="str">
        <v>NaN</v>
      </c>
      <c r="AF17" s="46">
        <v>4.558332E-12</v>
      </c>
      <c r="AG17" s="46">
        <v>1.244959E-11</v>
      </c>
      <c r="AH17" s="46">
        <v>1.3858324E-11</v>
      </c>
      <c r="AI17" s="46">
        <v>2.4599191999999999E-4</v>
      </c>
      <c r="AJ17" s="46">
        <v>7.9588550000000004E-4</v>
      </c>
      <c r="AK17" s="46">
        <v>2.2412038E-3</v>
      </c>
      <c r="AL17" s="38">
        <f t="shared" si="3"/>
        <v>5.2966874333365999E-4</v>
      </c>
      <c r="AM17" t="s">
        <v>36</v>
      </c>
      <c r="AN17" s="21"/>
      <c r="AO17" s="64">
        <f>SUM(B20:AK37)/411</f>
        <v>7.2309935114018989E-4</v>
      </c>
      <c r="AP17" s="1">
        <f t="shared" si="0"/>
        <v>7.2309935114018987E-7</v>
      </c>
      <c r="AQ17" s="1">
        <f t="shared" si="1"/>
        <v>8.6771922136822792E-6</v>
      </c>
      <c r="AR17" s="1">
        <f t="shared" si="2"/>
        <v>8.6771922136822788</v>
      </c>
      <c r="AS17" s="54">
        <f t="shared" si="4"/>
        <v>7.3341190484641086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3.1966682999999998E-3</v>
      </c>
      <c r="C18" s="45">
        <v>1.3987918E-11</v>
      </c>
      <c r="D18" s="45">
        <v>4.0596255000000004E-12</v>
      </c>
      <c r="E18" s="45">
        <v>4.0415435999999998E-12</v>
      </c>
      <c r="F18" s="16">
        <v>3.9791229999999998E-12</v>
      </c>
      <c r="G18" s="16">
        <v>5.9701479999999996E-12</v>
      </c>
      <c r="H18" s="16">
        <v>6.9947780000000003E-12</v>
      </c>
      <c r="I18" s="16">
        <v>4.8859069999999996E-12</v>
      </c>
      <c r="J18" s="16">
        <v>4.2950777000000002E-12</v>
      </c>
      <c r="K18" s="16">
        <v>4.6004654000000003E-12</v>
      </c>
      <c r="L18" s="16">
        <v>4.9255929999999999E-12</v>
      </c>
      <c r="M18" s="16">
        <v>5.2326116999999996E-12</v>
      </c>
      <c r="N18" s="16">
        <v>7.3077135000000002E-12</v>
      </c>
      <c r="O18" s="16">
        <v>1.2507128999999999E-11</v>
      </c>
      <c r="P18" s="16">
        <v>2.6340970000000001E-11</v>
      </c>
      <c r="Q18" s="16">
        <v>1.0694330000000001E-3</v>
      </c>
      <c r="R18" s="16">
        <v>2.0179013E-3</v>
      </c>
      <c r="S18" s="16">
        <v>3.2972416E-4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6.6885213000000002E-12</v>
      </c>
      <c r="Y18" s="8">
        <v>1.6611492E-11</v>
      </c>
      <c r="Z18" s="7">
        <v>1.5346909999999999E-3</v>
      </c>
      <c r="AA18" s="7">
        <v>3.8392765000000001E-3</v>
      </c>
      <c r="AB18" s="27">
        <v>3.6170299999999998E-3</v>
      </c>
      <c r="AC18" s="5" t="str">
        <v>NaN</v>
      </c>
      <c r="AD18" s="46" t="str">
        <v>NaN</v>
      </c>
      <c r="AE18" s="46" t="str">
        <v>NaN</v>
      </c>
      <c r="AF18" s="46">
        <v>6.217469E-12</v>
      </c>
      <c r="AG18" s="46">
        <v>1.4247744000000001E-11</v>
      </c>
      <c r="AH18" s="46">
        <v>5.480309E-4</v>
      </c>
      <c r="AI18" s="46">
        <v>1.8521575000000001E-3</v>
      </c>
      <c r="AJ18" s="46">
        <v>2.3921532999999998E-3</v>
      </c>
      <c r="AK18" s="46">
        <v>3.0187245000000001E-3</v>
      </c>
      <c r="AL18" s="38">
        <f t="shared" si="3"/>
        <v>8.0744105561702867E-4</v>
      </c>
      <c r="AM18" t="s">
        <v>37</v>
      </c>
      <c r="AN18" s="21"/>
      <c r="AO18" s="64">
        <f>SUM(B2:AK19)/528</f>
        <v>2.7388969061137333E-3</v>
      </c>
      <c r="AP18" s="1">
        <f t="shared" si="0"/>
        <v>2.7388969061137334E-6</v>
      </c>
      <c r="AQ18" s="1">
        <f t="shared" si="1"/>
        <v>3.2866762873364801E-5</v>
      </c>
      <c r="AR18" s="1">
        <f t="shared" si="2"/>
        <v>32.866762873364799</v>
      </c>
      <c r="AS18" s="54">
        <f t="shared" si="4"/>
        <v>27.77957958229965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3.8766156E-12</v>
      </c>
      <c r="E19" s="45">
        <v>9.0580479999999998E-12</v>
      </c>
      <c r="F19" s="16">
        <v>7.1947649999999999E-5</v>
      </c>
      <c r="G19" s="16">
        <v>7.2384606999999998E-12</v>
      </c>
      <c r="H19" s="16">
        <v>5.4890674999999999E-12</v>
      </c>
      <c r="I19" s="16">
        <v>3.8707829999999999E-12</v>
      </c>
      <c r="J19" s="16">
        <v>3.6348318E-12</v>
      </c>
      <c r="K19" s="16">
        <v>3.7320806000000003E-12</v>
      </c>
      <c r="L19" s="16">
        <v>3.9119315000000003E-12</v>
      </c>
      <c r="M19" s="16">
        <v>4.0844970000000001E-12</v>
      </c>
      <c r="N19" s="16">
        <v>4.8776555999999999E-12</v>
      </c>
      <c r="O19" s="16">
        <v>5.9829910000000003E-12</v>
      </c>
      <c r="P19" s="16">
        <v>8.0447254999999996E-12</v>
      </c>
      <c r="Q19" s="16">
        <v>1.6119992E-11</v>
      </c>
      <c r="R19" s="16">
        <v>1.2078627000000001E-3</v>
      </c>
      <c r="S19" s="16">
        <v>1.4353304E-3</v>
      </c>
      <c r="T19" s="7" t="str">
        <v>NaN</v>
      </c>
      <c r="U19" s="8" t="str">
        <v>NaN</v>
      </c>
      <c r="V19" s="8" t="str">
        <v>NaN</v>
      </c>
      <c r="W19" s="8">
        <v>3.3508838000000001E-12</v>
      </c>
      <c r="X19" s="8">
        <v>4.2484549999999998E-12</v>
      </c>
      <c r="Y19" s="8">
        <v>4.4328594999999999E-12</v>
      </c>
      <c r="Z19" s="7">
        <v>7.1725919999999998E-12</v>
      </c>
      <c r="AA19" s="7">
        <v>1.8891073999999998E-11</v>
      </c>
      <c r="AB19" s="7">
        <v>2.7208012000000002E-3</v>
      </c>
      <c r="AC19" s="5" t="str">
        <v>NaN</v>
      </c>
      <c r="AD19" s="46" t="str">
        <v>NaN</v>
      </c>
      <c r="AE19" s="46" t="str">
        <v>NaN</v>
      </c>
      <c r="AF19" s="46">
        <v>1.0545800000000001E-11</v>
      </c>
      <c r="AG19" s="46">
        <v>1.2458831E-11</v>
      </c>
      <c r="AH19" s="46">
        <v>3.5925407000000002E-3</v>
      </c>
      <c r="AI19" s="46">
        <v>9.2632225000000002E-4</v>
      </c>
      <c r="AJ19" s="46">
        <v>1.4885976999999999E-3</v>
      </c>
      <c r="AK19" s="46">
        <v>3.7620205000000002E-3</v>
      </c>
      <c r="AL19" s="38">
        <f t="shared" si="3"/>
        <v>5.4305083003650632E-4</v>
      </c>
      <c r="AM19" t="s">
        <v>53</v>
      </c>
      <c r="AN19" s="21"/>
      <c r="AO19" s="21">
        <f>SUM(U4:X4)/4</f>
        <v>7.5818398460509998E-4</v>
      </c>
      <c r="AP19" s="1">
        <f t="shared" si="0"/>
        <v>7.5818398460510004E-7</v>
      </c>
      <c r="AQ19" s="1">
        <f t="shared" si="1"/>
        <v>9.0982078152612E-6</v>
      </c>
      <c r="AR19" s="1">
        <f t="shared" si="2"/>
        <v>9.0982078152611994</v>
      </c>
      <c r="AS19" s="54">
        <f t="shared" si="4"/>
        <v>7.6899690131994403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7.1041790000000004E-12</v>
      </c>
      <c r="E20" s="16">
        <v>1.0725577000000001E-11</v>
      </c>
      <c r="F20" s="16">
        <v>9.4821225999999999E-12</v>
      </c>
      <c r="G20" s="16">
        <v>5.4172949999999999E-12</v>
      </c>
      <c r="H20" s="16">
        <v>4.4144859999999998E-12</v>
      </c>
      <c r="I20" s="16">
        <v>4.2059997000000003E-12</v>
      </c>
      <c r="J20" s="16">
        <v>4.7763089999999997E-12</v>
      </c>
      <c r="K20" s="16">
        <v>5.3316600000000003E-12</v>
      </c>
      <c r="L20" s="16">
        <v>5.1830055E-12</v>
      </c>
      <c r="M20" s="16">
        <v>5.0308035000000003E-12</v>
      </c>
      <c r="N20" s="16">
        <v>5.4339622999999997E-12</v>
      </c>
      <c r="O20" s="16">
        <v>6.2905804999999999E-12</v>
      </c>
      <c r="P20" s="16">
        <v>8.1470840000000007E-12</v>
      </c>
      <c r="Q20" s="16">
        <v>1.5964023999999999E-11</v>
      </c>
      <c r="R20" s="16">
        <v>1.7947176999999999E-4</v>
      </c>
      <c r="S20" s="16">
        <v>1.5513180000000001E-5</v>
      </c>
      <c r="T20" s="7" t="str">
        <v>NaN</v>
      </c>
      <c r="U20" s="8" t="str">
        <v>NaN</v>
      </c>
      <c r="V20" s="8" t="str">
        <v>NaN</v>
      </c>
      <c r="W20" s="8">
        <v>1.0259262000000001E-11</v>
      </c>
      <c r="X20" s="8">
        <v>4.9133189999999997E-12</v>
      </c>
      <c r="Y20" s="8">
        <v>5.3922483E-12</v>
      </c>
      <c r="Z20" s="7">
        <v>7.5619769999999999E-12</v>
      </c>
      <c r="AA20" s="7">
        <v>2.0505639999999999E-11</v>
      </c>
      <c r="AB20" s="7">
        <v>3.7128066000000001E-3</v>
      </c>
      <c r="AC20" s="5" t="str">
        <v>NaN</v>
      </c>
      <c r="AD20" s="46" t="str">
        <v>NaN</v>
      </c>
      <c r="AE20" s="46" t="str">
        <v>NaN</v>
      </c>
      <c r="AF20" s="46">
        <v>5.1316684E-3</v>
      </c>
      <c r="AG20" s="46">
        <v>4.8087823000000002E-4</v>
      </c>
      <c r="AH20" s="46">
        <v>1.8116044999999999E-11</v>
      </c>
      <c r="AI20" s="46">
        <v>9.5096210000000006E-12</v>
      </c>
      <c r="AJ20" s="46">
        <v>8.7453134999999996E-12</v>
      </c>
      <c r="AK20" s="46">
        <v>8.1065786000000003E-4</v>
      </c>
      <c r="AL20" s="38">
        <f t="shared" si="3"/>
        <v>3.6896415080394691E-4</v>
      </c>
      <c r="AM20" s="21" t="s">
        <v>54</v>
      </c>
      <c r="AN20" s="21"/>
      <c r="AO20" s="21">
        <f>SUM(T11:T14)/4</f>
        <v>2.8383387249999999E-12</v>
      </c>
      <c r="AP20" s="1">
        <f t="shared" si="0"/>
        <v>2.8383387250000001E-15</v>
      </c>
      <c r="AQ20" s="1">
        <f t="shared" si="1"/>
        <v>3.40600647E-14</v>
      </c>
      <c r="AR20" s="1">
        <f t="shared" si="2"/>
        <v>3.4060064700000001E-8</v>
      </c>
      <c r="AS20" s="54">
        <f t="shared" si="4"/>
        <v>2.8788179765604603E-8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8.5063419999999998E-12</v>
      </c>
      <c r="D21" s="16">
        <v>4.7199232000000002E-12</v>
      </c>
      <c r="E21" s="16">
        <v>6.5192069999999999E-12</v>
      </c>
      <c r="F21" s="16">
        <v>4.1510829999999998E-12</v>
      </c>
      <c r="G21" s="16">
        <v>4.0612557000000003E-12</v>
      </c>
      <c r="H21" s="16">
        <v>4.9042966000000001E-12</v>
      </c>
      <c r="I21" s="16">
        <v>6.3033939999999997E-12</v>
      </c>
      <c r="J21" s="16">
        <v>1.0683739999999999E-11</v>
      </c>
      <c r="K21" s="16">
        <v>1.8699710000000001E-11</v>
      </c>
      <c r="L21" s="16">
        <v>2.7751901E-11</v>
      </c>
      <c r="M21" s="16">
        <v>3.2072648E-4</v>
      </c>
      <c r="N21" s="16">
        <v>1.4020766000000001E-4</v>
      </c>
      <c r="O21" s="16">
        <v>2.8186472000000001E-11</v>
      </c>
      <c r="P21" s="16">
        <v>1.8505269999999999E-11</v>
      </c>
      <c r="Q21" s="16">
        <v>2.4726176000000001E-11</v>
      </c>
      <c r="R21" s="16">
        <v>2.6219905000000001E-11</v>
      </c>
      <c r="S21" s="16">
        <v>2.9682610000000002E-11</v>
      </c>
      <c r="T21" s="7" t="str">
        <v>NaN</v>
      </c>
      <c r="U21" s="8" t="str">
        <v>NaN</v>
      </c>
      <c r="V21" s="8">
        <v>5.5516273000000003E-12</v>
      </c>
      <c r="W21" s="8">
        <v>8.8343429999999998E-12</v>
      </c>
      <c r="X21" s="8">
        <v>1.7019102999999999E-11</v>
      </c>
      <c r="Y21" s="8">
        <v>1.8284928999999999E-11</v>
      </c>
      <c r="Z21" s="7">
        <v>1.5161714E-11</v>
      </c>
      <c r="AA21" s="7">
        <v>1.4805550999999999E-11</v>
      </c>
      <c r="AB21" s="7">
        <v>9.7539849999999997E-11</v>
      </c>
      <c r="AC21" s="5" t="str">
        <v>NaN</v>
      </c>
      <c r="AD21" s="46" t="str">
        <v>NaN</v>
      </c>
      <c r="AE21" s="46" t="str">
        <v>NaN</v>
      </c>
      <c r="AF21" s="46">
        <v>6.9940226000000002E-10</v>
      </c>
      <c r="AG21" s="46">
        <v>2.5762045000000001E-11</v>
      </c>
      <c r="AH21" s="46">
        <v>8.9131470000000005E-12</v>
      </c>
      <c r="AI21" s="46">
        <v>1.1738655E-11</v>
      </c>
      <c r="AJ21" s="46">
        <v>1.2493949999999999E-11</v>
      </c>
      <c r="AK21" s="46">
        <v>3.2251025999999999E-3</v>
      </c>
      <c r="AL21" s="38">
        <f t="shared" si="3"/>
        <v>1.2286792997094867E-4</v>
      </c>
      <c r="AM21" s="21" t="s">
        <v>55</v>
      </c>
      <c r="AO21" s="21">
        <f>SUM(Z11:AC28)/42</f>
        <v>5.5674002634023014E-4</v>
      </c>
      <c r="AP21" s="1">
        <f t="shared" si="0"/>
        <v>5.5674002634023019E-7</v>
      </c>
      <c r="AQ21" s="1">
        <f t="shared" si="1"/>
        <v>6.6808803160827628E-6</v>
      </c>
      <c r="AR21" s="1">
        <f t="shared" si="2"/>
        <v>6.6808803160827628</v>
      </c>
      <c r="AS21" s="54">
        <f t="shared" si="4"/>
        <v>5.6468002989988406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5.6047596999999999E-12</v>
      </c>
      <c r="D22" s="16">
        <v>2.9720922000000002E-12</v>
      </c>
      <c r="E22" s="16">
        <v>2.506256E-12</v>
      </c>
      <c r="F22" s="16">
        <v>2.0489695E-12</v>
      </c>
      <c r="G22" s="16">
        <v>2.7015705000000001E-12</v>
      </c>
      <c r="H22" s="16">
        <v>3.6486325999999999E-12</v>
      </c>
      <c r="I22" s="16">
        <v>4.8332675000000002E-12</v>
      </c>
      <c r="J22" s="16">
        <v>6.7784184999999996E-12</v>
      </c>
      <c r="K22" s="16">
        <v>9.3598639999999995E-12</v>
      </c>
      <c r="L22" s="16">
        <v>1.4710292000000001E-11</v>
      </c>
      <c r="M22" s="16">
        <v>2.0205152E-11</v>
      </c>
      <c r="N22" s="16">
        <v>3.1281515999999997E-11</v>
      </c>
      <c r="O22" s="16">
        <v>2.7789389000000001E-11</v>
      </c>
      <c r="P22" s="16">
        <v>3.6621955000000003E-11</v>
      </c>
      <c r="Q22" s="16">
        <v>5.7995785000000005E-4</v>
      </c>
      <c r="R22" s="16">
        <v>4.6483063999999998E-3</v>
      </c>
      <c r="S22" s="16">
        <v>4.3462730000000003E-3</v>
      </c>
      <c r="T22" s="7" t="str">
        <v>NaN</v>
      </c>
      <c r="U22" s="8" t="str">
        <v>NaN</v>
      </c>
      <c r="V22" s="8">
        <v>7.0509115000000004E-12</v>
      </c>
      <c r="W22" s="8">
        <v>1.2165999000000001E-11</v>
      </c>
      <c r="X22" s="8">
        <v>1.0359578000000001E-11</v>
      </c>
      <c r="Y22" s="8">
        <v>1.1391875E-11</v>
      </c>
      <c r="Z22" s="7">
        <v>8.4605924000000004E-4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3.0668309999999999E-3</v>
      </c>
      <c r="AH22" s="46">
        <v>1.0599606E-11</v>
      </c>
      <c r="AI22" s="46">
        <v>4.2125712999999997E-3</v>
      </c>
      <c r="AJ22" s="46">
        <v>5.5426727E-3</v>
      </c>
      <c r="AK22" s="46">
        <v>2.3973943E-11</v>
      </c>
      <c r="AL22" s="38">
        <f t="shared" si="3"/>
        <v>8.608396939482982E-4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5.1396810000000003E-12</v>
      </c>
      <c r="D23" s="16">
        <v>2.3109350000000002E-12</v>
      </c>
      <c r="E23" s="16">
        <v>2.4576380000000001E-12</v>
      </c>
      <c r="F23" s="16">
        <v>1.7432838E-12</v>
      </c>
      <c r="G23" s="16">
        <v>2.2082136E-12</v>
      </c>
      <c r="H23" s="16">
        <v>3.0697237000000001E-12</v>
      </c>
      <c r="I23" s="16">
        <v>3.3319933000000001E-12</v>
      </c>
      <c r="J23" s="16">
        <v>3.913291E-12</v>
      </c>
      <c r="K23" s="16">
        <v>4.7631534000000003E-12</v>
      </c>
      <c r="L23" s="16">
        <v>6.1730933000000002E-12</v>
      </c>
      <c r="M23" s="16">
        <v>6.4105145000000001E-12</v>
      </c>
      <c r="N23" s="16">
        <v>7.701797E-12</v>
      </c>
      <c r="O23" s="16">
        <v>9.9414470000000001E-12</v>
      </c>
      <c r="P23" s="16">
        <v>8.394098E-12</v>
      </c>
      <c r="Q23" s="16">
        <v>1.0816662E-11</v>
      </c>
      <c r="R23" s="16">
        <v>6.3598859999999997E-4</v>
      </c>
      <c r="S23" s="62">
        <v>4.0178807000000004E-3</v>
      </c>
      <c r="T23" s="7" t="str">
        <v>NaN</v>
      </c>
      <c r="U23" s="8">
        <v>3.5230980000000001E-11</v>
      </c>
      <c r="V23" s="8">
        <v>8.4719330000000003E-12</v>
      </c>
      <c r="W23" s="8">
        <v>7.0191058000000004E-12</v>
      </c>
      <c r="X23" s="8">
        <v>8.0054110000000005E-12</v>
      </c>
      <c r="Y23" s="8">
        <v>6.6541182000000001E-12</v>
      </c>
      <c r="Z23" s="7">
        <v>4.0996149999999998E-12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9.4118564999999994E-3</v>
      </c>
      <c r="AH23" s="46">
        <v>3.7178316E-10</v>
      </c>
      <c r="AI23" s="46">
        <v>2.8711819999999998E-10</v>
      </c>
      <c r="AJ23" s="46">
        <v>3.3066378000000001E-3</v>
      </c>
      <c r="AK23" s="46">
        <v>2.0081607E-10</v>
      </c>
      <c r="AL23" s="38">
        <f t="shared" si="3"/>
        <v>6.2044159312764705E-4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7.366315E-12</v>
      </c>
      <c r="D24" s="16">
        <v>3.0011206E-12</v>
      </c>
      <c r="E24" s="16">
        <v>2.4432646000000001E-12</v>
      </c>
      <c r="F24" s="16">
        <v>1.7137485E-12</v>
      </c>
      <c r="G24" s="16">
        <v>2.2428451999999999E-12</v>
      </c>
      <c r="H24" s="16">
        <v>3.6917175000000001E-12</v>
      </c>
      <c r="I24" s="16">
        <v>4.9174795999999999E-12</v>
      </c>
      <c r="J24" s="16">
        <v>6.4938360000000002E-12</v>
      </c>
      <c r="K24" s="16">
        <v>7.6333890000000003E-12</v>
      </c>
      <c r="L24" s="16">
        <v>8.5506710000000001E-12</v>
      </c>
      <c r="M24" s="16">
        <v>9.226426E-12</v>
      </c>
      <c r="N24" s="16">
        <v>1.0478154E-11</v>
      </c>
      <c r="O24" s="16">
        <v>9.1409770000000004E-12</v>
      </c>
      <c r="P24" s="16">
        <v>7.2325240000000003E-12</v>
      </c>
      <c r="Q24" s="16">
        <v>2.1574689999999999E-11</v>
      </c>
      <c r="R24" s="16">
        <v>7.4805132999999999E-3</v>
      </c>
      <c r="S24" s="16" t="str">
        <v>NaN</v>
      </c>
      <c r="T24" s="13">
        <v>2.0378040000000001E-11</v>
      </c>
      <c r="U24" s="8">
        <v>9.5324330000000005E-12</v>
      </c>
      <c r="V24" s="8">
        <v>5.2900717999999997E-12</v>
      </c>
      <c r="W24" s="8">
        <v>7.0160819999999997E-12</v>
      </c>
      <c r="X24" s="8">
        <v>7.2143800000000002E-12</v>
      </c>
      <c r="Y24" s="8">
        <v>5.8302074000000002E-12</v>
      </c>
      <c r="Z24" s="7">
        <v>5.1488297000000002E-12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8.5372090000000005E-3</v>
      </c>
      <c r="AH24" s="46">
        <v>3.5557267999999999E-10</v>
      </c>
      <c r="AI24" s="46">
        <v>5.5888537000000002E-3</v>
      </c>
      <c r="AJ24" s="46">
        <v>8.9632749999999997E-3</v>
      </c>
      <c r="AK24" s="46">
        <v>8.5865999999999998E-3</v>
      </c>
      <c r="AL24" s="38">
        <f t="shared" si="3"/>
        <v>1.3984446972032101E-3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4.0349564000000002E-11</v>
      </c>
      <c r="D25" s="4">
        <v>1.4664601000000001E-11</v>
      </c>
      <c r="E25" s="4">
        <v>6.5629485000000004E-12</v>
      </c>
      <c r="F25" s="4">
        <v>3.6398149999999997E-12</v>
      </c>
      <c r="G25" s="4">
        <v>3.7113815000000003E-12</v>
      </c>
      <c r="H25" s="4">
        <v>4.6866542999999997E-12</v>
      </c>
      <c r="I25" s="4">
        <v>5.7007184999999999E-12</v>
      </c>
      <c r="J25" s="4">
        <v>6.7249305E-12</v>
      </c>
      <c r="K25" s="4">
        <v>6.7241265000000003E-12</v>
      </c>
      <c r="L25" s="4">
        <v>6.8958537000000001E-12</v>
      </c>
      <c r="M25" s="4">
        <v>7.6706799999999994E-12</v>
      </c>
      <c r="N25" s="4">
        <v>8.7578849999999995E-12</v>
      </c>
      <c r="O25" s="4">
        <v>9.6836669999999996E-12</v>
      </c>
      <c r="P25" s="4">
        <v>9.6170139999999999E-12</v>
      </c>
      <c r="Q25" s="14">
        <v>2.6728208000000001E-11</v>
      </c>
      <c r="R25" s="14" t="str">
        <v>NaN</v>
      </c>
      <c r="S25" s="14">
        <v>1.5380335E-4</v>
      </c>
      <c r="T25" s="13">
        <v>1.3427338999999999E-11</v>
      </c>
      <c r="U25" s="8">
        <v>1.0892297999999999E-11</v>
      </c>
      <c r="V25" s="8">
        <v>6.6836453999999999E-12</v>
      </c>
      <c r="W25" s="8">
        <v>7.5437000000000007E-12</v>
      </c>
      <c r="X25" s="8">
        <v>8.5703749999999992E-12</v>
      </c>
      <c r="Y25" s="8">
        <v>7.2993825000000006E-12</v>
      </c>
      <c r="Z25" s="7">
        <v>9.4615780000000002E-12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8.2006714999999994E-3</v>
      </c>
      <c r="AH25" s="46">
        <v>7.8631725000000003E-5</v>
      </c>
      <c r="AI25" s="46" t="str">
        <v>NaN</v>
      </c>
      <c r="AJ25" s="46">
        <v>7.0273712999999998E-3</v>
      </c>
      <c r="AK25" s="46">
        <v>1.006131E-2</v>
      </c>
      <c r="AL25" s="38">
        <f t="shared" si="3"/>
        <v>9.4525141114801356E-4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6.0299830000000006E-11</v>
      </c>
      <c r="D26" s="4">
        <v>2.8294332E-11</v>
      </c>
      <c r="E26" s="4">
        <v>8.0704835000000006E-12</v>
      </c>
      <c r="F26" s="4">
        <v>4.5115219999999997E-12</v>
      </c>
      <c r="G26" s="4">
        <v>4.1622730000000003E-12</v>
      </c>
      <c r="H26" s="4">
        <v>5.0984940000000003E-12</v>
      </c>
      <c r="I26" s="4">
        <v>6.1244005000000003E-12</v>
      </c>
      <c r="J26" s="4">
        <v>6.9766835999999998E-12</v>
      </c>
      <c r="K26" s="4">
        <v>6.5779214000000003E-12</v>
      </c>
      <c r="L26" s="4">
        <v>6.5531010000000002E-12</v>
      </c>
      <c r="M26" s="4">
        <v>7.5667139999999993E-12</v>
      </c>
      <c r="N26" s="4">
        <v>7.9679994999999997E-12</v>
      </c>
      <c r="O26" s="4">
        <v>7.1014409999999999E-12</v>
      </c>
      <c r="P26" s="4">
        <v>8.2315230000000006E-12</v>
      </c>
      <c r="Q26" s="14" t="str">
        <v>NaN</v>
      </c>
      <c r="R26" s="14">
        <v>1.2627585999999999E-10</v>
      </c>
      <c r="S26" s="14">
        <v>1.3216381999999999E-10</v>
      </c>
      <c r="T26" s="13">
        <v>6.1838219999999997E-11</v>
      </c>
      <c r="U26" s="8">
        <v>1.3976356E-11</v>
      </c>
      <c r="V26" s="8">
        <v>8.3020420000000008E-12</v>
      </c>
      <c r="W26" s="8">
        <v>8.9454589999999996E-12</v>
      </c>
      <c r="X26" s="8">
        <v>1.0342106499999999E-11</v>
      </c>
      <c r="Y26" s="8">
        <v>1.0556732000000001E-11</v>
      </c>
      <c r="Z26" s="7">
        <v>2.2991893E-11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1.7990325000000001E-2</v>
      </c>
      <c r="AH26" s="46">
        <v>2.4125034E-3</v>
      </c>
      <c r="AI26" s="46" t="str">
        <v>NaN</v>
      </c>
      <c r="AJ26" s="46" t="str">
        <v>NaN</v>
      </c>
      <c r="AK26" s="46" t="str">
        <v>NaN</v>
      </c>
      <c r="AL26" s="38">
        <f t="shared" si="3"/>
        <v>8.1611315851716829E-4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3.8639213E-11</v>
      </c>
      <c r="E27" s="4">
        <v>9.5813719999999995E-12</v>
      </c>
      <c r="F27" s="4">
        <v>4.7093510000000001E-12</v>
      </c>
      <c r="G27" s="4">
        <v>4.2708301999999996E-12</v>
      </c>
      <c r="H27" s="4">
        <v>5.9733308E-12</v>
      </c>
      <c r="I27" s="4">
        <v>7.3325559999999993E-12</v>
      </c>
      <c r="J27" s="4">
        <v>8.1778729999999995E-12</v>
      </c>
      <c r="K27" s="4">
        <v>8.110585E-12</v>
      </c>
      <c r="L27" s="4">
        <v>8.0954539999999993E-12</v>
      </c>
      <c r="M27" s="4">
        <v>8.5257759999999998E-12</v>
      </c>
      <c r="N27" s="4">
        <v>8.0252280000000002E-12</v>
      </c>
      <c r="O27" s="4">
        <v>6.3255117000000003E-12</v>
      </c>
      <c r="P27" s="4">
        <v>9.2625360000000008E-12</v>
      </c>
      <c r="Q27" s="14" t="str">
        <v>NaN</v>
      </c>
      <c r="R27" s="14">
        <v>1.1810443E-10</v>
      </c>
      <c r="S27" s="14">
        <v>8.716271E-11</v>
      </c>
      <c r="T27" s="13">
        <v>6.1481540000000001E-11</v>
      </c>
      <c r="U27" s="8">
        <v>1.5806211999999999E-11</v>
      </c>
      <c r="V27" s="8">
        <v>9.8471829999999994E-12</v>
      </c>
      <c r="W27" s="8">
        <v>1.245358E-11</v>
      </c>
      <c r="X27" s="8">
        <v>1.522473E-11</v>
      </c>
      <c r="Y27" s="8">
        <v>1.7254332000000002E-11</v>
      </c>
      <c r="Z27" s="7">
        <v>4.6597029999999997E-11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7.0274184999999996E-4</v>
      </c>
      <c r="AH27" s="46">
        <v>4.4526705000000003E-3</v>
      </c>
      <c r="AI27" s="46" t="str">
        <v>NaN</v>
      </c>
      <c r="AJ27" s="46" t="str">
        <v>NaN</v>
      </c>
      <c r="AK27" s="46" t="str">
        <v>NaN</v>
      </c>
      <c r="AL27" s="38">
        <f t="shared" si="3"/>
        <v>2.1480886920672348E-4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1.7901544000000001E-3</v>
      </c>
      <c r="E28" s="4">
        <v>1.3760461000000001E-11</v>
      </c>
      <c r="F28" s="4">
        <v>3.9502620000000001E-12</v>
      </c>
      <c r="G28" s="4">
        <v>1.5764567999999999E-12</v>
      </c>
      <c r="H28" s="4">
        <v>1.5036473E-12</v>
      </c>
      <c r="I28" s="4">
        <v>2.7155061999999998E-12</v>
      </c>
      <c r="J28" s="4">
        <v>4.4499394999999996E-12</v>
      </c>
      <c r="K28" s="4">
        <v>6.0636569999999999E-12</v>
      </c>
      <c r="L28" s="4">
        <v>8.4800199999999996E-12</v>
      </c>
      <c r="M28" s="4">
        <v>9.7097220000000007E-12</v>
      </c>
      <c r="N28" s="4">
        <v>9.0249160000000008E-12</v>
      </c>
      <c r="O28" s="4">
        <v>8.7707729999999995E-12</v>
      </c>
      <c r="P28" s="4">
        <v>1.6484718000000001E-11</v>
      </c>
      <c r="Q28" s="14" t="str">
        <v>NaN</v>
      </c>
      <c r="R28" s="14">
        <v>1.4282922999999999E-10</v>
      </c>
      <c r="S28" s="14">
        <v>6.803708E-11</v>
      </c>
      <c r="T28" s="13">
        <v>4.9326230000000001E-11</v>
      </c>
      <c r="U28" s="8">
        <v>1.0701964999999999E-11</v>
      </c>
      <c r="V28" s="8">
        <v>8.9001819999999997E-12</v>
      </c>
      <c r="W28" s="8">
        <v>1.1322702E-11</v>
      </c>
      <c r="X28" s="8">
        <v>1.7777469999999999E-11</v>
      </c>
      <c r="Y28" s="8">
        <v>2.1614189999999999E-11</v>
      </c>
      <c r="Z28" s="7">
        <v>2.1587593E-11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8.1370674481214602E-5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1.6348312999999999E-11</v>
      </c>
      <c r="E29" s="49">
        <v>4.0587737999999999E-11</v>
      </c>
      <c r="F29" s="49">
        <v>2.8754056E-11</v>
      </c>
      <c r="G29" s="48">
        <v>2.3671759999999999E-11</v>
      </c>
      <c r="H29" s="48">
        <v>3.03331E-11</v>
      </c>
      <c r="I29" s="48">
        <v>3.3146731999999997E-11</v>
      </c>
      <c r="J29" s="48">
        <v>2.6372633E-11</v>
      </c>
      <c r="K29" s="48">
        <v>1.4311569E-11</v>
      </c>
      <c r="L29" s="48">
        <v>7.8366309999999993E-12</v>
      </c>
      <c r="M29" s="48">
        <v>4.9383990000000003E-12</v>
      </c>
      <c r="N29" s="48">
        <v>8.1045570000000002E-12</v>
      </c>
      <c r="O29" s="48">
        <v>1.5854209999999999E-11</v>
      </c>
      <c r="P29" s="48">
        <v>2.4675280000000001E-11</v>
      </c>
      <c r="Q29" s="30" t="str">
        <v>NaN</v>
      </c>
      <c r="R29" s="30" t="str">
        <v>NaN</v>
      </c>
      <c r="S29" s="30" t="str">
        <v>NaN</v>
      </c>
      <c r="T29" s="42">
        <v>2.3098810000000002E-3</v>
      </c>
      <c r="U29" s="42">
        <v>8.4670470000000003E-11</v>
      </c>
      <c r="V29" s="42">
        <v>5.4977203000000001E-11</v>
      </c>
      <c r="W29" s="42">
        <v>2.8275838E-11</v>
      </c>
      <c r="X29" s="42">
        <v>5.5694805999999998E-12</v>
      </c>
      <c r="Y29" s="55">
        <v>2.6359479E-11</v>
      </c>
      <c r="Z29" s="55">
        <v>2.3484789999999999E-11</v>
      </c>
      <c r="AA29" s="55" t="str">
        <v>NaN</v>
      </c>
      <c r="AB29" s="50" t="str">
        <v>NaN</v>
      </c>
      <c r="AC29" s="50">
        <v>3.1727816999999999E-12</v>
      </c>
      <c r="AD29" s="50">
        <v>6.7248065000000003E-12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1.049946140077194E-4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2.9254556000000002E-3</v>
      </c>
      <c r="F30" s="49">
        <v>1.0687292999999999E-3</v>
      </c>
      <c r="G30" s="48">
        <v>9.8868039999999995E-4</v>
      </c>
      <c r="H30" s="48">
        <v>8.1985885999999995E-4</v>
      </c>
      <c r="I30" s="48">
        <v>7.5176729999999997E-4</v>
      </c>
      <c r="J30" s="48">
        <v>7.6875649999999995E-4</v>
      </c>
      <c r="K30" s="48">
        <v>7.6775503000000005E-4</v>
      </c>
      <c r="L30" s="48">
        <v>6.0991086000000001E-5</v>
      </c>
      <c r="M30" s="48">
        <v>3.9679134999999997E-11</v>
      </c>
      <c r="N30" s="48">
        <v>2.2190619999999999E-11</v>
      </c>
      <c r="O30" s="48">
        <v>1.8842913000000001E-11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7.9408510000000005E-3</v>
      </c>
      <c r="U30" s="42">
        <v>4.3320249999999998E-3</v>
      </c>
      <c r="V30" s="42">
        <v>2.7106324999999999E-3</v>
      </c>
      <c r="W30" s="42">
        <v>1.4287989999999999E-3</v>
      </c>
      <c r="X30" s="42">
        <v>8.4461949999999997E-4</v>
      </c>
      <c r="Y30" s="55">
        <v>5.5895359999999999E-11</v>
      </c>
      <c r="Z30" s="55">
        <v>4.4818002999999998E-11</v>
      </c>
      <c r="AA30" s="55">
        <v>2.0668702999999999E-11</v>
      </c>
      <c r="AB30" s="50">
        <v>1.2492171E-11</v>
      </c>
      <c r="AC30" s="50">
        <v>8.2794489999999997E-12</v>
      </c>
      <c r="AD30" s="50">
        <v>6.4509420000000003E-12</v>
      </c>
      <c r="AE30" s="50">
        <v>5.6242670000000001E-12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1.1047357091713724E-3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3.8823696999999999E-3</v>
      </c>
      <c r="F31" s="49">
        <v>2.5865049999999998E-3</v>
      </c>
      <c r="G31" s="48">
        <v>2.0804333000000001E-3</v>
      </c>
      <c r="H31" s="48">
        <v>2.0133397000000001E-3</v>
      </c>
      <c r="I31" s="48">
        <v>1.8195695E-3</v>
      </c>
      <c r="J31" s="48">
        <v>1.6346411999999999E-3</v>
      </c>
      <c r="K31" s="48">
        <v>1.4449216E-3</v>
      </c>
      <c r="L31" s="48">
        <v>1.2279052999999999E-3</v>
      </c>
      <c r="M31" s="48">
        <v>7.3139655000000001E-4</v>
      </c>
      <c r="N31" s="49">
        <v>3.7788439999999997E-11</v>
      </c>
      <c r="O31" s="48">
        <v>2.1658677999999999E-11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5.6585519999999999E-3</v>
      </c>
      <c r="U31" s="42">
        <v>4.9681960000000002E-3</v>
      </c>
      <c r="V31" s="42">
        <v>4.3099206000000003E-3</v>
      </c>
      <c r="W31" s="42">
        <v>3.1948986E-3</v>
      </c>
      <c r="X31" s="42">
        <v>2.6258992000000002E-3</v>
      </c>
      <c r="Y31" s="55">
        <v>2.3778979999999998E-3</v>
      </c>
      <c r="Z31" s="55">
        <v>4.6530099000000001E-7</v>
      </c>
      <c r="AA31" s="55" t="str">
        <v>NaN</v>
      </c>
      <c r="AB31" s="50">
        <v>9.5803830000000005E-12</v>
      </c>
      <c r="AC31" s="50">
        <v>7.3283650000000001E-12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2.0278455813672941E-3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3.1649707999999999E-3</v>
      </c>
      <c r="F32" s="49">
        <v>1.9928495999999999E-3</v>
      </c>
      <c r="G32" s="48">
        <v>2.2397892999999999E-3</v>
      </c>
      <c r="H32" s="48">
        <v>1.9971477000000001E-3</v>
      </c>
      <c r="I32" s="48">
        <v>1.9544406999999998E-3</v>
      </c>
      <c r="J32" s="48">
        <v>1.8354534E-3</v>
      </c>
      <c r="K32" s="48">
        <v>1.8197796000000001E-3</v>
      </c>
      <c r="L32" s="48">
        <v>1.497756E-3</v>
      </c>
      <c r="M32" s="48">
        <v>1.0858501E-3</v>
      </c>
      <c r="N32" s="49">
        <v>2.2292650999999999E-4</v>
      </c>
      <c r="O32" s="48">
        <v>1.6747562999999999E-11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4.9101259999999999E-3</v>
      </c>
      <c r="V32" s="42">
        <v>4.3592639999999998E-3</v>
      </c>
      <c r="W32" s="42">
        <v>4.1174530000000001E-3</v>
      </c>
      <c r="X32" s="42">
        <v>2.5635047000000001E-3</v>
      </c>
      <c r="Y32" s="55">
        <v>2.4576596999999999E-3</v>
      </c>
      <c r="Z32" s="55">
        <v>1.4910704000000001E-3</v>
      </c>
      <c r="AA32" s="55">
        <v>4.4827882000000001E-4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2.1199066859304201E-3</v>
      </c>
      <c r="AM32" s="21" t="s">
        <v>1</v>
      </c>
      <c r="AN32" s="21">
        <f>MAX(B3:AK37)</f>
        <v>1.7990325000000001E-2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2.1817198000000002E-3</v>
      </c>
      <c r="G33" s="48">
        <v>2.5191727999999999E-3</v>
      </c>
      <c r="H33" s="48">
        <v>2.7451322E-3</v>
      </c>
      <c r="I33" s="48">
        <v>2.4062850999999998E-3</v>
      </c>
      <c r="J33" s="48">
        <v>1.7728516E-3</v>
      </c>
      <c r="K33" s="48">
        <v>1.7691471E-3</v>
      </c>
      <c r="L33" s="48">
        <v>1.6157605999999999E-3</v>
      </c>
      <c r="M33" s="48">
        <v>1.0744805E-3</v>
      </c>
      <c r="N33" s="48">
        <v>3.9763426E-4</v>
      </c>
      <c r="O33" s="48">
        <v>1.9807475E-11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3.6337880000000002E-3</v>
      </c>
      <c r="W33" s="42">
        <v>3.3447292999999999E-3</v>
      </c>
      <c r="X33" s="42">
        <v>2.2347042999999998E-3</v>
      </c>
      <c r="Y33" s="43">
        <v>1.6787788E-3</v>
      </c>
      <c r="Z33" s="43">
        <v>1.1378075E-3</v>
      </c>
      <c r="AA33" s="42">
        <v>4.325167E-4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1.8090317862379673E-3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1.4645831E-3</v>
      </c>
      <c r="G34" s="19">
        <v>1.62969E-3</v>
      </c>
      <c r="H34" s="19">
        <v>1.1410795000000001E-3</v>
      </c>
      <c r="I34" s="19">
        <v>1.5398880999999999E-3</v>
      </c>
      <c r="J34" s="19">
        <v>1.3110590000000001E-3</v>
      </c>
      <c r="K34" s="19">
        <v>2.3026146999999999E-3</v>
      </c>
      <c r="L34" s="19">
        <v>1.2006965E-3</v>
      </c>
      <c r="M34" s="19">
        <v>7.4508523999999995E-4</v>
      </c>
      <c r="N34" s="19">
        <v>2.0294169000000001E-11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3.6606980000000001E-4</v>
      </c>
      <c r="W34" s="59">
        <v>7.4480170000000004E-4</v>
      </c>
      <c r="X34" s="6">
        <v>1.1141827E-4</v>
      </c>
      <c r="Y34" s="6">
        <v>7.8754260000000003E-5</v>
      </c>
      <c r="Z34" s="6">
        <v>8.5540630000000001E-5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9.0866291573529789E-4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3.0411094000000001E-5</v>
      </c>
      <c r="I35" s="6">
        <v>3.2779444E-5</v>
      </c>
      <c r="J35" s="6">
        <v>2.9086637000000002E-5</v>
      </c>
      <c r="K35" s="6">
        <v>1.2075249000000001E-3</v>
      </c>
      <c r="L35" s="6">
        <v>1.3105458599999999E-11</v>
      </c>
      <c r="M35" s="6">
        <v>3.9778399999999999E-12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7.2926810000000002E-5</v>
      </c>
      <c r="W35" s="59">
        <v>8.9181935999999999E-5</v>
      </c>
      <c r="X35" s="6">
        <v>3.8385708000000003E-5</v>
      </c>
      <c r="Y35" s="6">
        <v>5.1191345999999998E-5</v>
      </c>
      <c r="Z35" s="6">
        <v>5.5228741999999997E-5</v>
      </c>
      <c r="AA35" s="6">
        <v>8.2858560000000005E-4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2.0294185284027488E-4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2.9408260000000002E-11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6.4915429999999997E-12</v>
      </c>
      <c r="V36" s="38">
        <v>9.1176980000000007E-12</v>
      </c>
      <c r="W36" s="38" t="str">
        <v>NaN</v>
      </c>
      <c r="X36" s="38" t="str">
        <v>NaN</v>
      </c>
      <c r="Y36" s="38">
        <v>2.4414156000000002E-12</v>
      </c>
      <c r="Z36" s="38">
        <v>4.7449713000000001E-12</v>
      </c>
      <c r="AA36" s="38">
        <v>5.0257969999999997E-12</v>
      </c>
      <c r="AB36" s="38">
        <v>5.7551242000000002E-12</v>
      </c>
      <c r="AC36" s="38">
        <v>5.0514275999999998E-12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8.5045295874999993E-12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2.1078389999999999E-12</v>
      </c>
      <c r="C37" s="38">
        <v>2.1176754000000001E-12</v>
      </c>
      <c r="D37" s="38">
        <v>2.1344536000000001E-12</v>
      </c>
      <c r="E37" s="38">
        <v>2.1088084000000001E-12</v>
      </c>
      <c r="F37" s="38">
        <v>2.0446844999999999E-12</v>
      </c>
      <c r="G37" s="38">
        <v>2.0141644000000001E-12</v>
      </c>
      <c r="H37" s="38">
        <v>2.0091229999999999E-12</v>
      </c>
      <c r="I37" s="38">
        <v>2.0039302E-12</v>
      </c>
      <c r="J37" s="38">
        <v>1.9910603E-12</v>
      </c>
      <c r="K37" s="38">
        <v>1.9783873000000001E-12</v>
      </c>
      <c r="L37" s="38">
        <v>1.9609746000000001E-12</v>
      </c>
      <c r="M37" s="38">
        <v>1.9475107E-12</v>
      </c>
      <c r="N37" s="38">
        <v>1.9436072E-12</v>
      </c>
      <c r="O37" s="38">
        <v>1.9409013999999999E-12</v>
      </c>
      <c r="P37" s="38">
        <v>1.9762529999999999E-12</v>
      </c>
      <c r="Q37" s="38">
        <v>2.0678219999999999E-12</v>
      </c>
      <c r="R37" s="38">
        <v>2.1435813E-12</v>
      </c>
      <c r="S37" s="38">
        <v>2.1916904000000002E-12</v>
      </c>
      <c r="T37" s="38">
        <v>2.3398427000000002E-12</v>
      </c>
      <c r="U37" s="38">
        <v>2.3837164999999999E-12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2.3474827E-12</v>
      </c>
      <c r="AA37" s="38">
        <v>2.89735E-12</v>
      </c>
      <c r="AB37" s="38">
        <v>2.8491636E-12</v>
      </c>
      <c r="AC37" s="38">
        <v>2.7942305999999998E-12</v>
      </c>
      <c r="AD37" s="38">
        <v>2.6170000999999999E-12</v>
      </c>
      <c r="AE37" s="38">
        <v>2.4518442999999998E-12</v>
      </c>
      <c r="AF37" s="38">
        <v>2.5982004999999999E-12</v>
      </c>
      <c r="AG37" s="38">
        <v>2.5117342999999999E-12</v>
      </c>
      <c r="AH37" s="38">
        <v>2.3838207999999999E-12</v>
      </c>
      <c r="AI37" s="38">
        <v>2.5454941999999999E-12</v>
      </c>
      <c r="AJ37" s="38">
        <v>2.5586192999999999E-12</v>
      </c>
      <c r="AK37" s="38">
        <v>2.2504609999999999E-12</v>
      </c>
      <c r="AL37" s="38">
        <f t="shared" si="3"/>
        <v>2.2566071031249995E-12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1.1146327389421999E-4</v>
      </c>
      <c r="P42" s="1">
        <f t="shared" ref="P42:P66" si="5">O42*0.001</f>
        <v>1.1146327389422E-7</v>
      </c>
      <c r="Q42" s="1">
        <f t="shared" ref="Q42:Q66" si="6">P42*12</f>
        <v>1.3375592867306401E-6</v>
      </c>
      <c r="R42" s="1">
        <f t="shared" ref="R42:R66" si="7">Q42*1000000</f>
        <v>1.3375592867306401</v>
      </c>
      <c r="S42" s="66">
        <v>1.1146327389421999E-4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5.9595487706587023E-4</v>
      </c>
      <c r="P43" s="1">
        <f t="shared" si="5"/>
        <v>5.9595487706587025E-7</v>
      </c>
      <c r="Q43" s="1">
        <f t="shared" si="6"/>
        <v>7.1514585247904426E-6</v>
      </c>
      <c r="R43" s="1">
        <f t="shared" si="7"/>
        <v>7.151458524790443</v>
      </c>
      <c r="S43" s="66">
        <v>5.9595487706587023E-4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7.5411619999999995E-4</v>
      </c>
      <c r="P44" s="1">
        <f t="shared" si="5"/>
        <v>7.5411620000000001E-7</v>
      </c>
      <c r="Q44" s="1">
        <f t="shared" si="6"/>
        <v>9.0493944000000001E-6</v>
      </c>
      <c r="R44" s="1">
        <f t="shared" si="7"/>
        <v>9.0493944000000006</v>
      </c>
      <c r="S44" s="66">
        <v>7.5411619999999995E-4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7.3376693999999999E-4</v>
      </c>
      <c r="P45" s="1">
        <f t="shared" si="5"/>
        <v>7.3376694E-7</v>
      </c>
      <c r="Q45" s="1">
        <f t="shared" si="6"/>
        <v>8.80520328E-6</v>
      </c>
      <c r="R45" s="1">
        <f t="shared" si="7"/>
        <v>8.8052032800000006</v>
      </c>
      <c r="S45" s="66">
        <v>7.3376693999999999E-4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1.9526100086677241E-3</v>
      </c>
      <c r="P46" s="1">
        <f t="shared" si="5"/>
        <v>1.9526100086677242E-6</v>
      </c>
      <c r="Q46" s="1">
        <f t="shared" si="6"/>
        <v>2.343132010401269E-5</v>
      </c>
      <c r="R46" s="1">
        <f t="shared" si="7"/>
        <v>23.431320104012691</v>
      </c>
      <c r="S46" s="66">
        <v>1.9526100086677241E-3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7.452202975E-4</v>
      </c>
      <c r="P47" s="1">
        <f t="shared" si="5"/>
        <v>7.4522029749999997E-7</v>
      </c>
      <c r="Q47" s="1">
        <f t="shared" si="6"/>
        <v>8.9426435699999992E-6</v>
      </c>
      <c r="R47" s="1">
        <f t="shared" si="7"/>
        <v>8.9426435699999995</v>
      </c>
      <c r="S47" s="66">
        <v>7.452202975E-4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4.223097527847403E-4</v>
      </c>
      <c r="P48" s="1">
        <f t="shared" si="5"/>
        <v>4.2230975278474032E-7</v>
      </c>
      <c r="Q48" s="1">
        <f t="shared" si="6"/>
        <v>5.0677170334168834E-6</v>
      </c>
      <c r="R48" s="1">
        <f t="shared" si="7"/>
        <v>5.0677170334168835</v>
      </c>
      <c r="S48" s="66">
        <v>4.223097527847403E-4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6.7753723922163347E-4</v>
      </c>
      <c r="P49" s="1">
        <f t="shared" si="5"/>
        <v>6.7753723922163354E-7</v>
      </c>
      <c r="Q49" s="1">
        <f t="shared" si="6"/>
        <v>8.1304468706596016E-6</v>
      </c>
      <c r="R49" s="1">
        <f t="shared" si="7"/>
        <v>8.1304468706596023</v>
      </c>
      <c r="S49" s="66">
        <v>6.7753723922163347E-4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2.5653064499999998E-3</v>
      </c>
      <c r="P50" s="1">
        <f t="shared" si="5"/>
        <v>2.5653064499999997E-6</v>
      </c>
      <c r="Q50" s="1">
        <f t="shared" si="6"/>
        <v>3.0783677399999998E-5</v>
      </c>
      <c r="R50" s="1">
        <f t="shared" si="7"/>
        <v>30.783677399999998</v>
      </c>
      <c r="S50" s="66">
        <v>2.5653064499999998E-3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3.1824506150000001E-4</v>
      </c>
      <c r="P51" s="1">
        <f t="shared" si="5"/>
        <v>3.1824506150000001E-7</v>
      </c>
      <c r="Q51" s="1">
        <f t="shared" si="6"/>
        <v>3.8189407380000002E-6</v>
      </c>
      <c r="R51" s="1">
        <f t="shared" si="7"/>
        <v>3.8189407380000002</v>
      </c>
      <c r="S51" s="66">
        <v>3.1824506150000001E-4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3.3447292999999999E-3</v>
      </c>
      <c r="P52" s="1">
        <f t="shared" si="5"/>
        <v>3.3447292999999999E-6</v>
      </c>
      <c r="Q52" s="1">
        <f t="shared" si="6"/>
        <v>4.0136751600000001E-5</v>
      </c>
      <c r="R52" s="1">
        <f t="shared" si="7"/>
        <v>40.136751600000004</v>
      </c>
      <c r="S52" s="66">
        <v>3.3447292999999999E-3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1.45392873656087E-3</v>
      </c>
      <c r="P53" s="1">
        <f t="shared" si="5"/>
        <v>1.4539287365608701E-6</v>
      </c>
      <c r="Q53" s="1">
        <f t="shared" si="6"/>
        <v>1.744714483873044E-5</v>
      </c>
      <c r="R53" s="1">
        <f t="shared" si="7"/>
        <v>17.447144838730441</v>
      </c>
      <c r="S53" s="66">
        <v>1.45392873656087E-3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4.2041281451431697E-3</v>
      </c>
      <c r="P54" s="1">
        <f t="shared" si="5"/>
        <v>4.2041281451431698E-6</v>
      </c>
      <c r="Q54" s="1">
        <f t="shared" si="6"/>
        <v>5.0449537741718034E-5</v>
      </c>
      <c r="R54" s="1">
        <f t="shared" si="7"/>
        <v>50.449537741718032</v>
      </c>
      <c r="S54" s="66">
        <v>4.2041281451431697E-3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1">
        <f>AVERAGE(Y34:Z35)</f>
        <v>6.7678744500000005E-5</v>
      </c>
      <c r="P55" s="1">
        <f t="shared" si="5"/>
        <v>6.7678744500000006E-8</v>
      </c>
      <c r="Q55" s="1">
        <f t="shared" si="6"/>
        <v>8.1214493400000008E-7</v>
      </c>
      <c r="R55" s="1">
        <f t="shared" si="7"/>
        <v>0.8121449340000001</v>
      </c>
      <c r="S55" s="66">
        <v>6.7678744500000005E-5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4.4788527E-5</v>
      </c>
      <c r="P58" s="1">
        <f t="shared" si="5"/>
        <v>4.4788527000000003E-8</v>
      </c>
      <c r="Q58" s="1">
        <f t="shared" si="6"/>
        <v>5.3746232400000006E-7</v>
      </c>
      <c r="R58" s="1">
        <f t="shared" si="7"/>
        <v>0.53746232400000005</v>
      </c>
      <c r="S58" s="66">
        <f t="shared" ref="S43:S66" si="8">R58*0.845218</f>
        <v>0.45427283056663204</v>
      </c>
    </row>
    <row r="59" spans="14:55" x14ac:dyDescent="0.25">
      <c r="N59" t="s">
        <v>9</v>
      </c>
      <c r="O59" s="5">
        <f>AVERAGE(G6:G7)</f>
        <v>7.8255267E-3</v>
      </c>
      <c r="P59" s="1">
        <f t="shared" si="5"/>
        <v>7.8255267000000006E-6</v>
      </c>
      <c r="Q59" s="1">
        <f t="shared" si="6"/>
        <v>9.3906320400000007E-5</v>
      </c>
      <c r="R59" s="1">
        <f t="shared" si="7"/>
        <v>93.906320400000013</v>
      </c>
      <c r="S59" s="66">
        <f t="shared" si="8"/>
        <v>79.37131231584722</v>
      </c>
    </row>
    <row r="60" spans="14:55" x14ac:dyDescent="0.25">
      <c r="N60" s="1" t="s">
        <v>21</v>
      </c>
      <c r="O60" s="1">
        <f>AVERAGE(I33:I34)</f>
        <v>1.9730866E-3</v>
      </c>
      <c r="P60" s="1">
        <f t="shared" si="5"/>
        <v>1.9730865999999999E-6</v>
      </c>
      <c r="Q60" s="1">
        <f t="shared" si="6"/>
        <v>2.36770392E-5</v>
      </c>
      <c r="R60" s="1">
        <f t="shared" si="7"/>
        <v>23.677039199999999</v>
      </c>
      <c r="S60" s="66">
        <f t="shared" si="8"/>
        <v>20.0122597185456</v>
      </c>
    </row>
    <row r="61" spans="14:55" x14ac:dyDescent="0.25">
      <c r="N61" s="1" t="s">
        <v>22</v>
      </c>
      <c r="O61" s="1">
        <f>H32</f>
        <v>1.9971477000000001E-3</v>
      </c>
      <c r="P61" s="1">
        <f t="shared" si="5"/>
        <v>1.9971477000000001E-6</v>
      </c>
      <c r="Q61" s="1">
        <f t="shared" si="6"/>
        <v>2.3965772400000003E-5</v>
      </c>
      <c r="R61" s="1">
        <f t="shared" si="7"/>
        <v>23.965772400000002</v>
      </c>
      <c r="S61" s="66">
        <f t="shared" si="8"/>
        <v>20.256302216383201</v>
      </c>
    </row>
    <row r="62" spans="14:55" x14ac:dyDescent="0.25">
      <c r="N62" t="s">
        <v>5</v>
      </c>
      <c r="O62" s="5">
        <f>AVERAGE(Y3:Y4)</f>
        <v>6.0601401455389154E-3</v>
      </c>
      <c r="P62" s="1">
        <f t="shared" si="5"/>
        <v>6.0601401455389154E-6</v>
      </c>
      <c r="Q62" s="1">
        <f t="shared" si="6"/>
        <v>7.2721681746466989E-5</v>
      </c>
      <c r="R62" s="1">
        <f t="shared" si="7"/>
        <v>72.721681746466984</v>
      </c>
      <c r="S62" s="66">
        <f t="shared" si="8"/>
        <v>61.465674402385332</v>
      </c>
    </row>
    <row r="63" spans="14:55" x14ac:dyDescent="0.25">
      <c r="N63" t="s">
        <v>6</v>
      </c>
      <c r="O63" s="5">
        <f>AVERAGE(AB3:AC4)</f>
        <v>5.8660936807735081E-3</v>
      </c>
      <c r="P63" s="1">
        <f t="shared" si="5"/>
        <v>5.8660936807735084E-6</v>
      </c>
      <c r="Q63" s="1">
        <f t="shared" si="6"/>
        <v>7.0393124169282104E-5</v>
      </c>
      <c r="R63" s="1">
        <f t="shared" si="7"/>
        <v>70.393124169282103</v>
      </c>
      <c r="S63" s="66">
        <f t="shared" si="8"/>
        <v>59.497535624112281</v>
      </c>
    </row>
    <row r="64" spans="14:55" x14ac:dyDescent="0.25">
      <c r="N64" t="s">
        <v>8</v>
      </c>
      <c r="O64" s="5">
        <f>AVERAGE(Z28:AA29)</f>
        <v>2.2536191499999999E-11</v>
      </c>
      <c r="P64" s="1">
        <f t="shared" si="5"/>
        <v>2.2536191499999999E-14</v>
      </c>
      <c r="Q64" s="1">
        <f t="shared" si="6"/>
        <v>2.7043429800000001E-13</v>
      </c>
      <c r="R64" s="1">
        <f t="shared" si="7"/>
        <v>2.7043429799999999E-7</v>
      </c>
      <c r="S64" s="66">
        <f t="shared" si="8"/>
        <v>2.2857593648696401E-7</v>
      </c>
    </row>
    <row r="65" spans="14:19" x14ac:dyDescent="0.25">
      <c r="N65" t="s">
        <v>25</v>
      </c>
      <c r="O65" s="5">
        <f>AVERAGE(V29:V30)</f>
        <v>1.3553162774886014E-3</v>
      </c>
      <c r="P65" s="1">
        <f t="shared" si="5"/>
        <v>1.3553162774886015E-6</v>
      </c>
      <c r="Q65" s="1">
        <f t="shared" si="6"/>
        <v>1.6263795329863217E-5</v>
      </c>
      <c r="R65" s="1">
        <f t="shared" si="7"/>
        <v>16.263795329863218</v>
      </c>
      <c r="S65" s="66">
        <f t="shared" si="8"/>
        <v>13.74645256111633</v>
      </c>
    </row>
    <row r="66" spans="14:19" x14ac:dyDescent="0.25">
      <c r="N66" s="1" t="s">
        <v>26</v>
      </c>
      <c r="O66" s="1">
        <f>AVERAGE(N33:N34)</f>
        <v>1.9881714014708451E-4</v>
      </c>
      <c r="P66" s="1">
        <f t="shared" si="5"/>
        <v>1.9881714014708452E-7</v>
      </c>
      <c r="Q66" s="1">
        <f t="shared" si="6"/>
        <v>2.3858056817650142E-6</v>
      </c>
      <c r="R66" s="1">
        <f t="shared" si="7"/>
        <v>2.3858056817650142</v>
      </c>
      <c r="S66" s="66">
        <f t="shared" si="8"/>
        <v>2.0165259067300618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69A7-FFC1-48D6-BACF-36E63A467163}">
  <dimension ref="A1:BI66"/>
  <sheetViews>
    <sheetView topLeftCell="B1" zoomScale="75" zoomScaleNormal="75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28" max="28" width="12.570312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([1]eco2D_Plankton_C_016_SIGMA2PALA!A112:AJ147)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2.9077485000000002E-10</v>
      </c>
      <c r="D3" s="38">
        <v>2.1974807999999999E-10</v>
      </c>
      <c r="E3" s="38">
        <v>1.7290554000000001E-10</v>
      </c>
      <c r="F3" s="38">
        <v>9.9114626000000002E-11</v>
      </c>
      <c r="G3" s="38">
        <v>8.4433580000000001E-10</v>
      </c>
      <c r="H3" s="38">
        <v>8.6451684999999996E-10</v>
      </c>
      <c r="I3" s="38">
        <v>4.7991762999999997E-11</v>
      </c>
      <c r="J3" s="38">
        <v>8.8123389999999994E-11</v>
      </c>
      <c r="K3" s="38">
        <v>1.8089005E-10</v>
      </c>
      <c r="L3" s="38">
        <v>9.7427045999999994E-11</v>
      </c>
      <c r="M3" s="38">
        <v>1.7889292999999999E-10</v>
      </c>
      <c r="N3" s="38">
        <v>1.7187511000000001E-10</v>
      </c>
      <c r="O3" s="38">
        <v>1.7297589999999999E-10</v>
      </c>
      <c r="P3" s="38">
        <v>1.0318613E-10</v>
      </c>
      <c r="Q3" s="38">
        <v>8.5823600000000004E-11</v>
      </c>
      <c r="R3" s="38">
        <v>5.8128310000000004E-10</v>
      </c>
      <c r="S3" s="38">
        <v>4.3038795000000003E-11</v>
      </c>
      <c r="T3" s="38">
        <v>4.4139317000000002E-11</v>
      </c>
      <c r="U3" s="38">
        <v>1.1503126000000001E-10</v>
      </c>
      <c r="V3" s="38">
        <v>9.7415609999999997E-11</v>
      </c>
      <c r="W3" s="38">
        <v>1.6033593999999999E-10</v>
      </c>
      <c r="X3" s="38">
        <v>1.1674176000000001E-10</v>
      </c>
      <c r="Y3" s="38">
        <v>1.6582433000000001E-10</v>
      </c>
      <c r="Z3" s="38">
        <v>1.7598159999999999E-10</v>
      </c>
      <c r="AA3" s="38">
        <v>1.8361353000000001E-10</v>
      </c>
      <c r="AB3" s="38">
        <v>1.9213161999999999E-10</v>
      </c>
      <c r="AC3" s="38">
        <v>2.0730508000000001E-10</v>
      </c>
      <c r="AD3" s="38">
        <v>2.2417884E-10</v>
      </c>
      <c r="AE3" s="38">
        <v>2.6145532999999997E-10</v>
      </c>
      <c r="AF3" s="38">
        <v>2.6123667000000002E-10</v>
      </c>
      <c r="AG3" s="38">
        <v>3.258175E-10</v>
      </c>
      <c r="AH3" s="38">
        <v>8.7831690000000002E-11</v>
      </c>
      <c r="AI3" s="38">
        <v>1.2563268000000001E-10</v>
      </c>
      <c r="AJ3" s="38">
        <v>2.2354525E-10</v>
      </c>
      <c r="AK3" s="38" t="str">
        <v>NaN</v>
      </c>
      <c r="AL3" s="38">
        <f>AVERAGE(B3:AK3)</f>
        <v>2.1209181079411757E-10</v>
      </c>
      <c r="AM3" s="36" t="s">
        <v>28</v>
      </c>
      <c r="AN3" s="21"/>
      <c r="AO3" s="21">
        <f>SUM(B36:AK37)/40</f>
        <v>1.6218400055000002E-11</v>
      </c>
      <c r="AP3" s="1">
        <f t="shared" ref="AP3:AP21" si="0">AO3*0.001</f>
        <v>1.6218400055000001E-14</v>
      </c>
      <c r="AQ3" s="1">
        <f t="shared" ref="AQ3:AQ21" si="1">AP3*12</f>
        <v>1.9462080066E-13</v>
      </c>
      <c r="AR3" s="1">
        <f t="shared" ref="AR3:AR21" si="2">AQ3*1000000</f>
        <v>1.9462080065999999E-7</v>
      </c>
      <c r="AS3" s="54">
        <f>AR3*0.845218</f>
        <v>1.6449700389224389E-7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3.4947053E-3</v>
      </c>
      <c r="C4" s="6">
        <v>4.9699970000000003E-3</v>
      </c>
      <c r="D4" s="6">
        <v>1.5458078E-3</v>
      </c>
      <c r="E4" s="6">
        <v>1.7785259000000001E-3</v>
      </c>
      <c r="F4" s="6">
        <v>1.0888575000000001E-3</v>
      </c>
      <c r="G4" s="6">
        <v>4.6291089999999996E-9</v>
      </c>
      <c r="H4" s="6">
        <v>3.4712804000000002E-9</v>
      </c>
      <c r="I4" s="6">
        <v>2.1303963000000001E-9</v>
      </c>
      <c r="J4" s="6">
        <v>2.3616004999999999E-9</v>
      </c>
      <c r="K4" s="6">
        <v>3.925035E-9</v>
      </c>
      <c r="L4" s="6">
        <v>3.9566687999999998E-9</v>
      </c>
      <c r="M4" s="6">
        <v>4.1064102999999998E-9</v>
      </c>
      <c r="N4" s="6">
        <v>3.2831720000000002E-9</v>
      </c>
      <c r="O4" s="6">
        <v>3.5275589999999999E-9</v>
      </c>
      <c r="P4" s="6">
        <v>3.9127659999999999E-9</v>
      </c>
      <c r="Q4" s="6">
        <v>3.6424939999999999E-9</v>
      </c>
      <c r="R4" s="6">
        <v>3.3895136000000001E-9</v>
      </c>
      <c r="S4" s="6">
        <v>2.3420669999999998E-9</v>
      </c>
      <c r="T4" s="6">
        <v>2.217516E-9</v>
      </c>
      <c r="U4" s="6">
        <v>5.6957035E-9</v>
      </c>
      <c r="V4" s="6">
        <v>2.5578340000000001E-9</v>
      </c>
      <c r="W4" s="6">
        <v>1.170858E-9</v>
      </c>
      <c r="X4" s="6">
        <v>2.1913124000000001E-3</v>
      </c>
      <c r="Y4" s="6">
        <v>7.2138365000000001E-3</v>
      </c>
      <c r="Z4" s="6">
        <v>7.222745E-3</v>
      </c>
      <c r="AA4" s="6">
        <v>6.9338500000000001E-3</v>
      </c>
      <c r="AB4" s="6">
        <v>6.8288324000000001E-3</v>
      </c>
      <c r="AC4" s="6">
        <v>6.3571349999999999E-3</v>
      </c>
      <c r="AD4" s="6">
        <v>1.8234712000000001E-9</v>
      </c>
      <c r="AE4" s="6">
        <v>1.4706928000000001E-3</v>
      </c>
      <c r="AF4" s="6">
        <v>5.5741434999999999E-3</v>
      </c>
      <c r="AG4" s="6">
        <v>1.7653297E-3</v>
      </c>
      <c r="AH4" s="6">
        <v>6.7580286000000003E-3</v>
      </c>
      <c r="AI4" s="6">
        <v>7.2258319999999997E-3</v>
      </c>
      <c r="AJ4" s="6">
        <v>2.7241627999999999E-3</v>
      </c>
      <c r="AK4" s="6">
        <v>1.4295327000000001E-3</v>
      </c>
      <c r="AL4" s="6">
        <f t="shared" ref="AL4:AL37" si="3">AVERAGE(B4:AK4)</f>
        <v>2.1270384734292948E-3</v>
      </c>
      <c r="AM4" s="36" t="s">
        <v>29</v>
      </c>
      <c r="AN4" s="21"/>
      <c r="AO4" s="21">
        <f>SUM(B2:AK3)/34</f>
        <v>2.1209181079411757E-10</v>
      </c>
      <c r="AP4" s="1">
        <f t="shared" si="0"/>
        <v>2.1209181079411757E-13</v>
      </c>
      <c r="AQ4" s="1">
        <f t="shared" si="1"/>
        <v>2.5451017295294107E-12</v>
      </c>
      <c r="AR4" s="1">
        <f t="shared" si="2"/>
        <v>2.5451017295294106E-6</v>
      </c>
      <c r="AS4" s="54">
        <f t="shared" ref="AS4:AS21" si="4">AR4*0.845218</f>
        <v>2.1511657936293893E-6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7.0125530000000004E-3</v>
      </c>
      <c r="C5" s="6">
        <v>6.8944160000000004E-3</v>
      </c>
      <c r="D5" s="6">
        <v>6.5455655999999999E-3</v>
      </c>
      <c r="E5" s="6">
        <v>6.6466609999999999E-3</v>
      </c>
      <c r="F5" s="6">
        <v>6.4637708E-3</v>
      </c>
      <c r="G5" s="6">
        <v>6.2505620000000003E-3</v>
      </c>
      <c r="H5" s="6">
        <v>6.3518261999999997E-3</v>
      </c>
      <c r="I5" s="6">
        <v>6.5084649999999997E-3</v>
      </c>
      <c r="J5" s="6">
        <v>7.1880542999999998E-3</v>
      </c>
      <c r="K5" s="6">
        <v>7.3816217000000003E-3</v>
      </c>
      <c r="L5" s="6">
        <v>7.2702490000000003E-3</v>
      </c>
      <c r="M5" s="6">
        <v>7.0985079999999999E-3</v>
      </c>
      <c r="N5" s="6">
        <v>7.0592830000000004E-3</v>
      </c>
      <c r="O5" s="6">
        <v>7.0088236000000002E-3</v>
      </c>
      <c r="P5" s="6">
        <v>6.8552693999999999E-3</v>
      </c>
      <c r="Q5" s="6">
        <v>6.4966566999999998E-3</v>
      </c>
      <c r="R5" s="6">
        <v>6.4314749999999999E-3</v>
      </c>
      <c r="S5" s="6">
        <v>6.1494842999999999E-3</v>
      </c>
      <c r="T5" s="6">
        <v>6.9716769999999999E-3</v>
      </c>
      <c r="U5" s="6">
        <v>6.4376099999999999E-3</v>
      </c>
      <c r="V5" s="6">
        <v>7.196872E-3</v>
      </c>
      <c r="W5" s="6">
        <v>7.5203733999999996E-3</v>
      </c>
      <c r="X5" s="6">
        <v>7.7273079999999996E-3</v>
      </c>
      <c r="Y5" s="6">
        <v>7.8565030000000008E-3</v>
      </c>
      <c r="Z5" s="6">
        <v>7.8963699999999998E-3</v>
      </c>
      <c r="AA5" s="6">
        <v>7.9082639999999999E-3</v>
      </c>
      <c r="AB5" s="6">
        <v>7.7486033999999999E-3</v>
      </c>
      <c r="AC5" s="6">
        <v>7.7099315999999999E-3</v>
      </c>
      <c r="AD5" s="6">
        <v>7.4177695999999996E-3</v>
      </c>
      <c r="AE5" s="6">
        <v>7.4857329999999996E-3</v>
      </c>
      <c r="AF5" s="6">
        <v>7.621704E-3</v>
      </c>
      <c r="AG5" s="6">
        <v>7.3719069999999996E-3</v>
      </c>
      <c r="AH5" s="6">
        <v>6.9740720000000004E-3</v>
      </c>
      <c r="AI5" s="6">
        <v>7.2490354000000002E-3</v>
      </c>
      <c r="AJ5" s="6">
        <v>6.9569643E-3</v>
      </c>
      <c r="AK5" s="6">
        <v>6.7920949999999997E-3</v>
      </c>
      <c r="AL5" s="6">
        <f t="shared" si="3"/>
        <v>7.068223258333335E-3</v>
      </c>
      <c r="AM5" s="32" t="s">
        <v>28</v>
      </c>
      <c r="AN5" s="21"/>
      <c r="AO5" s="21">
        <f>SUM(B34:AK35)/26</f>
        <v>1.4614590893744146E-3</v>
      </c>
      <c r="AP5" s="1">
        <f t="shared" si="0"/>
        <v>1.4614590893744147E-6</v>
      </c>
      <c r="AQ5" s="1">
        <f t="shared" si="1"/>
        <v>1.7537509072492977E-5</v>
      </c>
      <c r="AR5" s="1">
        <f t="shared" si="2"/>
        <v>17.537509072492977</v>
      </c>
      <c r="AS5" s="54">
        <f t="shared" si="4"/>
        <v>14.82301834323437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6.8543455999999997E-3</v>
      </c>
      <c r="C6" s="46">
        <v>6.8600457000000002E-3</v>
      </c>
      <c r="D6" s="46">
        <v>6.7483159999999999E-3</v>
      </c>
      <c r="E6" s="46">
        <v>6.9960329999999996E-3</v>
      </c>
      <c r="F6" s="47">
        <v>7.1009139999999998E-3</v>
      </c>
      <c r="G6" s="47">
        <v>6.9273026E-3</v>
      </c>
      <c r="H6" s="47">
        <v>6.9058085999999996E-3</v>
      </c>
      <c r="I6" s="47">
        <v>6.804063E-3</v>
      </c>
      <c r="J6" s="47">
        <v>7.2675960000000003E-3</v>
      </c>
      <c r="K6" s="47">
        <v>7.3673664999999999E-3</v>
      </c>
      <c r="L6" s="47">
        <v>7.3091844E-3</v>
      </c>
      <c r="M6" s="47">
        <v>7.1492976999999996E-3</v>
      </c>
      <c r="N6" s="47">
        <v>7.012407E-3</v>
      </c>
      <c r="O6" s="47">
        <v>6.893639E-3</v>
      </c>
      <c r="P6" s="47">
        <v>6.7733115999999999E-3</v>
      </c>
      <c r="Q6" s="47">
        <v>6.6512020000000002E-3</v>
      </c>
      <c r="R6" s="47">
        <v>6.5833925999999997E-3</v>
      </c>
      <c r="S6" s="47">
        <v>6.5318136000000002E-3</v>
      </c>
      <c r="T6" s="42">
        <v>5.3504260000000001E-3</v>
      </c>
      <c r="U6" s="42" t="str">
        <v>NaN</v>
      </c>
      <c r="V6" s="42">
        <v>7.8246770000000004E-3</v>
      </c>
      <c r="W6" s="42">
        <v>7.9331169999999999E-3</v>
      </c>
      <c r="X6" s="42">
        <v>8.0975760000000004E-3</v>
      </c>
      <c r="Y6" s="42">
        <v>8.0783399999999998E-3</v>
      </c>
      <c r="Z6" s="42">
        <v>8.079213E-3</v>
      </c>
      <c r="AA6" s="42">
        <v>7.8701489999999999E-3</v>
      </c>
      <c r="AB6" s="42">
        <v>7.4364770000000004E-3</v>
      </c>
      <c r="AC6" s="42">
        <v>7.3291054E-3</v>
      </c>
      <c r="AD6" s="46">
        <v>7.1914129999999998E-3</v>
      </c>
      <c r="AE6" s="46">
        <v>7.3297381999999998E-3</v>
      </c>
      <c r="AF6" s="46">
        <v>7.6818676000000004E-3</v>
      </c>
      <c r="AG6" s="46">
        <v>7.4245958000000003E-3</v>
      </c>
      <c r="AH6" s="46">
        <v>6.6665522999999997E-3</v>
      </c>
      <c r="AI6" s="46">
        <v>6.6825994000000001E-3</v>
      </c>
      <c r="AJ6" s="46">
        <v>6.4896303000000002E-3</v>
      </c>
      <c r="AK6" s="46">
        <v>6.7084670000000001E-3</v>
      </c>
      <c r="AL6" s="38">
        <f t="shared" si="3"/>
        <v>7.1117137971428556E-3</v>
      </c>
      <c r="AM6" s="32" t="s">
        <v>29</v>
      </c>
      <c r="AN6" s="21"/>
      <c r="AO6" s="21">
        <f>SUM(B4:AK5)/72</f>
        <v>4.597630865881313E-3</v>
      </c>
      <c r="AP6" s="1">
        <f t="shared" si="0"/>
        <v>4.5976308658813127E-6</v>
      </c>
      <c r="AQ6" s="1">
        <f t="shared" si="1"/>
        <v>5.5171570390575752E-5</v>
      </c>
      <c r="AR6" s="1">
        <f t="shared" si="2"/>
        <v>55.171570390575752</v>
      </c>
      <c r="AS6" s="54">
        <f t="shared" si="4"/>
        <v>46.632004382381659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7.084885E-3</v>
      </c>
      <c r="C7" s="46">
        <v>7.309795E-3</v>
      </c>
      <c r="D7" s="46">
        <v>7.2055469999999996E-3</v>
      </c>
      <c r="E7" s="46">
        <v>7.1329753999999999E-3</v>
      </c>
      <c r="F7" s="47">
        <v>6.6159510000000001E-3</v>
      </c>
      <c r="G7" s="47">
        <v>4.4147177000000001E-3</v>
      </c>
      <c r="H7" s="47">
        <v>3.3000339999999999E-3</v>
      </c>
      <c r="I7" s="47">
        <v>2.0946069E-3</v>
      </c>
      <c r="J7" s="47">
        <v>2.984726E-3</v>
      </c>
      <c r="K7" s="47">
        <v>3.7105996E-3</v>
      </c>
      <c r="L7" s="47">
        <v>4.2157109999999996E-3</v>
      </c>
      <c r="M7" s="47">
        <v>4.4654830000000001E-3</v>
      </c>
      <c r="N7" s="47">
        <v>4.8113849999999996E-3</v>
      </c>
      <c r="O7" s="47">
        <v>5.1721292999999998E-3</v>
      </c>
      <c r="P7" s="47">
        <v>5.4213430000000003E-3</v>
      </c>
      <c r="Q7" s="47">
        <v>5.4820664E-3</v>
      </c>
      <c r="R7" s="47">
        <v>5.6040585E-3</v>
      </c>
      <c r="S7" s="47">
        <v>5.0345077000000004E-3</v>
      </c>
      <c r="T7" s="42">
        <v>4.0406827000000001E-3</v>
      </c>
      <c r="U7" s="42" t="str">
        <v>NaN</v>
      </c>
      <c r="V7" s="42">
        <v>7.6941869999999999E-3</v>
      </c>
      <c r="W7" s="42">
        <v>7.9451130000000002E-3</v>
      </c>
      <c r="X7" s="42">
        <v>8.0625955000000003E-3</v>
      </c>
      <c r="Y7" s="42">
        <v>8.0558369999999997E-3</v>
      </c>
      <c r="Z7" s="42">
        <v>8.0742959999999999E-3</v>
      </c>
      <c r="AA7" s="42">
        <v>7.8934399999999998E-3</v>
      </c>
      <c r="AB7" s="42">
        <v>7.7512767000000003E-3</v>
      </c>
      <c r="AC7" s="42">
        <v>7.8077082999999997E-3</v>
      </c>
      <c r="AD7" s="46">
        <v>7.4727517000000004E-3</v>
      </c>
      <c r="AE7" s="46">
        <v>6.8520940000000004E-3</v>
      </c>
      <c r="AF7" s="46">
        <v>7.2742746999999996E-3</v>
      </c>
      <c r="AG7" s="46">
        <v>7.0678586999999996E-3</v>
      </c>
      <c r="AH7" s="46">
        <v>6.4471294000000004E-3</v>
      </c>
      <c r="AI7" s="46">
        <v>6.5927920000000001E-3</v>
      </c>
      <c r="AJ7" s="46">
        <v>6.625644E-3</v>
      </c>
      <c r="AK7" s="46">
        <v>6.8788853999999997E-3</v>
      </c>
      <c r="AL7" s="38">
        <f t="shared" si="3"/>
        <v>6.131345360000001E-3</v>
      </c>
      <c r="AM7" s="63" t="s">
        <v>31</v>
      </c>
      <c r="AN7" s="21"/>
      <c r="AO7" s="21">
        <f>SUM(B29:S33)/56</f>
        <v>2.8688719812937631E-3</v>
      </c>
      <c r="AP7" s="1">
        <f t="shared" si="0"/>
        <v>2.868871981293763E-6</v>
      </c>
      <c r="AQ7" s="1">
        <f t="shared" si="1"/>
        <v>3.4426463775525157E-5</v>
      </c>
      <c r="AR7" s="1">
        <f t="shared" si="2"/>
        <v>34.426463775525157</v>
      </c>
      <c r="AS7" s="54">
        <f t="shared" si="4"/>
        <v>29.097866859421824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7.0564599999999996E-3</v>
      </c>
      <c r="C8" s="46">
        <v>5.9313253E-3</v>
      </c>
      <c r="D8" s="46">
        <v>3.4245466999999999E-3</v>
      </c>
      <c r="E8" s="46">
        <v>1.6410960999999999E-3</v>
      </c>
      <c r="F8" s="47">
        <v>8.5977063000000002E-4</v>
      </c>
      <c r="G8" s="47">
        <v>6.9834745999999999E-4</v>
      </c>
      <c r="H8" s="47">
        <v>2.8076412999999999E-4</v>
      </c>
      <c r="I8" s="47">
        <v>4.7591806000000001E-4</v>
      </c>
      <c r="J8" s="47">
        <v>5.2533729999999995E-4</v>
      </c>
      <c r="K8" s="47">
        <v>6.4328604000000002E-4</v>
      </c>
      <c r="L8" s="47">
        <v>7.0506333999999996E-4</v>
      </c>
      <c r="M8" s="47">
        <v>7.4212659999999995E-4</v>
      </c>
      <c r="N8" s="47">
        <v>8.4146747E-4</v>
      </c>
      <c r="O8" s="47">
        <v>9.9666860000000002E-4</v>
      </c>
      <c r="P8" s="47">
        <v>1.1769097999999999E-3</v>
      </c>
      <c r="Q8" s="47">
        <v>1.2505125E-3</v>
      </c>
      <c r="R8" s="47">
        <v>1.3437585E-3</v>
      </c>
      <c r="S8" s="47">
        <v>9.878771000000001E-4</v>
      </c>
      <c r="T8" s="42">
        <v>4.7878649999999999E-4</v>
      </c>
      <c r="U8" s="42" t="str">
        <v>NaN</v>
      </c>
      <c r="V8" s="42">
        <v>2.5183241999999998E-3</v>
      </c>
      <c r="W8" s="42">
        <v>3.3133237000000002E-3</v>
      </c>
      <c r="X8" s="42">
        <v>4.0731504999999999E-3</v>
      </c>
      <c r="Y8" s="42">
        <v>4.6940239999999998E-3</v>
      </c>
      <c r="Z8" s="42">
        <v>4.8894593000000002E-3</v>
      </c>
      <c r="AA8" s="42">
        <v>5.0414292999999997E-3</v>
      </c>
      <c r="AB8" s="42">
        <v>5.1508033999999999E-3</v>
      </c>
      <c r="AC8" s="42">
        <v>5.3682369999999997E-3</v>
      </c>
      <c r="AD8" s="46">
        <v>5.9749410000000001E-3</v>
      </c>
      <c r="AE8" s="46">
        <v>5.8485013000000004E-3</v>
      </c>
      <c r="AF8" s="46">
        <v>5.59882E-3</v>
      </c>
      <c r="AG8" s="46">
        <v>5.6522433E-3</v>
      </c>
      <c r="AH8" s="46">
        <v>5.3228640000000001E-3</v>
      </c>
      <c r="AI8" s="46">
        <v>6.1947241999999996E-3</v>
      </c>
      <c r="AJ8" s="46">
        <v>6.7808334999999997E-3</v>
      </c>
      <c r="AK8" s="46">
        <v>7.1580903999999999E-3</v>
      </c>
      <c r="AL8" s="38">
        <f t="shared" si="3"/>
        <v>3.246851178E-3</v>
      </c>
      <c r="AM8" s="63" t="s">
        <v>30</v>
      </c>
      <c r="AN8" s="21"/>
      <c r="AO8" s="21">
        <f>SUM(F6:S10)/68</f>
        <v>2.5628376307190522E-3</v>
      </c>
      <c r="AP8" s="1">
        <f t="shared" si="0"/>
        <v>2.5628376307190524E-6</v>
      </c>
      <c r="AQ8" s="1">
        <f t="shared" si="1"/>
        <v>3.075405156862863E-5</v>
      </c>
      <c r="AR8" s="1">
        <f t="shared" si="2"/>
        <v>30.754051568628629</v>
      </c>
      <c r="AS8" s="54">
        <f t="shared" si="4"/>
        <v>25.993877958733155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1.8039537000000001E-3</v>
      </c>
      <c r="C9" s="46">
        <v>6.687873E-4</v>
      </c>
      <c r="D9" s="46">
        <v>1.6058627E-11</v>
      </c>
      <c r="E9" s="46">
        <v>9.2446290000000002E-12</v>
      </c>
      <c r="F9" s="47" t="str">
        <v>NaN</v>
      </c>
      <c r="G9" s="47">
        <v>1.6088526E-3</v>
      </c>
      <c r="H9" s="47">
        <v>1.0354119E-4</v>
      </c>
      <c r="I9" s="47">
        <v>1.364116E-11</v>
      </c>
      <c r="J9" s="47">
        <v>1.4309218E-11</v>
      </c>
      <c r="K9" s="47">
        <v>1.3241144000000001E-11</v>
      </c>
      <c r="L9" s="47">
        <v>1.3988674999999999E-11</v>
      </c>
      <c r="M9" s="47">
        <v>1.2358453E-11</v>
      </c>
      <c r="N9" s="47">
        <v>1.0208163000000001E-11</v>
      </c>
      <c r="O9" s="47">
        <v>1.0147622000000001E-11</v>
      </c>
      <c r="P9" s="47">
        <v>1.1593650499999999E-11</v>
      </c>
      <c r="Q9" s="47">
        <v>1.3234821E-11</v>
      </c>
      <c r="R9" s="47">
        <v>1.4404302E-11</v>
      </c>
      <c r="S9" s="47">
        <v>8.1213240000000003E-12</v>
      </c>
      <c r="T9" s="42">
        <v>6.0446213999999997E-12</v>
      </c>
      <c r="U9" s="42" t="str">
        <v>NaN</v>
      </c>
      <c r="V9" s="42">
        <v>3.0368993000000001E-3</v>
      </c>
      <c r="W9" s="42">
        <v>5.5232269999999997E-4</v>
      </c>
      <c r="X9" s="42">
        <v>6.8268409999999995E-4</v>
      </c>
      <c r="Y9" s="42">
        <v>1.0516244000000001E-3</v>
      </c>
      <c r="Z9" s="42">
        <v>1.1582357000000001E-3</v>
      </c>
      <c r="AA9" s="42">
        <v>1.0508402E-3</v>
      </c>
      <c r="AB9" s="42">
        <v>8.7369469999999997E-4</v>
      </c>
      <c r="AC9" s="42">
        <v>1.2687321000000001E-3</v>
      </c>
      <c r="AD9" s="46">
        <v>4.017774E-3</v>
      </c>
      <c r="AE9" s="46">
        <v>6.7687550000000002E-4</v>
      </c>
      <c r="AF9" s="46">
        <v>9.519715E-5</v>
      </c>
      <c r="AG9" s="46">
        <v>1.0722087000000001E-3</v>
      </c>
      <c r="AH9" s="46">
        <v>2.4572794999999999E-3</v>
      </c>
      <c r="AI9" s="46">
        <v>3.2264012999999999E-3</v>
      </c>
      <c r="AJ9" s="46">
        <v>3.492083E-3</v>
      </c>
      <c r="AK9" s="46">
        <v>3.029145E-3</v>
      </c>
      <c r="AL9" s="38">
        <f t="shared" si="3"/>
        <v>9.3903330313518853E-4</v>
      </c>
      <c r="AM9" s="34" t="s">
        <v>33</v>
      </c>
      <c r="AN9" s="21"/>
      <c r="AO9" s="21">
        <f>SUM(T29:AA33)/35</f>
        <v>6.1841005591863158E-3</v>
      </c>
      <c r="AP9" s="1">
        <f t="shared" si="0"/>
        <v>6.1841005591863157E-6</v>
      </c>
      <c r="AQ9" s="1">
        <f t="shared" si="1"/>
        <v>7.4209206710235782E-5</v>
      </c>
      <c r="AR9" s="1">
        <f t="shared" si="2"/>
        <v>74.209206710235776</v>
      </c>
      <c r="AS9" s="54">
        <f>AR9*0.845218</f>
        <v>62.72295727721206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8.5649719999999999E-12</v>
      </c>
      <c r="C10" s="46">
        <v>5.6100850000000003E-12</v>
      </c>
      <c r="D10" s="46">
        <v>3.419951E-12</v>
      </c>
      <c r="E10" s="46" t="str">
        <v>NaN</v>
      </c>
      <c r="F10" s="47" t="str">
        <v>NaN</v>
      </c>
      <c r="G10" s="48">
        <v>4.2813969999999998E-4</v>
      </c>
      <c r="H10" s="47">
        <v>4.8251260000000002E-12</v>
      </c>
      <c r="I10" s="47">
        <v>3.7094095000000002E-12</v>
      </c>
      <c r="J10" s="47">
        <v>3.0794436000000001E-12</v>
      </c>
      <c r="K10" s="47">
        <v>2.4074015000000001E-12</v>
      </c>
      <c r="L10" s="47">
        <v>1.9798932000000002E-12</v>
      </c>
      <c r="M10" s="47">
        <v>1.9249073000000002E-12</v>
      </c>
      <c r="N10" s="47">
        <v>2.1545639999999999E-12</v>
      </c>
      <c r="O10" s="47">
        <v>2.5140850000000002E-12</v>
      </c>
      <c r="P10" s="47">
        <v>2.7583350000000001E-12</v>
      </c>
      <c r="Q10" s="47">
        <v>2.8443579999999999E-12</v>
      </c>
      <c r="R10" s="47">
        <v>2.5729821999999999E-12</v>
      </c>
      <c r="S10" s="47">
        <v>2.8765334E-12</v>
      </c>
      <c r="T10" s="42">
        <v>4.007912E-12</v>
      </c>
      <c r="U10" s="42" t="str">
        <v>NaN</v>
      </c>
      <c r="V10" s="42" t="str">
        <v>NaN</v>
      </c>
      <c r="W10" s="42">
        <v>1.2654860999999999E-11</v>
      </c>
      <c r="X10" s="42">
        <v>6.8586052999999997E-12</v>
      </c>
      <c r="Y10" s="42">
        <v>9.6262540000000008E-12</v>
      </c>
      <c r="Z10" s="42">
        <v>1.3015267E-11</v>
      </c>
      <c r="AA10" s="42">
        <v>7.5276070000000004E-12</v>
      </c>
      <c r="AB10" s="42">
        <v>4.7936082E-12</v>
      </c>
      <c r="AC10" s="42">
        <v>2.0882284E-11</v>
      </c>
      <c r="AD10" s="46" t="str">
        <v>NaN</v>
      </c>
      <c r="AE10" s="46">
        <v>2.1131364000000001E-11</v>
      </c>
      <c r="AF10" s="46">
        <v>5.1311503000000002E-12</v>
      </c>
      <c r="AG10" s="46">
        <v>3.2544150000000001E-12</v>
      </c>
      <c r="AH10" s="46">
        <v>3.0908630000000001E-12</v>
      </c>
      <c r="AI10" s="46">
        <v>6.379996E-12</v>
      </c>
      <c r="AJ10" s="46">
        <v>1.3266949E-11</v>
      </c>
      <c r="AK10" s="46">
        <v>8.0355640000000004E-12</v>
      </c>
      <c r="AL10" s="38">
        <f t="shared" si="3"/>
        <v>1.3810964222540211E-5</v>
      </c>
      <c r="AM10" s="34" t="s">
        <v>32</v>
      </c>
      <c r="AN10" s="21"/>
      <c r="AO10" s="21">
        <f>SUM(T6:AC10)/44</f>
        <v>4.1028815405775238E-3</v>
      </c>
      <c r="AP10" s="1">
        <f t="shared" si="0"/>
        <v>4.1028815405775237E-6</v>
      </c>
      <c r="AQ10" s="1">
        <f t="shared" si="1"/>
        <v>4.9234578486930284E-5</v>
      </c>
      <c r="AR10" s="1">
        <f t="shared" si="2"/>
        <v>49.234578486930282</v>
      </c>
      <c r="AS10" s="54">
        <f t="shared" si="4"/>
        <v>41.613951959566243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4.1722384999999999E-12</v>
      </c>
      <c r="C11" s="46">
        <v>4.2869689999999997E-12</v>
      </c>
      <c r="D11" s="46" t="str">
        <v>NaN</v>
      </c>
      <c r="E11" s="46" t="str">
        <v>NaN</v>
      </c>
      <c r="F11" s="4" t="str">
        <v>NaN</v>
      </c>
      <c r="G11" s="4">
        <v>2.3666632999999999E-11</v>
      </c>
      <c r="H11" s="4">
        <v>3.8816852999999999E-12</v>
      </c>
      <c r="I11" s="4">
        <v>3.4381111E-12</v>
      </c>
      <c r="J11" s="4">
        <v>3.0156434999999999E-12</v>
      </c>
      <c r="K11" s="4">
        <v>2.5040670000000001E-12</v>
      </c>
      <c r="L11" s="4">
        <v>2.1814836999999998E-12</v>
      </c>
      <c r="M11" s="4">
        <v>1.8966992000000001E-12</v>
      </c>
      <c r="N11" s="4">
        <v>1.7802221000000001E-12</v>
      </c>
      <c r="O11" s="4">
        <v>1.8010150999999999E-12</v>
      </c>
      <c r="P11" s="4">
        <v>1.8142224000000001E-12</v>
      </c>
      <c r="Q11" s="4">
        <v>1.8508022999999999E-12</v>
      </c>
      <c r="R11" s="4">
        <v>1.9570670000000001E-12</v>
      </c>
      <c r="S11" s="4">
        <v>2.3677009999999999E-12</v>
      </c>
      <c r="T11" s="7">
        <v>2.9985073E-12</v>
      </c>
      <c r="U11" s="8" t="str">
        <v>NaN</v>
      </c>
      <c r="V11" s="8" t="str">
        <v>NaN</v>
      </c>
      <c r="W11" s="8">
        <v>4.9296479999999997E-5</v>
      </c>
      <c r="X11" s="8">
        <v>5.0449154E-12</v>
      </c>
      <c r="Y11" s="8">
        <v>2.5023207999999998E-12</v>
      </c>
      <c r="Z11" s="7">
        <v>2.452822E-12</v>
      </c>
      <c r="AA11" s="7">
        <v>2.7180726999999999E-12</v>
      </c>
      <c r="AB11" s="7">
        <v>5.0586850000000001E-12</v>
      </c>
      <c r="AC11" s="8">
        <v>2.4274916999999998E-7</v>
      </c>
      <c r="AD11" s="46" t="str">
        <v>NaN</v>
      </c>
      <c r="AE11" s="46">
        <v>1.2390271E-11</v>
      </c>
      <c r="AF11" s="46">
        <v>7.4018329999999999E-12</v>
      </c>
      <c r="AG11" s="46">
        <v>4.7064422999999996E-12</v>
      </c>
      <c r="AH11" s="46">
        <v>3.9396706000000003E-12</v>
      </c>
      <c r="AI11" s="46">
        <v>3.7844559999999999E-12</v>
      </c>
      <c r="AJ11" s="46">
        <v>3.9579503000000003E-12</v>
      </c>
      <c r="AK11" s="46">
        <v>3.7069209999999999E-12</v>
      </c>
      <c r="AL11" s="38">
        <f t="shared" si="3"/>
        <v>1.6513116815809196E-6</v>
      </c>
      <c r="AM11" s="16" t="s">
        <v>31</v>
      </c>
      <c r="AN11" s="21"/>
      <c r="AO11" s="21">
        <f>(SUM(C20:P28)/123)+(SUM(Q20:S24)/14)</f>
        <v>1.2586544270459402E-3</v>
      </c>
      <c r="AP11" s="1">
        <f t="shared" si="0"/>
        <v>1.2586544270459402E-6</v>
      </c>
      <c r="AQ11" s="1">
        <f t="shared" si="1"/>
        <v>1.5103853124551283E-5</v>
      </c>
      <c r="AR11" s="1">
        <f t="shared" si="2"/>
        <v>15.103853124551284</v>
      </c>
      <c r="AS11" s="54">
        <f>AR11*0.845218</f>
        <v>12.766048530226987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3.4273239999999999E-12</v>
      </c>
      <c r="C12" s="46">
        <v>3.2635249999999999E-12</v>
      </c>
      <c r="D12" s="46" t="str">
        <v>NaN</v>
      </c>
      <c r="E12" s="46" t="str">
        <v>NaN</v>
      </c>
      <c r="F12" s="4" t="str">
        <v>NaN</v>
      </c>
      <c r="G12" s="4">
        <v>1.5997288000000001E-5</v>
      </c>
      <c r="H12" s="4">
        <v>3.295098E-12</v>
      </c>
      <c r="I12" s="4">
        <v>2.6624560000000001E-12</v>
      </c>
      <c r="J12" s="4">
        <v>2.432025E-12</v>
      </c>
      <c r="K12" s="4">
        <v>2.2313514000000002E-12</v>
      </c>
      <c r="L12" s="4">
        <v>2.1400547999999999E-12</v>
      </c>
      <c r="M12" s="4">
        <v>1.8718844E-12</v>
      </c>
      <c r="N12" s="4">
        <v>1.7709399999999999E-12</v>
      </c>
      <c r="O12" s="4">
        <v>1.748066E-12</v>
      </c>
      <c r="P12" s="4">
        <v>1.8096765E-12</v>
      </c>
      <c r="Q12" s="4">
        <v>1.9273342E-12</v>
      </c>
      <c r="R12" s="4">
        <v>2.0971191000000001E-12</v>
      </c>
      <c r="S12" s="4">
        <v>2.2465521E-12</v>
      </c>
      <c r="T12" s="7">
        <v>2.3574050000000001E-12</v>
      </c>
      <c r="U12" s="8" t="str">
        <v>NaN</v>
      </c>
      <c r="V12" s="8" t="str">
        <v>NaN</v>
      </c>
      <c r="W12" s="8">
        <v>6.5632012999999997E-4</v>
      </c>
      <c r="X12" s="8">
        <v>5.4302804000000004E-12</v>
      </c>
      <c r="Y12" s="8">
        <v>2.4171292000000002E-12</v>
      </c>
      <c r="Z12" s="7">
        <v>2.4782772999999999E-12</v>
      </c>
      <c r="AA12" s="7">
        <v>3.2925591999999998E-12</v>
      </c>
      <c r="AB12" s="7">
        <v>6.4288873999999998E-12</v>
      </c>
      <c r="AC12" s="8">
        <v>3.6101905000000001E-5</v>
      </c>
      <c r="AD12" s="46" t="str">
        <v>NaN</v>
      </c>
      <c r="AE12" s="46">
        <v>1.0337754E-5</v>
      </c>
      <c r="AF12" s="46">
        <v>7.7518589999999995E-12</v>
      </c>
      <c r="AG12" s="46">
        <v>4.2047839999999997E-12</v>
      </c>
      <c r="AH12" s="46">
        <v>4.1954325999999999E-12</v>
      </c>
      <c r="AI12" s="46">
        <v>4.0860847999999998E-12</v>
      </c>
      <c r="AJ12" s="46">
        <v>4.1872225999999999E-12</v>
      </c>
      <c r="AK12" s="46">
        <v>3.9054675000000001E-12</v>
      </c>
      <c r="AL12" s="38">
        <f t="shared" si="3"/>
        <v>2.3958572021959852E-5</v>
      </c>
      <c r="AM12" s="16" t="s">
        <v>30</v>
      </c>
      <c r="AN12" s="21"/>
      <c r="AO12" s="21">
        <f>SUM(F11:S19)/123</f>
        <v>5.530559197002475E-5</v>
      </c>
      <c r="AP12" s="1">
        <f t="shared" si="0"/>
        <v>5.5305591970024749E-8</v>
      </c>
      <c r="AQ12" s="1">
        <f t="shared" si="1"/>
        <v>6.6366710364029697E-7</v>
      </c>
      <c r="AR12" s="1">
        <f t="shared" si="2"/>
        <v>0.66366710364029702</v>
      </c>
      <c r="AS12" s="54">
        <f t="shared" si="4"/>
        <v>0.56094338200464455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4.0259874E-12</v>
      </c>
      <c r="C13" s="46">
        <v>3.1046660000000001E-12</v>
      </c>
      <c r="D13" s="46" t="str">
        <v>NaN</v>
      </c>
      <c r="E13" s="46" t="str">
        <v>NaN</v>
      </c>
      <c r="F13" s="4" t="str">
        <v>NaN</v>
      </c>
      <c r="G13" s="4">
        <v>8.6040700000000001E-12</v>
      </c>
      <c r="H13" s="4">
        <v>3.0119778000000002E-12</v>
      </c>
      <c r="I13" s="4">
        <v>2.2145389000000001E-12</v>
      </c>
      <c r="J13" s="4">
        <v>1.8010964E-12</v>
      </c>
      <c r="K13" s="4">
        <v>1.7379185999999999E-12</v>
      </c>
      <c r="L13" s="4">
        <v>1.8277925000000001E-12</v>
      </c>
      <c r="M13" s="4">
        <v>1.7923544E-12</v>
      </c>
      <c r="N13" s="4">
        <v>1.7455448E-12</v>
      </c>
      <c r="O13" s="4">
        <v>1.8041765000000001E-12</v>
      </c>
      <c r="P13" s="4">
        <v>1.9598112000000002E-12</v>
      </c>
      <c r="Q13" s="4">
        <v>2.0834038E-12</v>
      </c>
      <c r="R13" s="4">
        <v>2.1986480000000002E-12</v>
      </c>
      <c r="S13" s="4">
        <v>2.2627076E-12</v>
      </c>
      <c r="T13" s="7">
        <v>2.1329793000000001E-12</v>
      </c>
      <c r="U13" s="8" t="str">
        <v>NaN</v>
      </c>
      <c r="V13" s="8" t="str">
        <v>NaN</v>
      </c>
      <c r="W13" s="8" t="str">
        <v>NaN</v>
      </c>
      <c r="X13" s="8">
        <v>3.8286488E-12</v>
      </c>
      <c r="Y13" s="8">
        <v>2.8476572E-12</v>
      </c>
      <c r="Z13" s="7">
        <v>2.7701621E-12</v>
      </c>
      <c r="AA13" s="7">
        <v>3.5293157000000001E-12</v>
      </c>
      <c r="AB13" s="7">
        <v>7.5698080000000001E-12</v>
      </c>
      <c r="AC13" s="5" t="str">
        <v>NaN</v>
      </c>
      <c r="AD13" s="46" t="str">
        <v>NaN</v>
      </c>
      <c r="AE13" s="46">
        <v>4.7055293999999999E-4</v>
      </c>
      <c r="AF13" s="46">
        <v>4.9632446000000002E-5</v>
      </c>
      <c r="AG13" s="46">
        <v>4.4424204000000002E-12</v>
      </c>
      <c r="AH13" s="46">
        <v>4.5778049999999998E-12</v>
      </c>
      <c r="AI13" s="46">
        <v>5.0690969999999998E-12</v>
      </c>
      <c r="AJ13" s="46">
        <v>5.3699084999999996E-12</v>
      </c>
      <c r="AK13" s="46">
        <v>5.0203613000000002E-12</v>
      </c>
      <c r="AL13" s="38">
        <f t="shared" si="3"/>
        <v>1.857805261903062E-5</v>
      </c>
      <c r="AM13" s="37" t="s">
        <v>33</v>
      </c>
      <c r="AN13" s="21"/>
      <c r="AO13" s="1">
        <f>(SUM(T20:Y28)/46)+(SUM(Q25:S28)/8)</f>
        <v>1.6708928783268045E-5</v>
      </c>
      <c r="AP13" s="1">
        <f t="shared" si="0"/>
        <v>1.6708928783268043E-8</v>
      </c>
      <c r="AQ13" s="1">
        <f t="shared" si="1"/>
        <v>2.0050714539921653E-7</v>
      </c>
      <c r="AR13" s="1">
        <f t="shared" si="2"/>
        <v>0.20050714539921655</v>
      </c>
      <c r="AS13" s="9">
        <f>AR13*0.845218</f>
        <v>0.16947224842003503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6.2702379999999998E-12</v>
      </c>
      <c r="C14" s="46">
        <v>4.3611760000000003E-12</v>
      </c>
      <c r="D14" s="46" t="str">
        <v>NaN</v>
      </c>
      <c r="E14" s="46" t="str">
        <v>NaN</v>
      </c>
      <c r="F14" s="4">
        <v>1.002232E-11</v>
      </c>
      <c r="G14" s="4">
        <v>1.7820256999999999E-11</v>
      </c>
      <c r="H14" s="4">
        <v>3.3362198E-12</v>
      </c>
      <c r="I14" s="4">
        <v>2.2866011999999999E-12</v>
      </c>
      <c r="J14" s="4">
        <v>1.735029E-12</v>
      </c>
      <c r="K14" s="4">
        <v>1.6788818E-12</v>
      </c>
      <c r="L14" s="4">
        <v>1.6262467E-12</v>
      </c>
      <c r="M14" s="4">
        <v>1.5513938999999999E-12</v>
      </c>
      <c r="N14" s="4">
        <v>1.8208073999999999E-12</v>
      </c>
      <c r="O14" s="4">
        <v>1.9963243000000002E-12</v>
      </c>
      <c r="P14" s="4">
        <v>2.2410861999999999E-12</v>
      </c>
      <c r="Q14" s="4">
        <v>2.4431178000000001E-12</v>
      </c>
      <c r="R14" s="4">
        <v>2.5396622999999998E-12</v>
      </c>
      <c r="S14" s="4">
        <v>3.3423535000000002E-12</v>
      </c>
      <c r="T14" s="7">
        <v>3.3483461000000001E-12</v>
      </c>
      <c r="U14" s="8" t="str">
        <v>NaN</v>
      </c>
      <c r="V14" s="8" t="str">
        <v>NaN</v>
      </c>
      <c r="W14" s="8" t="str">
        <v>NaN</v>
      </c>
      <c r="X14" s="8">
        <v>3.9575352999999998E-12</v>
      </c>
      <c r="Y14" s="8">
        <v>3.5916560000000002E-12</v>
      </c>
      <c r="Z14" s="7">
        <v>3.6783540000000003E-12</v>
      </c>
      <c r="AA14" s="7">
        <v>4.3799730000000001E-12</v>
      </c>
      <c r="AB14" s="7">
        <v>2.2037936E-11</v>
      </c>
      <c r="AC14" s="5" t="str">
        <v>NaN</v>
      </c>
      <c r="AD14" s="46" t="str">
        <v>NaN</v>
      </c>
      <c r="AE14" s="46" t="str">
        <v>NaN</v>
      </c>
      <c r="AF14" s="46">
        <v>6.0251250000000001E-12</v>
      </c>
      <c r="AG14" s="46">
        <v>4.9655189999999999E-12</v>
      </c>
      <c r="AH14" s="46">
        <v>5.4298539999999998E-12</v>
      </c>
      <c r="AI14" s="46">
        <v>6.7969454000000002E-12</v>
      </c>
      <c r="AJ14" s="46">
        <v>8.0374129999999999E-12</v>
      </c>
      <c r="AK14" s="46">
        <v>7.8480880000000004E-12</v>
      </c>
      <c r="AL14" s="38">
        <f t="shared" si="3"/>
        <v>5.1845878464285716E-12</v>
      </c>
      <c r="AM14" s="37" t="s">
        <v>32</v>
      </c>
      <c r="AN14" s="21"/>
      <c r="AO14" s="21">
        <f>SUM(U11:Y19)/21</f>
        <v>3.3600795494639714E-5</v>
      </c>
      <c r="AP14" s="1">
        <f t="shared" si="0"/>
        <v>3.3600795494639714E-8</v>
      </c>
      <c r="AQ14" s="1">
        <f t="shared" si="1"/>
        <v>4.0320954593567655E-7</v>
      </c>
      <c r="AR14" s="1">
        <f t="shared" si="2"/>
        <v>0.40320954593567654</v>
      </c>
      <c r="AS14" s="9">
        <f>AR14*0.845218</f>
        <v>0.34079996599666068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1.2410723E-11</v>
      </c>
      <c r="C15" s="46">
        <v>7.1883857000000002E-12</v>
      </c>
      <c r="D15" s="46" t="str">
        <v>NaN</v>
      </c>
      <c r="E15" s="46" t="str">
        <v>NaN</v>
      </c>
      <c r="F15" s="4">
        <v>1.1943921E-11</v>
      </c>
      <c r="G15" s="4">
        <v>8.7404609999999999E-12</v>
      </c>
      <c r="H15" s="4">
        <v>4.2363616999999997E-12</v>
      </c>
      <c r="I15" s="4">
        <v>2.0308812999999999E-12</v>
      </c>
      <c r="J15" s="4">
        <v>1.8695314E-12</v>
      </c>
      <c r="K15" s="4">
        <v>1.5144565E-12</v>
      </c>
      <c r="L15" s="4">
        <v>1.5802112999999999E-12</v>
      </c>
      <c r="M15" s="4">
        <v>1.7490366999999999E-12</v>
      </c>
      <c r="N15" s="4">
        <v>2.0459319999999999E-12</v>
      </c>
      <c r="O15" s="4">
        <v>2.3546114999999999E-12</v>
      </c>
      <c r="P15" s="4">
        <v>2.7565788000000001E-12</v>
      </c>
      <c r="Q15" s="4">
        <v>3.2237953999999998E-12</v>
      </c>
      <c r="R15" s="4">
        <v>3.5182331999999999E-12</v>
      </c>
      <c r="S15" s="4">
        <v>5.3600032E-12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5.7834292999999997E-12</v>
      </c>
      <c r="Y15" s="8">
        <v>4.3824150000000002E-12</v>
      </c>
      <c r="Z15" s="7">
        <v>5.1886577000000001E-12</v>
      </c>
      <c r="AA15" s="7">
        <v>6.0217073999999999E-12</v>
      </c>
      <c r="AB15" s="7">
        <v>9.1117154999999998E-4</v>
      </c>
      <c r="AC15" s="5" t="str">
        <v>NaN</v>
      </c>
      <c r="AD15" s="46" t="str">
        <v>NaN</v>
      </c>
      <c r="AE15" s="46" t="str">
        <v>NaN</v>
      </c>
      <c r="AF15" s="46">
        <v>5.052928E-12</v>
      </c>
      <c r="AG15" s="46">
        <v>5.9237249999999998E-12</v>
      </c>
      <c r="AH15" s="46">
        <v>7.1291643999999996E-12</v>
      </c>
      <c r="AI15" s="46">
        <v>9.845698E-12</v>
      </c>
      <c r="AJ15" s="46">
        <v>1.7820913E-11</v>
      </c>
      <c r="AK15" s="46">
        <v>4.9604851999999999E-5</v>
      </c>
      <c r="AL15" s="38">
        <f t="shared" si="3"/>
        <v>3.5584316358213399E-5</v>
      </c>
      <c r="AM15" s="33" t="s">
        <v>34</v>
      </c>
      <c r="AN15" s="21"/>
      <c r="AO15" s="5">
        <f>(SUM(AD6:AK28)/137)+(SUM(B6:E19)/41)</f>
        <v>4.3704349163121055E-3</v>
      </c>
      <c r="AP15" s="1">
        <f t="shared" si="0"/>
        <v>4.370434916312106E-6</v>
      </c>
      <c r="AQ15" s="1">
        <f t="shared" si="1"/>
        <v>5.2445218995745275E-5</v>
      </c>
      <c r="AR15" s="1">
        <f t="shared" si="2"/>
        <v>52.445218995745272</v>
      </c>
      <c r="AS15" s="54">
        <f t="shared" si="4"/>
        <v>44.327643109145825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1.3219125999999999E-3</v>
      </c>
      <c r="C16" s="45">
        <v>1.14930504E-11</v>
      </c>
      <c r="D16" s="45" t="str">
        <v>NaN</v>
      </c>
      <c r="E16" s="45" t="str">
        <v>NaN</v>
      </c>
      <c r="F16" s="16">
        <v>5.7866077E-12</v>
      </c>
      <c r="G16" s="16">
        <v>8.8592215000000003E-12</v>
      </c>
      <c r="H16" s="16">
        <v>4.5773736000000004E-12</v>
      </c>
      <c r="I16" s="16">
        <v>3.1661247000000001E-12</v>
      </c>
      <c r="J16" s="16">
        <v>1.8946359999999998E-12</v>
      </c>
      <c r="K16" s="16">
        <v>1.5958956E-12</v>
      </c>
      <c r="L16" s="16">
        <v>1.4775629999999999E-12</v>
      </c>
      <c r="M16" s="16">
        <v>1.6398226999999999E-12</v>
      </c>
      <c r="N16" s="16">
        <v>2.0863674999999999E-12</v>
      </c>
      <c r="O16" s="16">
        <v>2.7130613000000001E-12</v>
      </c>
      <c r="P16" s="16">
        <v>3.4417378000000002E-12</v>
      </c>
      <c r="Q16" s="16">
        <v>4.4277307999999998E-12</v>
      </c>
      <c r="R16" s="16">
        <v>5.3855031999999999E-12</v>
      </c>
      <c r="S16" s="16">
        <v>5.6295180000000001E-5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4.805595E-12</v>
      </c>
      <c r="Y16" s="8">
        <v>5.0730459999999998E-12</v>
      </c>
      <c r="Z16" s="7">
        <v>7.4899374999999993E-12</v>
      </c>
      <c r="AA16" s="7">
        <v>9.2450940000000004E-12</v>
      </c>
      <c r="AB16" s="7">
        <v>1.1484245000000001E-3</v>
      </c>
      <c r="AC16" s="5" t="str">
        <v>NaN</v>
      </c>
      <c r="AD16" s="46" t="str">
        <v>NaN</v>
      </c>
      <c r="AE16" s="46" t="str">
        <v>NaN</v>
      </c>
      <c r="AF16" s="46">
        <v>4.5699585999999996E-12</v>
      </c>
      <c r="AG16" s="46">
        <v>6.3493875999999997E-12</v>
      </c>
      <c r="AH16" s="46">
        <v>8.1973010000000008E-12</v>
      </c>
      <c r="AI16" s="46">
        <v>2.0036488000000001E-11</v>
      </c>
      <c r="AJ16" s="46">
        <v>3.4689577000000002E-4</v>
      </c>
      <c r="AK16" s="46">
        <v>8.7435620000000003E-4</v>
      </c>
      <c r="AL16" s="38">
        <f t="shared" si="3"/>
        <v>1.388105323819075E-4</v>
      </c>
      <c r="AM16" t="s">
        <v>35</v>
      </c>
      <c r="AN16" s="21"/>
      <c r="AO16" s="1">
        <f>SUM(B2:AK37)/939</f>
        <v>1.6472192454840293E-3</v>
      </c>
      <c r="AP16" s="1">
        <f t="shared" si="0"/>
        <v>1.6472192454840293E-6</v>
      </c>
      <c r="AQ16" s="1">
        <f t="shared" si="1"/>
        <v>1.9766630945808349E-5</v>
      </c>
      <c r="AR16" s="1">
        <f t="shared" si="2"/>
        <v>19.766630945808348</v>
      </c>
      <c r="AS16" s="54">
        <f t="shared" si="4"/>
        <v>16.707112274754241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4.687297E-3</v>
      </c>
      <c r="C17" s="45">
        <v>1.6461198E-3</v>
      </c>
      <c r="D17" s="45">
        <v>3.9999206000000001E-12</v>
      </c>
      <c r="E17" s="45">
        <v>4.0756070000000001E-12</v>
      </c>
      <c r="F17" s="16">
        <v>6.2163985E-12</v>
      </c>
      <c r="G17" s="16">
        <v>8.0628846000000003E-12</v>
      </c>
      <c r="H17" s="16">
        <v>6.0229937000000001E-12</v>
      </c>
      <c r="I17" s="16">
        <v>5.0291900000000003E-12</v>
      </c>
      <c r="J17" s="16">
        <v>2.4175462000000002E-12</v>
      </c>
      <c r="K17" s="16">
        <v>2.3989455999999999E-12</v>
      </c>
      <c r="L17" s="16">
        <v>1.999667E-12</v>
      </c>
      <c r="M17" s="16">
        <v>2.1984218000000001E-12</v>
      </c>
      <c r="N17" s="16">
        <v>3.1159875000000001E-12</v>
      </c>
      <c r="O17" s="16">
        <v>4.9567915E-12</v>
      </c>
      <c r="P17" s="16">
        <v>8.9150229999999994E-12</v>
      </c>
      <c r="Q17" s="16">
        <v>1.5779487000000001E-11</v>
      </c>
      <c r="R17" s="16">
        <v>1.7644005999999999E-11</v>
      </c>
      <c r="S17" s="16">
        <v>6.8762665999999996E-4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4.028996E-12</v>
      </c>
      <c r="Y17" s="8">
        <v>7.2143520000000002E-12</v>
      </c>
      <c r="Z17" s="7">
        <v>1.149623E-3</v>
      </c>
      <c r="AA17" s="7">
        <v>2.2312247000000002E-3</v>
      </c>
      <c r="AB17" s="27">
        <v>1.5229142000000001E-3</v>
      </c>
      <c r="AC17" s="5" t="str">
        <v>NaN</v>
      </c>
      <c r="AD17" s="46" t="str">
        <v>NaN</v>
      </c>
      <c r="AE17" s="46" t="str">
        <v>NaN</v>
      </c>
      <c r="AF17" s="46">
        <v>4.5472860000000002E-12</v>
      </c>
      <c r="AG17" s="46">
        <v>1.2521819000000001E-11</v>
      </c>
      <c r="AH17" s="46">
        <v>1.4086614E-11</v>
      </c>
      <c r="AI17" s="46">
        <v>2.43386E-4</v>
      </c>
      <c r="AJ17" s="46">
        <v>7.9320336E-4</v>
      </c>
      <c r="AK17" s="46">
        <v>2.3289706999999999E-3</v>
      </c>
      <c r="AL17" s="38">
        <f t="shared" si="3"/>
        <v>5.2725398466317022E-4</v>
      </c>
      <c r="AM17" t="s">
        <v>36</v>
      </c>
      <c r="AN17" s="21"/>
      <c r="AO17" s="64">
        <f>SUM(B20:AK37)/411</f>
        <v>1.3289329865118962E-3</v>
      </c>
      <c r="AP17" s="1">
        <f t="shared" si="0"/>
        <v>1.3289329865118962E-6</v>
      </c>
      <c r="AQ17" s="1">
        <f t="shared" si="1"/>
        <v>1.5947195838142755E-5</v>
      </c>
      <c r="AR17" s="1">
        <f t="shared" si="2"/>
        <v>15.947195838142756</v>
      </c>
      <c r="AS17" s="54">
        <f t="shared" si="4"/>
        <v>13.478856971923344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3.2290355000000001E-3</v>
      </c>
      <c r="C18" s="45">
        <v>1.3537237999999999E-11</v>
      </c>
      <c r="D18" s="45">
        <v>4.0467349999999997E-12</v>
      </c>
      <c r="E18" s="45">
        <v>4.1367309999999997E-12</v>
      </c>
      <c r="F18" s="16">
        <v>4.0152755000000001E-12</v>
      </c>
      <c r="G18" s="16">
        <v>5.9025927000000001E-12</v>
      </c>
      <c r="H18" s="16">
        <v>6.9828305000000003E-12</v>
      </c>
      <c r="I18" s="16">
        <v>4.8851470000000003E-12</v>
      </c>
      <c r="J18" s="16">
        <v>4.296236E-12</v>
      </c>
      <c r="K18" s="16">
        <v>4.5944385000000003E-12</v>
      </c>
      <c r="L18" s="16">
        <v>4.8960575000000002E-12</v>
      </c>
      <c r="M18" s="16">
        <v>5.1983349999999998E-12</v>
      </c>
      <c r="N18" s="16">
        <v>7.2715660000000004E-12</v>
      </c>
      <c r="O18" s="16">
        <v>1.2430832E-11</v>
      </c>
      <c r="P18" s="16">
        <v>2.5996176E-11</v>
      </c>
      <c r="Q18" s="16">
        <v>1.0549009E-3</v>
      </c>
      <c r="R18" s="16">
        <v>2.0002697000000001E-3</v>
      </c>
      <c r="S18" s="16">
        <v>2.9051225000000002E-4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6.4916882999999996E-12</v>
      </c>
      <c r="Y18" s="8">
        <v>1.6005414E-11</v>
      </c>
      <c r="Z18" s="7">
        <v>1.4847013E-3</v>
      </c>
      <c r="AA18" s="7">
        <v>3.8334480000000002E-3</v>
      </c>
      <c r="AB18" s="27">
        <v>3.5511766999999999E-3</v>
      </c>
      <c r="AC18" s="5" t="str">
        <v>NaN</v>
      </c>
      <c r="AD18" s="46" t="str">
        <v>NaN</v>
      </c>
      <c r="AE18" s="46" t="str">
        <v>NaN</v>
      </c>
      <c r="AF18" s="46">
        <v>6.1169424999999998E-12</v>
      </c>
      <c r="AG18" s="46">
        <v>1.4189423E-11</v>
      </c>
      <c r="AH18" s="46">
        <v>5.6074529999999997E-4</v>
      </c>
      <c r="AI18" s="46">
        <v>1.9278374000000001E-3</v>
      </c>
      <c r="AJ18" s="46">
        <v>2.4085090000000001E-3</v>
      </c>
      <c r="AK18" s="46">
        <v>3.0534849999999999E-3</v>
      </c>
      <c r="AL18" s="38">
        <f t="shared" si="3"/>
        <v>8.0671107589633294E-4</v>
      </c>
      <c r="AM18" t="s">
        <v>37</v>
      </c>
      <c r="AN18" s="21"/>
      <c r="AO18" s="64">
        <f>SUM(B2:AK19)/528</f>
        <v>1.8949761629793824E-3</v>
      </c>
      <c r="AP18" s="1">
        <f t="shared" si="0"/>
        <v>1.8949761629793825E-6</v>
      </c>
      <c r="AQ18" s="1">
        <f t="shared" si="1"/>
        <v>2.2739713955752591E-5</v>
      </c>
      <c r="AR18" s="1">
        <f t="shared" si="2"/>
        <v>22.739713955752592</v>
      </c>
      <c r="AS18" s="54">
        <f t="shared" si="4"/>
        <v>19.220015550253294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3.8383337E-12</v>
      </c>
      <c r="E19" s="45">
        <v>9.0712149999999993E-12</v>
      </c>
      <c r="F19" s="16">
        <v>7.0843230000000002E-5</v>
      </c>
      <c r="G19" s="16">
        <v>7.2441944000000002E-12</v>
      </c>
      <c r="H19" s="16">
        <v>5.4675825000000002E-12</v>
      </c>
      <c r="I19" s="16">
        <v>3.8392205999999998E-12</v>
      </c>
      <c r="J19" s="16">
        <v>3.6092017000000002E-12</v>
      </c>
      <c r="K19" s="16">
        <v>3.7097489999999998E-12</v>
      </c>
      <c r="L19" s="16">
        <v>3.8897509999999998E-12</v>
      </c>
      <c r="M19" s="16">
        <v>4.0646600000000002E-12</v>
      </c>
      <c r="N19" s="16">
        <v>4.8781299999999999E-12</v>
      </c>
      <c r="O19" s="16">
        <v>6.0146319999999997E-12</v>
      </c>
      <c r="P19" s="16">
        <v>8.1158489999999998E-12</v>
      </c>
      <c r="Q19" s="16">
        <v>1.6405332000000001E-11</v>
      </c>
      <c r="R19" s="16">
        <v>1.208069E-3</v>
      </c>
      <c r="S19" s="16">
        <v>1.4180731E-3</v>
      </c>
      <c r="T19" s="7" t="str">
        <v>NaN</v>
      </c>
      <c r="U19" s="8" t="str">
        <v>NaN</v>
      </c>
      <c r="V19" s="8" t="str">
        <v>NaN</v>
      </c>
      <c r="W19" s="8">
        <v>3.3315450999999999E-12</v>
      </c>
      <c r="X19" s="8">
        <v>4.2437217000000002E-12</v>
      </c>
      <c r="Y19" s="8">
        <v>4.4070884000000002E-12</v>
      </c>
      <c r="Z19" s="7">
        <v>6.9362920000000001E-12</v>
      </c>
      <c r="AA19" s="7">
        <v>1.7426725000000001E-11</v>
      </c>
      <c r="AB19" s="7">
        <v>2.5798623000000001E-3</v>
      </c>
      <c r="AC19" s="5" t="str">
        <v>NaN</v>
      </c>
      <c r="AD19" s="46" t="str">
        <v>NaN</v>
      </c>
      <c r="AE19" s="46" t="str">
        <v>NaN</v>
      </c>
      <c r="AF19" s="46">
        <v>1.0132612999999999E-11</v>
      </c>
      <c r="AG19" s="46">
        <v>1.2600599999999999E-11</v>
      </c>
      <c r="AH19" s="46">
        <v>3.6475752000000002E-3</v>
      </c>
      <c r="AI19" s="46">
        <v>9.9635809999999996E-4</v>
      </c>
      <c r="AJ19" s="46">
        <v>1.6090614000000001E-3</v>
      </c>
      <c r="AK19" s="46">
        <v>3.8038782999999998E-3</v>
      </c>
      <c r="AL19" s="38">
        <f t="shared" si="3"/>
        <v>5.4763288461522996E-4</v>
      </c>
      <c r="AM19" t="s">
        <v>53</v>
      </c>
      <c r="AN19" s="21"/>
      <c r="AO19" s="21">
        <f>SUM(U4:X4)/4</f>
        <v>5.4783045609887505E-4</v>
      </c>
      <c r="AP19" s="1">
        <f t="shared" si="0"/>
        <v>5.4783045609887502E-7</v>
      </c>
      <c r="AQ19" s="1">
        <f t="shared" si="1"/>
        <v>6.5739654731865002E-6</v>
      </c>
      <c r="AR19" s="1">
        <f t="shared" si="2"/>
        <v>6.5739654731865</v>
      </c>
      <c r="AS19" s="54">
        <f t="shared" si="4"/>
        <v>5.5564339493157471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7.1885275999999997E-12</v>
      </c>
      <c r="E20" s="16">
        <v>1.0832724E-11</v>
      </c>
      <c r="F20" s="16">
        <v>9.5150769999999998E-12</v>
      </c>
      <c r="G20" s="16">
        <v>5.4055857000000001E-12</v>
      </c>
      <c r="H20" s="16">
        <v>4.3617926E-12</v>
      </c>
      <c r="I20" s="16">
        <v>4.1354929999999999E-12</v>
      </c>
      <c r="J20" s="16">
        <v>4.7171204000000002E-12</v>
      </c>
      <c r="K20" s="16">
        <v>5.2653307000000001E-12</v>
      </c>
      <c r="L20" s="16">
        <v>5.1180430000000004E-12</v>
      </c>
      <c r="M20" s="16">
        <v>4.9628443999999996E-12</v>
      </c>
      <c r="N20" s="16">
        <v>5.3743702E-12</v>
      </c>
      <c r="O20" s="16">
        <v>6.2414375000000003E-12</v>
      </c>
      <c r="P20" s="16">
        <v>8.0761274E-12</v>
      </c>
      <c r="Q20" s="16">
        <v>1.5903050000000001E-11</v>
      </c>
      <c r="R20" s="16">
        <v>1.791137E-4</v>
      </c>
      <c r="S20" s="16">
        <v>1.4359799999999999E-5</v>
      </c>
      <c r="T20" s="7" t="str">
        <v>NaN</v>
      </c>
      <c r="U20" s="8" t="str">
        <v>NaN</v>
      </c>
      <c r="V20" s="8" t="str">
        <v>NaN</v>
      </c>
      <c r="W20" s="8">
        <v>1.0216184E-11</v>
      </c>
      <c r="X20" s="8">
        <v>4.8991882999999997E-12</v>
      </c>
      <c r="Y20" s="8">
        <v>5.3482460000000001E-12</v>
      </c>
      <c r="Z20" s="7">
        <v>7.2106319999999999E-12</v>
      </c>
      <c r="AA20" s="7">
        <v>1.8490632999999999E-11</v>
      </c>
      <c r="AB20" s="7">
        <v>3.3872058000000002E-3</v>
      </c>
      <c r="AC20" s="5" t="str">
        <v>NaN</v>
      </c>
      <c r="AD20" s="46" t="str">
        <v>NaN</v>
      </c>
      <c r="AE20" s="46" t="str">
        <v>NaN</v>
      </c>
      <c r="AF20" s="46">
        <v>3.6817593999999999E-3</v>
      </c>
      <c r="AG20" s="46">
        <v>5.0723355000000003E-4</v>
      </c>
      <c r="AH20" s="46">
        <v>1.9153444000000001E-11</v>
      </c>
      <c r="AI20" s="46">
        <v>8.9991365000000004E-12</v>
      </c>
      <c r="AJ20" s="46">
        <v>8.1417419999999995E-12</v>
      </c>
      <c r="AK20" s="46">
        <v>7.9048575999999995E-4</v>
      </c>
      <c r="AL20" s="38">
        <f t="shared" si="3"/>
        <v>3.057199353413117E-4</v>
      </c>
      <c r="AM20" s="21" t="s">
        <v>54</v>
      </c>
      <c r="AN20" s="21"/>
      <c r="AO20" s="21">
        <f>SUM(T11:T14)/4</f>
        <v>2.7093094250000004E-12</v>
      </c>
      <c r="AP20" s="1">
        <f t="shared" si="0"/>
        <v>2.7093094250000003E-15</v>
      </c>
      <c r="AQ20" s="1">
        <f t="shared" si="1"/>
        <v>3.2511713100000003E-14</v>
      </c>
      <c r="AR20" s="1">
        <f t="shared" si="2"/>
        <v>3.25117131E-8</v>
      </c>
      <c r="AS20" s="54">
        <f t="shared" si="4"/>
        <v>2.7479485122955802E-8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8.9610150000000001E-12</v>
      </c>
      <c r="D21" s="16">
        <v>4.8064902999999998E-12</v>
      </c>
      <c r="E21" s="16">
        <v>6.5725354999999996E-12</v>
      </c>
      <c r="F21" s="16">
        <v>4.1587359999999998E-12</v>
      </c>
      <c r="G21" s="16">
        <v>4.0264988000000004E-12</v>
      </c>
      <c r="H21" s="16">
        <v>4.8197500000000003E-12</v>
      </c>
      <c r="I21" s="16">
        <v>6.1956194999999999E-12</v>
      </c>
      <c r="J21" s="16">
        <v>1.0471481000000001E-11</v>
      </c>
      <c r="K21" s="16">
        <v>1.8264317000000001E-11</v>
      </c>
      <c r="L21" s="16">
        <v>2.6862366E-11</v>
      </c>
      <c r="M21" s="16">
        <v>3.0830057000000001E-4</v>
      </c>
      <c r="N21" s="16">
        <v>1.3331838E-4</v>
      </c>
      <c r="O21" s="16">
        <v>2.6563797999999998E-11</v>
      </c>
      <c r="P21" s="16">
        <v>1.7437806E-11</v>
      </c>
      <c r="Q21" s="16">
        <v>2.2827051000000001E-11</v>
      </c>
      <c r="R21" s="16">
        <v>2.3706176000000001E-11</v>
      </c>
      <c r="S21" s="16">
        <v>2.7237890000000001E-11</v>
      </c>
      <c r="T21" s="7" t="str">
        <v>NaN</v>
      </c>
      <c r="U21" s="8" t="str">
        <v>NaN</v>
      </c>
      <c r="V21" s="8">
        <v>5.6004913999999997E-12</v>
      </c>
      <c r="W21" s="8">
        <v>8.9172250000000007E-12</v>
      </c>
      <c r="X21" s="8">
        <v>1.6746012999999999E-11</v>
      </c>
      <c r="Y21" s="8">
        <v>1.7639508E-11</v>
      </c>
      <c r="Z21" s="7">
        <v>1.4456137000000001E-11</v>
      </c>
      <c r="AA21" s="7">
        <v>1.0985449999999999E-11</v>
      </c>
      <c r="AB21" s="7">
        <v>6.6682039999999998E-11</v>
      </c>
      <c r="AC21" s="5" t="str">
        <v>NaN</v>
      </c>
      <c r="AD21" s="46" t="str">
        <v>NaN</v>
      </c>
      <c r="AE21" s="46" t="str">
        <v>NaN</v>
      </c>
      <c r="AF21" s="46">
        <v>7.1624639999999997E-10</v>
      </c>
      <c r="AG21" s="46">
        <v>2.3620106000000001E-11</v>
      </c>
      <c r="AH21" s="46">
        <v>8.3382095000000008E-12</v>
      </c>
      <c r="AI21" s="46">
        <v>9.3624650000000001E-12</v>
      </c>
      <c r="AJ21" s="46">
        <v>9.7916810000000003E-12</v>
      </c>
      <c r="AK21" s="46">
        <v>3.2358991E-3</v>
      </c>
      <c r="AL21" s="38">
        <f t="shared" si="3"/>
        <v>1.225839723765752E-4</v>
      </c>
      <c r="AM21" s="21" t="s">
        <v>55</v>
      </c>
      <c r="AO21" s="21">
        <f>SUM(Z11:AC28)/42</f>
        <v>5.3935158949434199E-4</v>
      </c>
      <c r="AP21" s="1">
        <f t="shared" si="0"/>
        <v>5.39351589494342E-7</v>
      </c>
      <c r="AQ21" s="1">
        <f t="shared" si="1"/>
        <v>6.4722190739321044E-6</v>
      </c>
      <c r="AR21" s="1">
        <f t="shared" si="2"/>
        <v>6.4722190739321039</v>
      </c>
      <c r="AS21" s="54">
        <f t="shared" si="4"/>
        <v>5.4704360612307452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5.2485869999999998E-12</v>
      </c>
      <c r="D22" s="16">
        <v>2.7941010000000002E-12</v>
      </c>
      <c r="E22" s="16">
        <v>2.4248755999999999E-12</v>
      </c>
      <c r="F22" s="16">
        <v>1.9961627999999998E-12</v>
      </c>
      <c r="G22" s="16">
        <v>2.60607E-12</v>
      </c>
      <c r="H22" s="16">
        <v>3.5089544E-12</v>
      </c>
      <c r="I22" s="16">
        <v>4.6442614999999999E-12</v>
      </c>
      <c r="J22" s="16">
        <v>6.5615325999999997E-12</v>
      </c>
      <c r="K22" s="16">
        <v>9.1077140000000001E-12</v>
      </c>
      <c r="L22" s="16">
        <v>1.4233828E-11</v>
      </c>
      <c r="M22" s="16">
        <v>1.9323692E-11</v>
      </c>
      <c r="N22" s="16">
        <v>2.9631185999999998E-11</v>
      </c>
      <c r="O22" s="16">
        <v>2.6136913999999999E-11</v>
      </c>
      <c r="P22" s="16">
        <v>3.3883812E-11</v>
      </c>
      <c r="Q22" s="16">
        <v>5.3328119999999999E-4</v>
      </c>
      <c r="R22" s="16">
        <v>4.6212333000000003E-3</v>
      </c>
      <c r="S22" s="16">
        <v>4.1076964999999998E-3</v>
      </c>
      <c r="T22" s="7" t="str">
        <v>NaN</v>
      </c>
      <c r="U22" s="8" t="str">
        <v>NaN</v>
      </c>
      <c r="V22" s="8">
        <v>7.0232903999999999E-12</v>
      </c>
      <c r="W22" s="8">
        <v>1.1160238E-11</v>
      </c>
      <c r="X22" s="8">
        <v>9.354315E-12</v>
      </c>
      <c r="Y22" s="8">
        <v>1.0749995E-11</v>
      </c>
      <c r="Z22" s="7">
        <v>8.1666970000000003E-4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2.2879925000000001E-3</v>
      </c>
      <c r="AH22" s="46">
        <v>8.5395300000000005E-12</v>
      </c>
      <c r="AI22" s="46">
        <v>2.5935376000000001E-3</v>
      </c>
      <c r="AJ22" s="46">
        <v>3.3861479999999998E-3</v>
      </c>
      <c r="AK22" s="46">
        <v>1.794775E-11</v>
      </c>
      <c r="AL22" s="38">
        <f t="shared" si="3"/>
        <v>6.7950218618062247E-4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4.3791962E-12</v>
      </c>
      <c r="D23" s="16">
        <v>2.1407950999999999E-12</v>
      </c>
      <c r="E23" s="16">
        <v>2.3332584E-12</v>
      </c>
      <c r="F23" s="16">
        <v>1.6865013000000001E-12</v>
      </c>
      <c r="G23" s="16">
        <v>2.1024113000000001E-12</v>
      </c>
      <c r="H23" s="16">
        <v>2.8349542999999998E-12</v>
      </c>
      <c r="I23" s="16">
        <v>3.0059703000000001E-12</v>
      </c>
      <c r="J23" s="16">
        <v>3.4658254999999998E-12</v>
      </c>
      <c r="K23" s="16">
        <v>4.0772793000000002E-12</v>
      </c>
      <c r="L23" s="16">
        <v>5.1618919999999999E-12</v>
      </c>
      <c r="M23" s="16">
        <v>5.3635246999999996E-12</v>
      </c>
      <c r="N23" s="16">
        <v>6.4806699999999997E-12</v>
      </c>
      <c r="O23" s="16">
        <v>8.7001440000000004E-12</v>
      </c>
      <c r="P23" s="16">
        <v>7.6082520000000008E-12</v>
      </c>
      <c r="Q23" s="16">
        <v>9.3919720000000004E-12</v>
      </c>
      <c r="R23" s="16">
        <v>5.8004829999999999E-4</v>
      </c>
      <c r="S23" s="62">
        <v>2.4715370000000002E-3</v>
      </c>
      <c r="T23" s="7" t="str">
        <v>NaN</v>
      </c>
      <c r="U23" s="8">
        <v>2.9161540000000003E-11</v>
      </c>
      <c r="V23" s="8">
        <v>7.7217910000000001E-12</v>
      </c>
      <c r="W23" s="8">
        <v>5.8263200000000002E-12</v>
      </c>
      <c r="X23" s="8">
        <v>6.6917510000000002E-12</v>
      </c>
      <c r="Y23" s="8">
        <v>5.8638215999999997E-12</v>
      </c>
      <c r="Z23" s="7">
        <v>3.8722535999999998E-12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6.3173463999999999E-3</v>
      </c>
      <c r="AH23" s="46">
        <v>6.1495253000000003E-10</v>
      </c>
      <c r="AI23" s="46">
        <v>2.0346252E-10</v>
      </c>
      <c r="AJ23" s="46">
        <v>2.2590100000000001E-3</v>
      </c>
      <c r="AK23" s="46">
        <v>1.4894626999999999E-10</v>
      </c>
      <c r="AL23" s="38">
        <f t="shared" si="3"/>
        <v>4.1528367125826584E-4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6.4868657000000001E-12</v>
      </c>
      <c r="D24" s="16">
        <v>2.7123555000000002E-12</v>
      </c>
      <c r="E24" s="16">
        <v>2.2679768E-12</v>
      </c>
      <c r="F24" s="16">
        <v>1.6371880000000001E-12</v>
      </c>
      <c r="G24" s="16">
        <v>2.0884822000000001E-12</v>
      </c>
      <c r="H24" s="16">
        <v>3.1370833000000001E-12</v>
      </c>
      <c r="I24" s="16">
        <v>3.9504230000000002E-12</v>
      </c>
      <c r="J24" s="16">
        <v>4.9519976000000001E-12</v>
      </c>
      <c r="K24" s="16">
        <v>5.7377379999999998E-12</v>
      </c>
      <c r="L24" s="16">
        <v>6.4435483999999998E-12</v>
      </c>
      <c r="M24" s="16">
        <v>6.7207915000000001E-12</v>
      </c>
      <c r="N24" s="16">
        <v>7.3832099999999996E-12</v>
      </c>
      <c r="O24" s="16">
        <v>6.8806509999999999E-12</v>
      </c>
      <c r="P24" s="16">
        <v>6.0157932999999996E-12</v>
      </c>
      <c r="Q24" s="16">
        <v>1.7752811000000001E-11</v>
      </c>
      <c r="R24" s="16">
        <v>4.5662206000000004E-3</v>
      </c>
      <c r="S24" s="16" t="str">
        <v>NaN</v>
      </c>
      <c r="T24" s="13">
        <v>1.6002415999999998E-11</v>
      </c>
      <c r="U24" s="8">
        <v>7.1714712999999999E-12</v>
      </c>
      <c r="V24" s="8">
        <v>4.4954093000000001E-12</v>
      </c>
      <c r="W24" s="8">
        <v>5.5536895000000001E-12</v>
      </c>
      <c r="X24" s="8">
        <v>5.7077815000000002E-12</v>
      </c>
      <c r="Y24" s="8">
        <v>4.9871300000000004E-12</v>
      </c>
      <c r="Z24" s="7">
        <v>4.4888056E-12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7.4599413E-3</v>
      </c>
      <c r="AH24" s="46">
        <v>7.1974343000000002E-10</v>
      </c>
      <c r="AI24" s="46">
        <v>3.6163137000000001E-3</v>
      </c>
      <c r="AJ24" s="46">
        <v>6.4662069999999999E-3</v>
      </c>
      <c r="AK24" s="46">
        <v>6.7980200000000001E-3</v>
      </c>
      <c r="AL24" s="38">
        <f t="shared" si="3"/>
        <v>1.0323822661541804E-3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3.7036683E-11</v>
      </c>
      <c r="D25" s="4">
        <v>1.1286801000000001E-11</v>
      </c>
      <c r="E25" s="4">
        <v>5.2498990000000003E-12</v>
      </c>
      <c r="F25" s="4">
        <v>3.2000840000000001E-12</v>
      </c>
      <c r="G25" s="4">
        <v>3.2412833E-12</v>
      </c>
      <c r="H25" s="4">
        <v>3.8956906000000003E-12</v>
      </c>
      <c r="I25" s="4">
        <v>4.5608156999999999E-12</v>
      </c>
      <c r="J25" s="4">
        <v>5.3899699999999999E-12</v>
      </c>
      <c r="K25" s="4">
        <v>5.2974470000000001E-12</v>
      </c>
      <c r="L25" s="4">
        <v>5.5349489999999998E-12</v>
      </c>
      <c r="M25" s="4">
        <v>6.1258424999999999E-12</v>
      </c>
      <c r="N25" s="4">
        <v>7.1335194999999998E-12</v>
      </c>
      <c r="O25" s="4">
        <v>7.8107299999999998E-12</v>
      </c>
      <c r="P25" s="4">
        <v>7.2699276999999998E-12</v>
      </c>
      <c r="Q25" s="14">
        <v>1.7253390000000001E-11</v>
      </c>
      <c r="R25" s="14" t="str">
        <v>NaN</v>
      </c>
      <c r="S25" s="14">
        <v>1.3367033E-4</v>
      </c>
      <c r="T25" s="13">
        <v>9.1949879999999998E-12</v>
      </c>
      <c r="U25" s="8">
        <v>7.5133519999999996E-12</v>
      </c>
      <c r="V25" s="8">
        <v>5.2652480000000001E-12</v>
      </c>
      <c r="W25" s="8">
        <v>6.154269E-12</v>
      </c>
      <c r="X25" s="8">
        <v>6.9097682999999998E-12</v>
      </c>
      <c r="Y25" s="8">
        <v>5.6961496999999999E-12</v>
      </c>
      <c r="Z25" s="7">
        <v>7.0860810000000002E-12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9.5797420000000005E-3</v>
      </c>
      <c r="AH25" s="46">
        <v>2.0862556E-4</v>
      </c>
      <c r="AI25" s="46" t="str">
        <v>NaN</v>
      </c>
      <c r="AJ25" s="46">
        <v>1.0024053E-2</v>
      </c>
      <c r="AK25" s="46">
        <v>6.1846150000000001E-3</v>
      </c>
      <c r="AL25" s="38">
        <f t="shared" si="3"/>
        <v>9.6780392844840327E-4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1.0027320000000001E-10</v>
      </c>
      <c r="D26" s="4">
        <v>2.9777812000000003E-11</v>
      </c>
      <c r="E26" s="4">
        <v>7.2133239999999997E-12</v>
      </c>
      <c r="F26" s="4">
        <v>4.0551516000000003E-12</v>
      </c>
      <c r="G26" s="4">
        <v>3.6079625000000001E-12</v>
      </c>
      <c r="H26" s="4">
        <v>4.2444576000000001E-12</v>
      </c>
      <c r="I26" s="4">
        <v>4.9328032999999996E-12</v>
      </c>
      <c r="J26" s="4">
        <v>5.5522635E-12</v>
      </c>
      <c r="K26" s="4">
        <v>5.3021240000000003E-12</v>
      </c>
      <c r="L26" s="4">
        <v>5.2450770000000004E-12</v>
      </c>
      <c r="M26" s="4">
        <v>6.1176893000000004E-12</v>
      </c>
      <c r="N26" s="4">
        <v>6.5234436999999996E-12</v>
      </c>
      <c r="O26" s="4">
        <v>5.9117810000000003E-12</v>
      </c>
      <c r="P26" s="4">
        <v>7.0372067999999998E-12</v>
      </c>
      <c r="Q26" s="14" t="str">
        <v>NaN</v>
      </c>
      <c r="R26" s="14">
        <v>1.2691948999999999E-10</v>
      </c>
      <c r="S26" s="14">
        <v>1.5879597999999999E-10</v>
      </c>
      <c r="T26" s="13">
        <v>6.2429110000000001E-11</v>
      </c>
      <c r="U26" s="8">
        <v>1.2047781E-11</v>
      </c>
      <c r="V26" s="8">
        <v>6.9534257000000001E-12</v>
      </c>
      <c r="W26" s="8">
        <v>7.2919015000000005E-12</v>
      </c>
      <c r="X26" s="8">
        <v>8.5317050000000006E-12</v>
      </c>
      <c r="Y26" s="8">
        <v>8.8046514999999997E-12</v>
      </c>
      <c r="Z26" s="7">
        <v>2.1036954999999999E-11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1.0409119E-2</v>
      </c>
      <c r="AH26" s="46">
        <v>5.9338943E-3</v>
      </c>
      <c r="AI26" s="46" t="str">
        <v>NaN</v>
      </c>
      <c r="AJ26" s="46" t="str">
        <v>NaN</v>
      </c>
      <c r="AK26" s="46" t="str">
        <v>NaN</v>
      </c>
      <c r="AL26" s="38">
        <f t="shared" si="3"/>
        <v>6.537205563442118E-4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5.8646670000000003E-11</v>
      </c>
      <c r="E27" s="4">
        <v>8.7989740000000003E-12</v>
      </c>
      <c r="F27" s="4">
        <v>4.2522595999999997E-12</v>
      </c>
      <c r="G27" s="4">
        <v>3.9681220000000002E-12</v>
      </c>
      <c r="H27" s="4">
        <v>5.3547926000000003E-12</v>
      </c>
      <c r="I27" s="4">
        <v>5.9453276000000003E-12</v>
      </c>
      <c r="J27" s="4">
        <v>6.3911155000000002E-12</v>
      </c>
      <c r="K27" s="4">
        <v>6.5540400000000002E-12</v>
      </c>
      <c r="L27" s="4">
        <v>6.8473043999999998E-12</v>
      </c>
      <c r="M27" s="4">
        <v>7.3916199999999996E-12</v>
      </c>
      <c r="N27" s="4">
        <v>6.5308266999999997E-12</v>
      </c>
      <c r="O27" s="4">
        <v>5.4455319999999997E-12</v>
      </c>
      <c r="P27" s="4">
        <v>8.0317119999999999E-12</v>
      </c>
      <c r="Q27" s="14" t="str">
        <v>NaN</v>
      </c>
      <c r="R27" s="14">
        <v>1.7388875E-10</v>
      </c>
      <c r="S27" s="14">
        <v>1.1925111000000001E-10</v>
      </c>
      <c r="T27" s="13">
        <v>8.4095240000000004E-11</v>
      </c>
      <c r="U27" s="8">
        <v>1.5030151999999999E-11</v>
      </c>
      <c r="V27" s="8">
        <v>8.6745810000000006E-12</v>
      </c>
      <c r="W27" s="8">
        <v>1.0903224499999999E-11</v>
      </c>
      <c r="X27" s="8">
        <v>1.39689085E-11</v>
      </c>
      <c r="Y27" s="8">
        <v>1.6185426000000001E-11</v>
      </c>
      <c r="Z27" s="7">
        <v>6.2110719999999995E-11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8.54665E-4</v>
      </c>
      <c r="AH27" s="46">
        <v>1.2275836E-2</v>
      </c>
      <c r="AI27" s="46" t="str">
        <v>NaN</v>
      </c>
      <c r="AJ27" s="46" t="str">
        <v>NaN</v>
      </c>
      <c r="AK27" s="46" t="str">
        <v>NaN</v>
      </c>
      <c r="AL27" s="38">
        <f t="shared" si="3"/>
        <v>5.4710423492776699E-4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4.3700650000000002E-3</v>
      </c>
      <c r="E28" s="4">
        <v>1.5626153000000001E-11</v>
      </c>
      <c r="F28" s="4">
        <v>3.5757670000000001E-12</v>
      </c>
      <c r="G28" s="4">
        <v>1.4942742999999999E-12</v>
      </c>
      <c r="H28" s="4">
        <v>1.5291396000000001E-12</v>
      </c>
      <c r="I28" s="4">
        <v>2.7004054E-12</v>
      </c>
      <c r="J28" s="4">
        <v>3.9889316000000002E-12</v>
      </c>
      <c r="K28" s="4">
        <v>4.9754262999999998E-12</v>
      </c>
      <c r="L28" s="4">
        <v>6.9975610000000001E-12</v>
      </c>
      <c r="M28" s="4">
        <v>8.0770880000000003E-12</v>
      </c>
      <c r="N28" s="4">
        <v>7.8810280000000001E-12</v>
      </c>
      <c r="O28" s="4">
        <v>8.3361570000000002E-12</v>
      </c>
      <c r="P28" s="4">
        <v>1.9667453000000001E-11</v>
      </c>
      <c r="Q28" s="14" t="str">
        <v>NaN</v>
      </c>
      <c r="R28" s="14">
        <v>3.311124E-10</v>
      </c>
      <c r="S28" s="14">
        <v>6.7750379999999998E-11</v>
      </c>
      <c r="T28" s="13">
        <v>3.5034797999999998E-11</v>
      </c>
      <c r="U28" s="8">
        <v>8.4009865000000005E-12</v>
      </c>
      <c r="V28" s="8">
        <v>7.7274220000000001E-12</v>
      </c>
      <c r="W28" s="8">
        <v>9.8728066000000003E-12</v>
      </c>
      <c r="X28" s="8">
        <v>1.7828425E-11</v>
      </c>
      <c r="Y28" s="8">
        <v>2.409207E-11</v>
      </c>
      <c r="Z28" s="7">
        <v>1.9469393E-11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1.986393457335485E-4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2.2552339999999999E-11</v>
      </c>
      <c r="E29" s="49">
        <v>1.2116463E-10</v>
      </c>
      <c r="F29" s="49">
        <v>6.5889265999999994E-11</v>
      </c>
      <c r="G29" s="48">
        <v>6.1204125000000002E-11</v>
      </c>
      <c r="H29" s="48">
        <v>7.3547785999999996E-11</v>
      </c>
      <c r="I29" s="48">
        <v>6.8275593999999999E-11</v>
      </c>
      <c r="J29" s="48">
        <v>2.8915140999999998E-11</v>
      </c>
      <c r="K29" s="48">
        <v>1.2311489499999999E-11</v>
      </c>
      <c r="L29" s="48">
        <v>6.8360676999999999E-12</v>
      </c>
      <c r="M29" s="48">
        <v>4.5899100000000002E-12</v>
      </c>
      <c r="N29" s="48">
        <v>6.7496702999999996E-12</v>
      </c>
      <c r="O29" s="48">
        <v>2.3342502E-11</v>
      </c>
      <c r="P29" s="48">
        <v>3.8407565000000003E-11</v>
      </c>
      <c r="Q29" s="30" t="str">
        <v>NaN</v>
      </c>
      <c r="R29" s="30" t="str">
        <v>NaN</v>
      </c>
      <c r="S29" s="30" t="str">
        <v>NaN</v>
      </c>
      <c r="T29" s="42">
        <v>6.4329416000000004E-3</v>
      </c>
      <c r="U29" s="42">
        <v>2.8766298000000001E-10</v>
      </c>
      <c r="V29" s="42">
        <v>1.8278653999999999E-10</v>
      </c>
      <c r="W29" s="42">
        <v>3.7071182999999999E-11</v>
      </c>
      <c r="X29" s="42">
        <v>5.2732298E-12</v>
      </c>
      <c r="Y29" s="55">
        <v>4.0156502999999998E-11</v>
      </c>
      <c r="Z29" s="55">
        <v>2.9698202000000001E-11</v>
      </c>
      <c r="AA29" s="55" t="str">
        <v>NaN</v>
      </c>
      <c r="AB29" s="50" t="str">
        <v>NaN</v>
      </c>
      <c r="AC29" s="50">
        <v>3.0075157E-12</v>
      </c>
      <c r="AD29" s="50">
        <v>8.6584559999999996E-12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2.924064876409408E-4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7.3016835000000004E-3</v>
      </c>
      <c r="F30" s="49">
        <v>3.0033775E-3</v>
      </c>
      <c r="G30" s="48">
        <v>2.6310299999999999E-3</v>
      </c>
      <c r="H30" s="48">
        <v>2.143542E-3</v>
      </c>
      <c r="I30" s="48">
        <v>2.4597459E-3</v>
      </c>
      <c r="J30" s="48">
        <v>2.5783768000000001E-3</v>
      </c>
      <c r="K30" s="48">
        <v>2.2467272000000001E-3</v>
      </c>
      <c r="L30" s="48">
        <v>1.6628030000000001E-4</v>
      </c>
      <c r="M30" s="48">
        <v>9.0121015000000006E-11</v>
      </c>
      <c r="N30" s="48">
        <v>4.1144203000000002E-11</v>
      </c>
      <c r="O30" s="48">
        <v>3.6580846000000002E-11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1.4789083999999999E-2</v>
      </c>
      <c r="U30" s="42">
        <v>1.1006477000000001E-2</v>
      </c>
      <c r="V30" s="42">
        <v>7.7318205000000001E-3</v>
      </c>
      <c r="W30" s="42">
        <v>5.9796125000000002E-3</v>
      </c>
      <c r="X30" s="42">
        <v>3.1702240000000001E-3</v>
      </c>
      <c r="Y30" s="55">
        <v>1.3620015E-10</v>
      </c>
      <c r="Z30" s="55">
        <v>1.3912883E-10</v>
      </c>
      <c r="AA30" s="55">
        <v>3.6443463000000001E-11</v>
      </c>
      <c r="AB30" s="50">
        <v>1.6197316000000001E-11</v>
      </c>
      <c r="AC30" s="50">
        <v>1.0921835000000001E-11</v>
      </c>
      <c r="AD30" s="50">
        <v>1.25147314E-11</v>
      </c>
      <c r="AE30" s="50">
        <v>6.6740007999999997E-12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2.835129640257669E-3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9.7029009999999999E-3</v>
      </c>
      <c r="F31" s="49">
        <v>6.0799466000000003E-3</v>
      </c>
      <c r="G31" s="48">
        <v>6.0655246000000003E-3</v>
      </c>
      <c r="H31" s="48">
        <v>5.8458204999999996E-3</v>
      </c>
      <c r="I31" s="48">
        <v>5.3075800000000001E-3</v>
      </c>
      <c r="J31" s="48">
        <v>4.7721389999999999E-3</v>
      </c>
      <c r="K31" s="48">
        <v>4.2785844000000003E-3</v>
      </c>
      <c r="L31" s="48">
        <v>3.5614243000000002E-3</v>
      </c>
      <c r="M31" s="48">
        <v>2.0127865000000001E-3</v>
      </c>
      <c r="N31" s="49">
        <v>1.0150021E-10</v>
      </c>
      <c r="O31" s="48">
        <v>4.8948002E-11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1.4384014000000001E-2</v>
      </c>
      <c r="U31" s="42">
        <v>1.3565786E-2</v>
      </c>
      <c r="V31" s="42">
        <v>1.216016E-2</v>
      </c>
      <c r="W31" s="42">
        <v>1.0463177000000001E-2</v>
      </c>
      <c r="X31" s="42">
        <v>9.6842279999999996E-3</v>
      </c>
      <c r="Y31" s="55">
        <v>7.7958102000000003E-3</v>
      </c>
      <c r="Z31" s="55">
        <v>1.7895770999999999E-6</v>
      </c>
      <c r="AA31" s="55" t="str">
        <v>NaN</v>
      </c>
      <c r="AB31" s="50">
        <v>2.5359609000000001E-11</v>
      </c>
      <c r="AC31" s="50">
        <v>2.0217054000000001E-11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5.7840835936562437E-3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8.9303149999999994E-3</v>
      </c>
      <c r="F32" s="49">
        <v>5.9830276000000003E-3</v>
      </c>
      <c r="G32" s="48">
        <v>6.5287543E-3</v>
      </c>
      <c r="H32" s="48">
        <v>5.5730129999999999E-3</v>
      </c>
      <c r="I32" s="48">
        <v>5.421314E-3</v>
      </c>
      <c r="J32" s="48">
        <v>5.0074250000000002E-3</v>
      </c>
      <c r="K32" s="48">
        <v>5.1173666000000001E-3</v>
      </c>
      <c r="L32" s="48">
        <v>4.1091440000000003E-3</v>
      </c>
      <c r="M32" s="48">
        <v>2.9378757000000002E-3</v>
      </c>
      <c r="N32" s="49">
        <v>6.0668349999999996E-4</v>
      </c>
      <c r="O32" s="48">
        <v>4.5575930000000002E-11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1.3836433E-2</v>
      </c>
      <c r="V32" s="42">
        <v>1.2903005E-2</v>
      </c>
      <c r="W32" s="42">
        <v>1.067833E-2</v>
      </c>
      <c r="X32" s="42">
        <v>8.3873119999999992E-3</v>
      </c>
      <c r="Y32" s="55">
        <v>9.9797870000000004E-3</v>
      </c>
      <c r="Z32" s="55">
        <v>5.5152005999999998E-3</v>
      </c>
      <c r="AA32" s="55">
        <v>1.6923582E-3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6.2892969191986623E-3</v>
      </c>
      <c r="AM32" s="21" t="s">
        <v>1</v>
      </c>
      <c r="AN32" s="21">
        <f>MAX(B3:AK37)</f>
        <v>1.4789083999999999E-2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5.2132554999999997E-3</v>
      </c>
      <c r="G33" s="48">
        <v>5.9719322999999998E-3</v>
      </c>
      <c r="H33" s="48">
        <v>6.3592624000000002E-3</v>
      </c>
      <c r="I33" s="48">
        <v>5.6060585000000003E-3</v>
      </c>
      <c r="J33" s="48">
        <v>4.6155633999999997E-3</v>
      </c>
      <c r="K33" s="48">
        <v>4.6686823000000001E-3</v>
      </c>
      <c r="L33" s="48">
        <v>4.1651559999999997E-3</v>
      </c>
      <c r="M33" s="48">
        <v>2.7032644000000001E-3</v>
      </c>
      <c r="N33" s="48">
        <v>9.8126640000000009E-4</v>
      </c>
      <c r="O33" s="48">
        <v>5.4794447000000001E-11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1.1139306E-2</v>
      </c>
      <c r="W33" s="42">
        <v>8.4666749999999999E-3</v>
      </c>
      <c r="X33" s="42">
        <v>4.8188650000000003E-3</v>
      </c>
      <c r="Y33" s="43">
        <v>5.2272530000000003E-3</v>
      </c>
      <c r="Z33" s="43">
        <v>4.6881079999999999E-3</v>
      </c>
      <c r="AA33" s="42">
        <v>1.9457615E-3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4.7856506096746526E-3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2.0666130000000001E-3</v>
      </c>
      <c r="G34" s="19">
        <v>4.4513781999999998E-3</v>
      </c>
      <c r="H34" s="19">
        <v>2.7679699000000002E-3</v>
      </c>
      <c r="I34" s="19">
        <v>4.5764693000000002E-3</v>
      </c>
      <c r="J34" s="19">
        <v>3.5283152999999999E-3</v>
      </c>
      <c r="K34" s="19">
        <v>5.0204502999999998E-3</v>
      </c>
      <c r="L34" s="19">
        <v>2.8720239999999999E-3</v>
      </c>
      <c r="M34" s="19">
        <v>1.8338196E-3</v>
      </c>
      <c r="N34" s="19">
        <v>5.145226E-11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2.0331924000000002E-3</v>
      </c>
      <c r="W34" s="59">
        <v>3.1272187E-3</v>
      </c>
      <c r="X34" s="6">
        <v>1.2095353E-3</v>
      </c>
      <c r="Y34" s="6">
        <v>1.2407919999999999E-4</v>
      </c>
      <c r="Z34" s="6">
        <v>2.5825034000000001E-4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2.419236827960876E-3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1.7752929999999999E-4</v>
      </c>
      <c r="I35" s="6">
        <v>1.8812004000000001E-4</v>
      </c>
      <c r="J35" s="6">
        <v>2.1396102000000001E-4</v>
      </c>
      <c r="K35" s="6">
        <v>1.9173473999999999E-3</v>
      </c>
      <c r="L35" s="6">
        <v>1.1640107599999999E-10</v>
      </c>
      <c r="M35" s="6">
        <v>3.988144E-11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3.6381399999999997E-5</v>
      </c>
      <c r="W35" s="59">
        <v>5.1796804000000003E-5</v>
      </c>
      <c r="X35" s="6">
        <v>1.3170155999999999E-5</v>
      </c>
      <c r="Y35" s="6">
        <v>1.8408861999999999E-5</v>
      </c>
      <c r="Z35" s="6">
        <v>3.2764193999999997E-5</v>
      </c>
      <c r="AA35" s="6">
        <v>1.4791413999999999E-3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3.4405172769020963E-4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7.0738325000000002E-11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8.1272759999999998E-11</v>
      </c>
      <c r="V36" s="38">
        <v>1.1794123000000001E-10</v>
      </c>
      <c r="W36" s="38" t="str">
        <v>NaN</v>
      </c>
      <c r="X36" s="38" t="str">
        <v>NaN</v>
      </c>
      <c r="Y36" s="38">
        <v>3.2985725000000001E-11</v>
      </c>
      <c r="Z36" s="38">
        <v>6.3590129999999995E-11</v>
      </c>
      <c r="AA36" s="38">
        <v>6.2666539999999995E-11</v>
      </c>
      <c r="AB36" s="38">
        <v>7.8541514000000003E-11</v>
      </c>
      <c r="AC36" s="38">
        <v>6.5185899999999995E-11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7.1615265500000004E-11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1.6970142999999999E-12</v>
      </c>
      <c r="C37" s="38">
        <v>1.7034888E-12</v>
      </c>
      <c r="D37" s="38">
        <v>1.7145788000000001E-12</v>
      </c>
      <c r="E37" s="38">
        <v>1.697621E-12</v>
      </c>
      <c r="F37" s="38">
        <v>1.6549292E-12</v>
      </c>
      <c r="G37" s="38">
        <v>1.6344561999999999E-12</v>
      </c>
      <c r="H37" s="38">
        <v>1.6310435999999999E-12</v>
      </c>
      <c r="I37" s="38">
        <v>1.6274772E-12</v>
      </c>
      <c r="J37" s="38">
        <v>1.6186874E-12</v>
      </c>
      <c r="K37" s="38">
        <v>1.6101051000000001E-12</v>
      </c>
      <c r="L37" s="38">
        <v>1.5985517999999999E-12</v>
      </c>
      <c r="M37" s="38">
        <v>1.5894229E-12</v>
      </c>
      <c r="N37" s="38">
        <v>1.5866466E-12</v>
      </c>
      <c r="O37" s="38">
        <v>1.5848082E-12</v>
      </c>
      <c r="P37" s="38">
        <v>1.6088142999999999E-12</v>
      </c>
      <c r="Q37" s="38">
        <v>1.6702503E-12</v>
      </c>
      <c r="R37" s="38">
        <v>1.7204760999999999E-12</v>
      </c>
      <c r="S37" s="38">
        <v>1.7520701000000001E-12</v>
      </c>
      <c r="T37" s="38">
        <v>1.8479831000000001E-12</v>
      </c>
      <c r="U37" s="38">
        <v>1.8762527999999998E-12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1.9817709000000001E-12</v>
      </c>
      <c r="AA37" s="38">
        <v>2.353994E-12</v>
      </c>
      <c r="AB37" s="38">
        <v>2.4208781999999998E-12</v>
      </c>
      <c r="AC37" s="38">
        <v>1.1089775E-11</v>
      </c>
      <c r="AD37" s="38">
        <v>1.0297309E-11</v>
      </c>
      <c r="AE37" s="38">
        <v>2.0635297E-12</v>
      </c>
      <c r="AF37" s="38">
        <v>2.1608906E-12</v>
      </c>
      <c r="AG37" s="38">
        <v>2.0810083000000001E-12</v>
      </c>
      <c r="AH37" s="38">
        <v>1.9377804000000001E-12</v>
      </c>
      <c r="AI37" s="38">
        <v>2.1150605E-12</v>
      </c>
      <c r="AJ37" s="38">
        <v>2.0942120000000002E-12</v>
      </c>
      <c r="AK37" s="38">
        <v>1.7929918E-12</v>
      </c>
      <c r="AL37" s="38">
        <f t="shared" si="3"/>
        <v>2.3691836937500001E-12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3.03341800750105E-4</v>
      </c>
      <c r="P42" s="1">
        <f t="shared" ref="P42:P66" si="5">O42*0.001</f>
        <v>3.0334180075010499E-7</v>
      </c>
      <c r="Q42" s="1">
        <f t="shared" ref="Q42:Q66" si="6">P42*12</f>
        <v>3.6401016090012599E-6</v>
      </c>
      <c r="R42" s="1">
        <f t="shared" ref="R42:R66" si="7">Q42*1000000</f>
        <v>3.6401016090012597</v>
      </c>
      <c r="S42" s="66">
        <v>3.03341800750105E-4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3.7217248557768102E-4</v>
      </c>
      <c r="P43" s="1">
        <f t="shared" si="5"/>
        <v>3.7217248557768101E-7</v>
      </c>
      <c r="Q43" s="1">
        <f t="shared" si="6"/>
        <v>4.4660698269321724E-6</v>
      </c>
      <c r="R43" s="1">
        <f t="shared" si="7"/>
        <v>4.4660698269321726</v>
      </c>
      <c r="S43" s="66">
        <v>3.7217248557768102E-4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6.5632012999999997E-4</v>
      </c>
      <c r="P44" s="1">
        <f t="shared" si="5"/>
        <v>6.5632013000000004E-7</v>
      </c>
      <c r="Q44" s="1">
        <f t="shared" si="6"/>
        <v>7.8758415600000009E-6</v>
      </c>
      <c r="R44" s="1">
        <f t="shared" si="7"/>
        <v>7.8758415600000005</v>
      </c>
      <c r="S44" s="66">
        <v>6.5632012999999997E-4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5.5232269999999997E-4</v>
      </c>
      <c r="P45" s="1">
        <f t="shared" si="5"/>
        <v>5.5232269999999996E-7</v>
      </c>
      <c r="Q45" s="1">
        <f t="shared" si="6"/>
        <v>6.6278723999999995E-6</v>
      </c>
      <c r="R45" s="1">
        <f t="shared" si="7"/>
        <v>6.6278723999999993</v>
      </c>
      <c r="S45" s="66">
        <v>5.5232269999999997E-4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5.1251564233817373E-3</v>
      </c>
      <c r="P46" s="1">
        <f t="shared" si="5"/>
        <v>5.1251564233817371E-6</v>
      </c>
      <c r="Q46" s="1">
        <f t="shared" si="6"/>
        <v>6.1501877080580845E-5</v>
      </c>
      <c r="R46" s="1">
        <f t="shared" si="7"/>
        <v>61.501877080580847</v>
      </c>
      <c r="S46" s="66">
        <v>5.1251564233817373E-3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2.5744226350000003E-3</v>
      </c>
      <c r="P47" s="1">
        <f t="shared" si="5"/>
        <v>2.5744226350000003E-6</v>
      </c>
      <c r="Q47" s="1">
        <f t="shared" si="6"/>
        <v>3.0893071620000001E-5</v>
      </c>
      <c r="R47" s="1">
        <f t="shared" si="7"/>
        <v>30.893071620000001</v>
      </c>
      <c r="S47" s="66">
        <v>2.5744226350000003E-3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1.585112002636615E-3</v>
      </c>
      <c r="P48" s="1">
        <f t="shared" si="5"/>
        <v>1.5851120026366149E-6</v>
      </c>
      <c r="Q48" s="1">
        <f t="shared" si="6"/>
        <v>1.9021344031639378E-5</v>
      </c>
      <c r="R48" s="1">
        <f t="shared" si="7"/>
        <v>19.021344031639376</v>
      </c>
      <c r="S48" s="66">
        <v>1.585112002636615E-3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2.4984945958727149E-3</v>
      </c>
      <c r="P49" s="1">
        <f t="shared" si="5"/>
        <v>2.4984945958727148E-6</v>
      </c>
      <c r="Q49" s="1">
        <f t="shared" si="6"/>
        <v>2.9981935150472578E-5</v>
      </c>
      <c r="R49" s="1">
        <f t="shared" si="7"/>
        <v>29.981935150472577</v>
      </c>
      <c r="S49" s="66">
        <v>2.4984945958727149E-3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2.5370454499999999E-3</v>
      </c>
      <c r="P50" s="1">
        <f t="shared" si="5"/>
        <v>2.5370454499999999E-6</v>
      </c>
      <c r="Q50" s="1">
        <f t="shared" si="6"/>
        <v>3.0444545399999999E-5</v>
      </c>
      <c r="R50" s="1">
        <f t="shared" si="7"/>
        <v>30.444545399999999</v>
      </c>
      <c r="S50" s="66">
        <v>2.5370454499999999E-3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1.3121473260000001E-3</v>
      </c>
      <c r="P51" s="1">
        <f t="shared" si="5"/>
        <v>1.312147326E-6</v>
      </c>
      <c r="Q51" s="1">
        <f t="shared" si="6"/>
        <v>1.5745767911999999E-5</v>
      </c>
      <c r="R51" s="1">
        <f t="shared" si="7"/>
        <v>15.745767911999998</v>
      </c>
      <c r="S51" s="66">
        <v>1.3121473260000001E-3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8.4666749999999999E-3</v>
      </c>
      <c r="P52" s="1">
        <f t="shared" si="5"/>
        <v>8.4666749999999997E-6</v>
      </c>
      <c r="Q52" s="1">
        <f t="shared" si="6"/>
        <v>1.016001E-4</v>
      </c>
      <c r="R52" s="1">
        <f t="shared" si="7"/>
        <v>101.6001</v>
      </c>
      <c r="S52" s="66">
        <v>8.4666749999999999E-3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1.3740187757459634E-3</v>
      </c>
      <c r="P53" s="1">
        <f t="shared" si="5"/>
        <v>1.3740187757459634E-6</v>
      </c>
      <c r="Q53" s="1">
        <f t="shared" si="6"/>
        <v>1.6488225308951562E-5</v>
      </c>
      <c r="R53" s="1">
        <f t="shared" si="7"/>
        <v>16.488225308951563</v>
      </c>
      <c r="S53" s="66">
        <v>1.3740187757459634E-3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4.3120773949358576E-3</v>
      </c>
      <c r="P54" s="1">
        <f t="shared" si="5"/>
        <v>4.3120773949358576E-6</v>
      </c>
      <c r="Q54" s="1">
        <f t="shared" si="6"/>
        <v>5.1744928739230295E-5</v>
      </c>
      <c r="R54" s="1">
        <f t="shared" si="7"/>
        <v>51.744928739230296</v>
      </c>
      <c r="S54" s="66">
        <v>4.3120773949358576E-3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1.08375649E-4</v>
      </c>
      <c r="P55" s="1">
        <f t="shared" si="5"/>
        <v>1.08375649E-7</v>
      </c>
      <c r="Q55" s="1">
        <f t="shared" si="6"/>
        <v>1.300507788E-6</v>
      </c>
      <c r="R55" s="1">
        <f t="shared" si="7"/>
        <v>1.300507788</v>
      </c>
      <c r="S55" s="66">
        <v>1.08375649E-4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1.5789509E-5</v>
      </c>
      <c r="P58" s="1">
        <f t="shared" si="5"/>
        <v>1.5789509E-8</v>
      </c>
      <c r="Q58" s="1">
        <f t="shared" si="6"/>
        <v>1.8947410799999999E-7</v>
      </c>
      <c r="R58" s="1">
        <f t="shared" si="7"/>
        <v>0.18947410799999997</v>
      </c>
      <c r="S58" s="66">
        <f t="shared" ref="S43:S66" si="8">R58*0.845218</f>
        <v>0.16014692661554397</v>
      </c>
    </row>
    <row r="59" spans="14:55" x14ac:dyDescent="0.25">
      <c r="N59" t="s">
        <v>9</v>
      </c>
      <c r="O59" s="5">
        <f>AVERAGE(G6:G7)</f>
        <v>5.67101015E-3</v>
      </c>
      <c r="P59" s="1">
        <f t="shared" si="5"/>
        <v>5.6710101500000002E-6</v>
      </c>
      <c r="Q59" s="1">
        <f t="shared" si="6"/>
        <v>6.8052121799999995E-5</v>
      </c>
      <c r="R59" s="1">
        <f t="shared" si="7"/>
        <v>68.052121799999995</v>
      </c>
      <c r="S59" s="66">
        <f t="shared" si="8"/>
        <v>57.518878283552397</v>
      </c>
    </row>
    <row r="60" spans="14:55" x14ac:dyDescent="0.25">
      <c r="N60" s="1" t="s">
        <v>21</v>
      </c>
      <c r="O60" s="1">
        <f>AVERAGE(I33:I34)</f>
        <v>5.0912639000000003E-3</v>
      </c>
      <c r="P60" s="1">
        <f t="shared" si="5"/>
        <v>5.0912639000000006E-6</v>
      </c>
      <c r="Q60" s="1">
        <f t="shared" si="6"/>
        <v>6.1095166800000011E-5</v>
      </c>
      <c r="R60" s="1">
        <f t="shared" si="7"/>
        <v>61.095166800000008</v>
      </c>
      <c r="S60" s="66">
        <f t="shared" si="8"/>
        <v>51.638734692362405</v>
      </c>
    </row>
    <row r="61" spans="14:55" x14ac:dyDescent="0.25">
      <c r="N61" s="1" t="s">
        <v>22</v>
      </c>
      <c r="O61" s="1">
        <f>H32</f>
        <v>5.5730129999999999E-3</v>
      </c>
      <c r="P61" s="1">
        <f t="shared" si="5"/>
        <v>5.5730130000000004E-6</v>
      </c>
      <c r="Q61" s="1">
        <f t="shared" si="6"/>
        <v>6.6876156000000001E-5</v>
      </c>
      <c r="R61" s="1">
        <f t="shared" si="7"/>
        <v>66.876155999999995</v>
      </c>
      <c r="S61" s="66">
        <f t="shared" si="8"/>
        <v>56.524930822007995</v>
      </c>
    </row>
    <row r="62" spans="14:55" x14ac:dyDescent="0.25">
      <c r="N62" t="s">
        <v>5</v>
      </c>
      <c r="O62" s="5">
        <f>AVERAGE(Y3:Y4)</f>
        <v>3.606918332912165E-3</v>
      </c>
      <c r="P62" s="1">
        <f t="shared" si="5"/>
        <v>3.6069183329121653E-6</v>
      </c>
      <c r="Q62" s="1">
        <f t="shared" si="6"/>
        <v>4.3283019994945985E-5</v>
      </c>
      <c r="R62" s="1">
        <f t="shared" si="7"/>
        <v>43.283019994945988</v>
      </c>
      <c r="S62" s="66">
        <f t="shared" si="8"/>
        <v>36.583587594088257</v>
      </c>
    </row>
    <row r="63" spans="14:55" x14ac:dyDescent="0.25">
      <c r="N63" t="s">
        <v>6</v>
      </c>
      <c r="O63" s="5">
        <f>AVERAGE(AB3:AC4)</f>
        <v>3.2964919498591752E-3</v>
      </c>
      <c r="P63" s="1">
        <f t="shared" si="5"/>
        <v>3.2964919498591752E-6</v>
      </c>
      <c r="Q63" s="1">
        <f t="shared" si="6"/>
        <v>3.9557903398310099E-5</v>
      </c>
      <c r="R63" s="1">
        <f t="shared" si="7"/>
        <v>39.557903398310096</v>
      </c>
      <c r="S63" s="66">
        <f t="shared" si="8"/>
        <v>33.435051994512861</v>
      </c>
    </row>
    <row r="64" spans="14:55" x14ac:dyDescent="0.25">
      <c r="N64" t="s">
        <v>8</v>
      </c>
      <c r="O64" s="5">
        <f>AVERAGE(Z28:AA29)</f>
        <v>2.4583797499999999E-11</v>
      </c>
      <c r="P64" s="1">
        <f t="shared" si="5"/>
        <v>2.4583797499999999E-14</v>
      </c>
      <c r="Q64" s="1">
        <f t="shared" si="6"/>
        <v>2.9500557E-13</v>
      </c>
      <c r="R64" s="1">
        <f t="shared" si="7"/>
        <v>2.9500557000000002E-7</v>
      </c>
      <c r="S64" s="66">
        <f t="shared" si="8"/>
        <v>2.4934401786426E-7</v>
      </c>
    </row>
    <row r="65" spans="14:19" x14ac:dyDescent="0.25">
      <c r="N65" t="s">
        <v>25</v>
      </c>
      <c r="O65" s="5">
        <f>AVERAGE(V29:V30)</f>
        <v>3.8659103413932702E-3</v>
      </c>
      <c r="P65" s="1">
        <f t="shared" si="5"/>
        <v>3.8659103413932705E-6</v>
      </c>
      <c r="Q65" s="1">
        <f t="shared" si="6"/>
        <v>4.6390924096719245E-5</v>
      </c>
      <c r="R65" s="1">
        <f t="shared" si="7"/>
        <v>46.390924096719246</v>
      </c>
      <c r="S65" s="66">
        <f t="shared" si="8"/>
        <v>39.210444083180846</v>
      </c>
    </row>
    <row r="66" spans="14:19" x14ac:dyDescent="0.25">
      <c r="N66" s="1" t="s">
        <v>26</v>
      </c>
      <c r="O66" s="1">
        <f>AVERAGE(N33:N34)</f>
        <v>4.9063322572613004E-4</v>
      </c>
      <c r="P66" s="1">
        <f t="shared" si="5"/>
        <v>4.9063322572613005E-7</v>
      </c>
      <c r="Q66" s="1">
        <f t="shared" si="6"/>
        <v>5.8875987087135602E-6</v>
      </c>
      <c r="R66" s="1">
        <f t="shared" si="7"/>
        <v>5.8875987087135604</v>
      </c>
      <c r="S66" s="66">
        <f t="shared" si="8"/>
        <v>4.976304405381458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A796-C747-4F73-BDEC-8767AA34072B}">
  <dimension ref="A1:BI66"/>
  <sheetViews>
    <sheetView topLeftCell="B1" zoomScale="68" zoomScaleNormal="68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28" max="28" width="12.14062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 xml:space="preserve"> ([1]eco2D_Plankton_C_016_SIGMA2PALA!A149:AJ184)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1.1878007E-10</v>
      </c>
      <c r="D3" s="38">
        <v>8.6779485999999997E-11</v>
      </c>
      <c r="E3" s="38">
        <v>6.7567020000000004E-11</v>
      </c>
      <c r="F3" s="38">
        <v>3.6667474999999997E-11</v>
      </c>
      <c r="G3" s="38">
        <v>4.1466150000000001E-10</v>
      </c>
      <c r="H3" s="38">
        <v>4.3106076999999997E-10</v>
      </c>
      <c r="I3" s="38">
        <v>1.7663942999999998E-11</v>
      </c>
      <c r="J3" s="38">
        <v>3.3761130000000001E-11</v>
      </c>
      <c r="K3" s="38">
        <v>6.9626283999999997E-11</v>
      </c>
      <c r="L3" s="38">
        <v>3.8821880000000001E-11</v>
      </c>
      <c r="M3" s="38">
        <v>6.942288E-11</v>
      </c>
      <c r="N3" s="38">
        <v>6.6697349999999995E-11</v>
      </c>
      <c r="O3" s="38">
        <v>6.7267420000000001E-11</v>
      </c>
      <c r="P3" s="38">
        <v>4.1025863000000002E-11</v>
      </c>
      <c r="Q3" s="38">
        <v>3.2464552000000001E-11</v>
      </c>
      <c r="R3" s="38">
        <v>2.9111596000000002E-10</v>
      </c>
      <c r="S3" s="38">
        <v>1.6049338999999999E-11</v>
      </c>
      <c r="T3" s="38">
        <v>1.6301805E-11</v>
      </c>
      <c r="U3" s="38">
        <v>4.4004876E-11</v>
      </c>
      <c r="V3" s="38">
        <v>3.8470085000000001E-11</v>
      </c>
      <c r="W3" s="38">
        <v>6.2553980000000003E-11</v>
      </c>
      <c r="X3" s="38">
        <v>4.6855353E-11</v>
      </c>
      <c r="Y3" s="38">
        <v>6.6257054999999999E-11</v>
      </c>
      <c r="Z3" s="38">
        <v>7.2339952999999998E-11</v>
      </c>
      <c r="AA3" s="38">
        <v>7.2979115999999997E-11</v>
      </c>
      <c r="AB3" s="38">
        <v>7.6721635999999995E-11</v>
      </c>
      <c r="AC3" s="38">
        <v>8.3073119999999995E-11</v>
      </c>
      <c r="AD3" s="38">
        <v>8.9518683999999995E-11</v>
      </c>
      <c r="AE3" s="38">
        <v>1.04683935E-10</v>
      </c>
      <c r="AF3" s="38">
        <v>1.03231465E-10</v>
      </c>
      <c r="AG3" s="38">
        <v>1.2736123000000001E-10</v>
      </c>
      <c r="AH3" s="38">
        <v>3.360805E-11</v>
      </c>
      <c r="AI3" s="38">
        <v>4.9155570000000003E-11</v>
      </c>
      <c r="AJ3" s="38">
        <v>8.9748530000000005E-11</v>
      </c>
      <c r="AK3" s="38" t="str">
        <v>NaN</v>
      </c>
      <c r="AL3" s="38">
        <f>AVERAGE(B3:AK3)</f>
        <v>9.0479334264705897E-11</v>
      </c>
      <c r="AM3" s="36" t="s">
        <v>28</v>
      </c>
      <c r="AN3" s="21"/>
      <c r="AO3" s="21">
        <f>SUM(B36:AK37)/40</f>
        <v>5.5951511575000002E-11</v>
      </c>
      <c r="AP3" s="1">
        <f t="shared" ref="AP3:AP21" si="0">AO3*0.001</f>
        <v>5.5951511575000004E-14</v>
      </c>
      <c r="AQ3" s="1">
        <f t="shared" ref="AQ3:AQ21" si="1">AP3*12</f>
        <v>6.7141813890000007E-13</v>
      </c>
      <c r="AR3" s="1">
        <f t="shared" ref="AR3:AR21" si="2">AQ3*1000000</f>
        <v>6.7141813890000012E-7</v>
      </c>
      <c r="AS3" s="54">
        <f>AR3*0.845218</f>
        <v>5.6749469652478032E-7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1.6257680999999999E-3</v>
      </c>
      <c r="C4" s="6">
        <v>2.2368933999999999E-3</v>
      </c>
      <c r="D4" s="6">
        <v>7.2163139999999995E-4</v>
      </c>
      <c r="E4" s="6">
        <v>8.3682639999999996E-4</v>
      </c>
      <c r="F4" s="6">
        <v>5.2997126E-4</v>
      </c>
      <c r="G4" s="6">
        <v>2.1669724E-9</v>
      </c>
      <c r="H4" s="6">
        <v>1.6327004999999999E-9</v>
      </c>
      <c r="I4" s="6">
        <v>1.0344998E-9</v>
      </c>
      <c r="J4" s="6">
        <v>1.2050035E-9</v>
      </c>
      <c r="K4" s="6">
        <v>1.9569688000000002E-9</v>
      </c>
      <c r="L4" s="6">
        <v>1.9266393000000001E-9</v>
      </c>
      <c r="M4" s="6">
        <v>1.9912699999999999E-9</v>
      </c>
      <c r="N4" s="6">
        <v>1.5959223999999999E-9</v>
      </c>
      <c r="O4" s="6">
        <v>1.7152368E-9</v>
      </c>
      <c r="P4" s="6">
        <v>1.9008282000000002E-9</v>
      </c>
      <c r="Q4" s="6">
        <v>1.8030935999999999E-9</v>
      </c>
      <c r="R4" s="6">
        <v>1.6492401E-9</v>
      </c>
      <c r="S4" s="6">
        <v>1.0271619E-9</v>
      </c>
      <c r="T4" s="6">
        <v>1.0076923E-9</v>
      </c>
      <c r="U4" s="6">
        <v>2.7209717000000001E-9</v>
      </c>
      <c r="V4" s="6">
        <v>1.2209671999999999E-9</v>
      </c>
      <c r="W4" s="6">
        <v>5.5277199999999996E-10</v>
      </c>
      <c r="X4" s="6">
        <v>1.0024197000000001E-3</v>
      </c>
      <c r="Y4" s="6">
        <v>3.0858140000000001E-3</v>
      </c>
      <c r="Z4" s="6">
        <v>3.1544375000000001E-3</v>
      </c>
      <c r="AA4" s="6">
        <v>3.1225154999999999E-3</v>
      </c>
      <c r="AB4" s="6">
        <v>3.0171074999999999E-3</v>
      </c>
      <c r="AC4" s="6">
        <v>2.9493007E-3</v>
      </c>
      <c r="AD4" s="6">
        <v>9.0996789999999996E-10</v>
      </c>
      <c r="AE4" s="6">
        <v>6.9562040000000001E-4</v>
      </c>
      <c r="AF4" s="6">
        <v>2.4935722E-3</v>
      </c>
      <c r="AG4" s="6">
        <v>8.2991490000000005E-4</v>
      </c>
      <c r="AH4" s="6">
        <v>2.9566428000000001E-3</v>
      </c>
      <c r="AI4" s="6">
        <v>3.1339072000000001E-3</v>
      </c>
      <c r="AJ4" s="6">
        <v>1.2400982999999999E-3</v>
      </c>
      <c r="AK4" s="6">
        <v>6.7763229999999995E-4</v>
      </c>
      <c r="AL4" s="6">
        <f t="shared" ref="AL4:AL37" si="3">AVERAGE(B4:AK4)</f>
        <v>9.530583771641221E-4</v>
      </c>
      <c r="AM4" s="36" t="s">
        <v>29</v>
      </c>
      <c r="AN4" s="21"/>
      <c r="AO4" s="21">
        <f>SUM(B2:AK3)/34</f>
        <v>9.0479334264705897E-11</v>
      </c>
      <c r="AP4" s="1">
        <f t="shared" si="0"/>
        <v>9.0479334264705902E-14</v>
      </c>
      <c r="AQ4" s="1">
        <f t="shared" si="1"/>
        <v>1.0857520111764709E-12</v>
      </c>
      <c r="AR4" s="1">
        <f t="shared" si="2"/>
        <v>1.0857520111764708E-6</v>
      </c>
      <c r="AS4" s="54">
        <f t="shared" ref="AS4:AS21" si="4">AR4*0.845218</f>
        <v>9.1769714338255431E-7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3.4280105000000002E-3</v>
      </c>
      <c r="C5" s="6">
        <v>3.3777282E-3</v>
      </c>
      <c r="D5" s="6">
        <v>3.2758848E-3</v>
      </c>
      <c r="E5" s="6">
        <v>3.2764297999999998E-3</v>
      </c>
      <c r="F5" s="6">
        <v>3.2091734000000002E-3</v>
      </c>
      <c r="G5" s="6">
        <v>3.1749679999999998E-3</v>
      </c>
      <c r="H5" s="6">
        <v>3.2206392E-3</v>
      </c>
      <c r="I5" s="6">
        <v>3.268651E-3</v>
      </c>
      <c r="J5" s="6">
        <v>3.5090079000000001E-3</v>
      </c>
      <c r="K5" s="6">
        <v>3.8067767999999998E-3</v>
      </c>
      <c r="L5" s="6">
        <v>3.7778178E-3</v>
      </c>
      <c r="M5" s="6">
        <v>3.6357245000000001E-3</v>
      </c>
      <c r="N5" s="6">
        <v>3.4823484999999999E-3</v>
      </c>
      <c r="O5" s="6">
        <v>3.4324855E-3</v>
      </c>
      <c r="P5" s="6">
        <v>3.3575695000000001E-3</v>
      </c>
      <c r="Q5" s="6">
        <v>3.1945369999999999E-3</v>
      </c>
      <c r="R5" s="6">
        <v>3.1884207999999998E-3</v>
      </c>
      <c r="S5" s="6">
        <v>3.136813E-3</v>
      </c>
      <c r="T5" s="6">
        <v>3.359885E-3</v>
      </c>
      <c r="U5" s="6">
        <v>3.3026023000000001E-3</v>
      </c>
      <c r="V5" s="6">
        <v>3.4764593E-3</v>
      </c>
      <c r="W5" s="6">
        <v>4.3617515000000003E-3</v>
      </c>
      <c r="X5" s="6">
        <v>4.6311878000000004E-3</v>
      </c>
      <c r="Y5" s="6">
        <v>4.5605144E-3</v>
      </c>
      <c r="Z5" s="6">
        <v>4.3762200000000001E-3</v>
      </c>
      <c r="AA5" s="6">
        <v>4.2513079999999996E-3</v>
      </c>
      <c r="AB5" s="6">
        <v>3.8444817000000001E-3</v>
      </c>
      <c r="AC5" s="6">
        <v>3.7290002000000002E-3</v>
      </c>
      <c r="AD5" s="6">
        <v>3.6360412000000001E-3</v>
      </c>
      <c r="AE5" s="6">
        <v>3.6437003999999999E-3</v>
      </c>
      <c r="AF5" s="6">
        <v>3.7657109000000001E-3</v>
      </c>
      <c r="AG5" s="6">
        <v>3.6420657000000001E-3</v>
      </c>
      <c r="AH5" s="6">
        <v>3.5044680000000002E-3</v>
      </c>
      <c r="AI5" s="6">
        <v>3.5749079999999999E-3</v>
      </c>
      <c r="AJ5" s="6">
        <v>3.4842194999999999E-3</v>
      </c>
      <c r="AK5" s="6">
        <v>3.4091337999999998E-3</v>
      </c>
      <c r="AL5" s="6">
        <f t="shared" si="3"/>
        <v>3.591851219444444E-3</v>
      </c>
      <c r="AM5" s="32" t="s">
        <v>28</v>
      </c>
      <c r="AN5" s="21"/>
      <c r="AO5" s="21">
        <f>SUM(B34:AK35)/26</f>
        <v>4.1154073008148172E-3</v>
      </c>
      <c r="AP5" s="1">
        <f t="shared" si="0"/>
        <v>4.1154073008148171E-6</v>
      </c>
      <c r="AQ5" s="1">
        <f t="shared" si="1"/>
        <v>4.9384887609777806E-5</v>
      </c>
      <c r="AR5" s="1">
        <f t="shared" si="2"/>
        <v>49.384887609777806</v>
      </c>
      <c r="AS5" s="54">
        <f t="shared" si="4"/>
        <v>41.740995935761177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3.990632E-3</v>
      </c>
      <c r="C6" s="46">
        <v>3.9429269999999997E-3</v>
      </c>
      <c r="D6" s="46">
        <v>3.8554280000000002E-3</v>
      </c>
      <c r="E6" s="46">
        <v>3.8900966999999998E-3</v>
      </c>
      <c r="F6" s="47">
        <v>3.9036027000000002E-3</v>
      </c>
      <c r="G6" s="47">
        <v>3.8006621999999999E-3</v>
      </c>
      <c r="H6" s="47">
        <v>3.7736252000000001E-3</v>
      </c>
      <c r="I6" s="47">
        <v>3.7088630000000002E-3</v>
      </c>
      <c r="J6" s="47">
        <v>4.0638222999999996E-3</v>
      </c>
      <c r="K6" s="47">
        <v>4.365168E-3</v>
      </c>
      <c r="L6" s="47">
        <v>4.3250624999999999E-3</v>
      </c>
      <c r="M6" s="47">
        <v>4.0129060000000001E-3</v>
      </c>
      <c r="N6" s="47">
        <v>3.8514026000000001E-3</v>
      </c>
      <c r="O6" s="47">
        <v>3.7434910999999999E-3</v>
      </c>
      <c r="P6" s="47">
        <v>3.6752676000000001E-3</v>
      </c>
      <c r="Q6" s="47">
        <v>3.6335135999999999E-3</v>
      </c>
      <c r="R6" s="47">
        <v>3.6079364000000001E-3</v>
      </c>
      <c r="S6" s="47">
        <v>3.5623233000000002E-3</v>
      </c>
      <c r="T6" s="42">
        <v>3.0393386000000001E-3</v>
      </c>
      <c r="U6" s="42" t="str">
        <v>NaN</v>
      </c>
      <c r="V6" s="42">
        <v>5.4510740000000002E-3</v>
      </c>
      <c r="W6" s="42">
        <v>5.5122855000000002E-3</v>
      </c>
      <c r="X6" s="42">
        <v>5.5857006999999997E-3</v>
      </c>
      <c r="Y6" s="42">
        <v>5.2317166999999998E-3</v>
      </c>
      <c r="Z6" s="42">
        <v>4.9110109999999998E-3</v>
      </c>
      <c r="AA6" s="42">
        <v>4.3892222E-3</v>
      </c>
      <c r="AB6" s="42">
        <v>4.1573599999999997E-3</v>
      </c>
      <c r="AC6" s="42">
        <v>4.1137756999999999E-3</v>
      </c>
      <c r="AD6" s="46">
        <v>4.0625595E-3</v>
      </c>
      <c r="AE6" s="46">
        <v>4.0953164E-3</v>
      </c>
      <c r="AF6" s="46">
        <v>4.2375829999999996E-3</v>
      </c>
      <c r="AG6" s="46">
        <v>4.1635637000000001E-3</v>
      </c>
      <c r="AH6" s="46">
        <v>3.9433604000000001E-3</v>
      </c>
      <c r="AI6" s="46">
        <v>3.9708879999999997E-3</v>
      </c>
      <c r="AJ6" s="46">
        <v>3.8108367E-3</v>
      </c>
      <c r="AK6" s="46">
        <v>3.9747654999999996E-3</v>
      </c>
      <c r="AL6" s="38">
        <f t="shared" si="3"/>
        <v>4.1244882228571433E-3</v>
      </c>
      <c r="AM6" s="32" t="s">
        <v>29</v>
      </c>
      <c r="AN6" s="21"/>
      <c r="AO6" s="21">
        <f>SUM(B4:AK5)/72</f>
        <v>2.2724547983042831E-3</v>
      </c>
      <c r="AP6" s="1">
        <f t="shared" si="0"/>
        <v>2.272454798304283E-6</v>
      </c>
      <c r="AQ6" s="1">
        <f t="shared" si="1"/>
        <v>2.7269457579651395E-5</v>
      </c>
      <c r="AR6" s="1">
        <f t="shared" si="2"/>
        <v>27.269457579651394</v>
      </c>
      <c r="AS6" s="54">
        <f t="shared" si="4"/>
        <v>23.048636396557793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4.4079083E-3</v>
      </c>
      <c r="C7" s="46">
        <v>4.4181263000000002E-3</v>
      </c>
      <c r="D7" s="46">
        <v>4.3133766999999996E-3</v>
      </c>
      <c r="E7" s="46">
        <v>4.3156276999999996E-3</v>
      </c>
      <c r="F7" s="47">
        <v>4.2520860000000004E-3</v>
      </c>
      <c r="G7" s="47">
        <v>3.2095740000000002E-3</v>
      </c>
      <c r="H7" s="47">
        <v>2.4923115999999999E-3</v>
      </c>
      <c r="I7" s="47">
        <v>1.5209812999999999E-3</v>
      </c>
      <c r="J7" s="47">
        <v>2.1190825000000002E-3</v>
      </c>
      <c r="K7" s="47">
        <v>2.5699680000000002E-3</v>
      </c>
      <c r="L7" s="47">
        <v>2.8591725999999999E-3</v>
      </c>
      <c r="M7" s="47">
        <v>2.9879462000000001E-3</v>
      </c>
      <c r="N7" s="47">
        <v>3.1618096E-3</v>
      </c>
      <c r="O7" s="47">
        <v>3.3369254999999999E-3</v>
      </c>
      <c r="P7" s="47">
        <v>3.4393895999999999E-3</v>
      </c>
      <c r="Q7" s="47">
        <v>3.4768680000000001E-3</v>
      </c>
      <c r="R7" s="47">
        <v>3.5998760000000001E-3</v>
      </c>
      <c r="S7" s="47">
        <v>3.4317150000000001E-3</v>
      </c>
      <c r="T7" s="42">
        <v>2.7633412E-3</v>
      </c>
      <c r="U7" s="42" t="str">
        <v>NaN</v>
      </c>
      <c r="V7" s="42">
        <v>5.854204E-3</v>
      </c>
      <c r="W7" s="42">
        <v>5.9845269999999999E-3</v>
      </c>
      <c r="X7" s="42">
        <v>5.9942826999999999E-3</v>
      </c>
      <c r="Y7" s="42">
        <v>5.6750383E-3</v>
      </c>
      <c r="Z7" s="42">
        <v>5.1721385999999999E-3</v>
      </c>
      <c r="AA7" s="42">
        <v>4.7100772999999997E-3</v>
      </c>
      <c r="AB7" s="42">
        <v>4.6215370000000002E-3</v>
      </c>
      <c r="AC7" s="42">
        <v>4.6305790000000001E-3</v>
      </c>
      <c r="AD7" s="46">
        <v>4.4972450000000004E-3</v>
      </c>
      <c r="AE7" s="46">
        <v>4.2720270000000003E-3</v>
      </c>
      <c r="AF7" s="46">
        <v>3.541883E-3</v>
      </c>
      <c r="AG7" s="46">
        <v>4.3668659999999996E-3</v>
      </c>
      <c r="AH7" s="46">
        <v>3.8654675999999998E-3</v>
      </c>
      <c r="AI7" s="46">
        <v>4.1292150000000003E-3</v>
      </c>
      <c r="AJ7" s="46">
        <v>4.0756506000000003E-3</v>
      </c>
      <c r="AK7" s="46">
        <v>4.3203575000000001E-3</v>
      </c>
      <c r="AL7" s="38">
        <f t="shared" si="3"/>
        <v>3.9539194771428575E-3</v>
      </c>
      <c r="AM7" s="63" t="s">
        <v>31</v>
      </c>
      <c r="AN7" s="21"/>
      <c r="AO7" s="21">
        <f>SUM(B29:S33)/56</f>
        <v>5.8358366344981047E-3</v>
      </c>
      <c r="AP7" s="1">
        <f t="shared" si="0"/>
        <v>5.8358366344981051E-6</v>
      </c>
      <c r="AQ7" s="1">
        <f t="shared" si="1"/>
        <v>7.0030039613977265E-5</v>
      </c>
      <c r="AR7" s="1">
        <f t="shared" si="2"/>
        <v>70.030039613977266</v>
      </c>
      <c r="AS7" s="54">
        <f t="shared" si="4"/>
        <v>59.19065002244664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4.6170493999999999E-3</v>
      </c>
      <c r="C8" s="46">
        <v>4.2543290000000003E-3</v>
      </c>
      <c r="D8" s="46">
        <v>2.7403620000000001E-3</v>
      </c>
      <c r="E8" s="46">
        <v>1.3150493999999999E-3</v>
      </c>
      <c r="F8" s="47">
        <v>6.9916685000000005E-4</v>
      </c>
      <c r="G8" s="47">
        <v>5.8414939999999998E-4</v>
      </c>
      <c r="H8" s="47">
        <v>2.2226447E-4</v>
      </c>
      <c r="I8" s="47">
        <v>3.7547805999999998E-4</v>
      </c>
      <c r="J8" s="47">
        <v>4.0129264000000002E-4</v>
      </c>
      <c r="K8" s="47">
        <v>4.8860669999999996E-4</v>
      </c>
      <c r="L8" s="47">
        <v>5.440423E-4</v>
      </c>
      <c r="M8" s="47">
        <v>5.8454147000000002E-4</v>
      </c>
      <c r="N8" s="47">
        <v>6.6686740000000005E-4</v>
      </c>
      <c r="O8" s="47">
        <v>7.9812540000000003E-4</v>
      </c>
      <c r="P8" s="47">
        <v>9.5192563999999999E-4</v>
      </c>
      <c r="Q8" s="47">
        <v>1.0156174E-3</v>
      </c>
      <c r="R8" s="47">
        <v>1.1065402999999999E-3</v>
      </c>
      <c r="S8" s="47">
        <v>7.8966590000000003E-4</v>
      </c>
      <c r="T8" s="42">
        <v>3.6427593999999999E-4</v>
      </c>
      <c r="U8" s="42" t="str">
        <v>NaN</v>
      </c>
      <c r="V8" s="42">
        <v>2.4310471E-3</v>
      </c>
      <c r="W8" s="42">
        <v>3.1121585E-3</v>
      </c>
      <c r="X8" s="42">
        <v>3.4089475E-3</v>
      </c>
      <c r="Y8" s="42">
        <v>3.6320456000000002E-3</v>
      </c>
      <c r="Z8" s="42">
        <v>3.7290994000000002E-3</v>
      </c>
      <c r="AA8" s="42">
        <v>3.7781575E-3</v>
      </c>
      <c r="AB8" s="42">
        <v>3.7611599999999999E-3</v>
      </c>
      <c r="AC8" s="42">
        <v>4.0529509999999999E-3</v>
      </c>
      <c r="AD8" s="46">
        <v>4.4488440000000004E-3</v>
      </c>
      <c r="AE8" s="46">
        <v>3.9988593000000001E-3</v>
      </c>
      <c r="AF8" s="46">
        <v>3.7015173999999998E-3</v>
      </c>
      <c r="AG8" s="46">
        <v>3.3769764E-3</v>
      </c>
      <c r="AH8" s="46">
        <v>3.3415536999999999E-3</v>
      </c>
      <c r="AI8" s="46">
        <v>3.5355450000000002E-3</v>
      </c>
      <c r="AJ8" s="46">
        <v>4.3064089999999998E-3</v>
      </c>
      <c r="AK8" s="46">
        <v>4.6526570000000001E-3</v>
      </c>
      <c r="AL8" s="38">
        <f t="shared" si="3"/>
        <v>2.3367793734285713E-3</v>
      </c>
      <c r="AM8" s="63" t="s">
        <v>30</v>
      </c>
      <c r="AN8" s="21"/>
      <c r="AO8" s="21">
        <f>SUM(F6:S10)/68</f>
        <v>1.5882652324380922E-3</v>
      </c>
      <c r="AP8" s="1">
        <f t="shared" si="0"/>
        <v>1.5882652324380922E-6</v>
      </c>
      <c r="AQ8" s="1">
        <f t="shared" si="1"/>
        <v>1.9059182789257107E-5</v>
      </c>
      <c r="AR8" s="1">
        <f t="shared" si="2"/>
        <v>19.059182789257108</v>
      </c>
      <c r="AS8" s="54">
        <f t="shared" si="4"/>
        <v>16.109164358770315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1.5944513000000001E-3</v>
      </c>
      <c r="C9" s="46">
        <v>5.5246527000000004E-4</v>
      </c>
      <c r="D9" s="46">
        <v>1.373997E-11</v>
      </c>
      <c r="E9" s="46">
        <v>9.085803E-12</v>
      </c>
      <c r="F9" s="47" t="str">
        <v>NaN</v>
      </c>
      <c r="G9" s="47">
        <v>1.7868058999999999E-3</v>
      </c>
      <c r="H9" s="47">
        <v>8.010452E-5</v>
      </c>
      <c r="I9" s="47">
        <v>1.2463319E-11</v>
      </c>
      <c r="J9" s="47">
        <v>1.2979989E-11</v>
      </c>
      <c r="K9" s="47">
        <v>1.1749449E-11</v>
      </c>
      <c r="L9" s="47">
        <v>1.2065400000000001E-11</v>
      </c>
      <c r="M9" s="47">
        <v>1.0996425E-11</v>
      </c>
      <c r="N9" s="47">
        <v>9.4996460000000003E-12</v>
      </c>
      <c r="O9" s="47">
        <v>9.4104089999999999E-12</v>
      </c>
      <c r="P9" s="47">
        <v>1.0405664000000001E-11</v>
      </c>
      <c r="Q9" s="47">
        <v>1.15427425E-11</v>
      </c>
      <c r="R9" s="47">
        <v>1.2294593000000001E-11</v>
      </c>
      <c r="S9" s="47">
        <v>7.8380309999999996E-12</v>
      </c>
      <c r="T9" s="42">
        <v>6.584425E-12</v>
      </c>
      <c r="U9" s="42" t="str">
        <v>NaN</v>
      </c>
      <c r="V9" s="42">
        <v>2.9519093000000001E-3</v>
      </c>
      <c r="W9" s="42">
        <v>5.3737770000000004E-4</v>
      </c>
      <c r="X9" s="42">
        <v>5.9044174999999996E-4</v>
      </c>
      <c r="Y9" s="42">
        <v>8.8443235E-4</v>
      </c>
      <c r="Z9" s="42">
        <v>9.7408290000000001E-4</v>
      </c>
      <c r="AA9" s="42">
        <v>8.9814945000000004E-4</v>
      </c>
      <c r="AB9" s="42">
        <v>7.2977529999999999E-4</v>
      </c>
      <c r="AC9" s="42">
        <v>1.1734132E-3</v>
      </c>
      <c r="AD9" s="46">
        <v>4.103911E-3</v>
      </c>
      <c r="AE9" s="46">
        <v>6.9287340000000002E-4</v>
      </c>
      <c r="AF9" s="46">
        <v>7.3710864000000001E-5</v>
      </c>
      <c r="AG9" s="46">
        <v>8.9636345999999996E-4</v>
      </c>
      <c r="AH9" s="46">
        <v>2.1018690000000001E-3</v>
      </c>
      <c r="AI9" s="46">
        <v>2.8670385999999999E-3</v>
      </c>
      <c r="AJ9" s="46">
        <v>3.2010481000000002E-3</v>
      </c>
      <c r="AK9" s="46">
        <v>2.7892189999999999E-3</v>
      </c>
      <c r="AL9" s="38">
        <f t="shared" si="3"/>
        <v>8.670424269016431E-4</v>
      </c>
      <c r="AM9" s="34" t="s">
        <v>33</v>
      </c>
      <c r="AN9" s="21"/>
      <c r="AO9" s="21">
        <f>SUM(T29:AA33)/35</f>
        <v>1.0640918718697819E-2</v>
      </c>
      <c r="AP9" s="1">
        <f t="shared" si="0"/>
        <v>1.0640918718697819E-5</v>
      </c>
      <c r="AQ9" s="1">
        <f t="shared" si="1"/>
        <v>1.2769102462437384E-4</v>
      </c>
      <c r="AR9" s="1">
        <f t="shared" si="2"/>
        <v>127.69102462437384</v>
      </c>
      <c r="AS9" s="54">
        <f>AR9*0.845218</f>
        <v>107.92675245096402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8.7427340000000001E-12</v>
      </c>
      <c r="C10" s="46">
        <v>6.2524663999999999E-12</v>
      </c>
      <c r="D10" s="46">
        <v>3.8081382999999998E-12</v>
      </c>
      <c r="E10" s="46" t="str">
        <v>NaN</v>
      </c>
      <c r="F10" s="47" t="str">
        <v>NaN</v>
      </c>
      <c r="G10" s="48">
        <v>4.2148890000000001E-4</v>
      </c>
      <c r="H10" s="47">
        <v>5.1604720000000001E-12</v>
      </c>
      <c r="I10" s="47">
        <v>3.9306980000000003E-12</v>
      </c>
      <c r="J10" s="47">
        <v>3.1733902000000002E-12</v>
      </c>
      <c r="K10" s="47">
        <v>2.4199665999999999E-12</v>
      </c>
      <c r="L10" s="47">
        <v>1.9798540000000002E-12</v>
      </c>
      <c r="M10" s="47">
        <v>1.9211926000000001E-12</v>
      </c>
      <c r="N10" s="47">
        <v>2.2028014999999999E-12</v>
      </c>
      <c r="O10" s="47">
        <v>2.5500062000000002E-12</v>
      </c>
      <c r="P10" s="47">
        <v>2.7897034000000001E-12</v>
      </c>
      <c r="Q10" s="47">
        <v>2.8782299999999999E-12</v>
      </c>
      <c r="R10" s="47">
        <v>2.6206761999999999E-12</v>
      </c>
      <c r="S10" s="47">
        <v>2.9175622E-12</v>
      </c>
      <c r="T10" s="42">
        <v>4.5333575999999998E-12</v>
      </c>
      <c r="U10" s="42" t="str">
        <v>NaN</v>
      </c>
      <c r="V10" s="42" t="str">
        <v>NaN</v>
      </c>
      <c r="W10" s="42">
        <v>1.2638935E-11</v>
      </c>
      <c r="X10" s="42">
        <v>7.2685390000000003E-12</v>
      </c>
      <c r="Y10" s="42">
        <v>9.0435529999999995E-12</v>
      </c>
      <c r="Z10" s="42">
        <v>1.1438664000000001E-11</v>
      </c>
      <c r="AA10" s="42">
        <v>7.3763210000000004E-12</v>
      </c>
      <c r="AB10" s="42">
        <v>5.1531900000000002E-12</v>
      </c>
      <c r="AC10" s="42">
        <v>1.7575430000000001E-11</v>
      </c>
      <c r="AD10" s="46" t="str">
        <v>NaN</v>
      </c>
      <c r="AE10" s="46">
        <v>1.8684654999999999E-11</v>
      </c>
      <c r="AF10" s="46">
        <v>5.6965700000000002E-12</v>
      </c>
      <c r="AG10" s="46">
        <v>3.3842768E-12</v>
      </c>
      <c r="AH10" s="46">
        <v>3.2427825999999999E-12</v>
      </c>
      <c r="AI10" s="46">
        <v>6.6107519999999998E-12</v>
      </c>
      <c r="AJ10" s="46">
        <v>1.16018185E-11</v>
      </c>
      <c r="AK10" s="46">
        <v>8.2782410000000002E-12</v>
      </c>
      <c r="AL10" s="38">
        <f t="shared" si="3"/>
        <v>1.3596422124999264E-5</v>
      </c>
      <c r="AM10" s="34" t="s">
        <v>32</v>
      </c>
      <c r="AN10" s="21"/>
      <c r="AO10" s="21">
        <f>SUM(T6:AC10)/44</f>
        <v>2.8365144107184641E-3</v>
      </c>
      <c r="AP10" s="1">
        <f t="shared" si="0"/>
        <v>2.8365144107184642E-6</v>
      </c>
      <c r="AQ10" s="1">
        <f t="shared" si="1"/>
        <v>3.4038172928621572E-5</v>
      </c>
      <c r="AR10" s="1">
        <f t="shared" si="2"/>
        <v>34.03817292862157</v>
      </c>
      <c r="AS10" s="54">
        <f t="shared" si="4"/>
        <v>28.769676446383667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4.7167300000000002E-12</v>
      </c>
      <c r="C11" s="46">
        <v>5.0675935000000002E-12</v>
      </c>
      <c r="D11" s="46" t="str">
        <v>NaN</v>
      </c>
      <c r="E11" s="46" t="str">
        <v>NaN</v>
      </c>
      <c r="F11" s="4" t="str">
        <v>NaN</v>
      </c>
      <c r="G11" s="4">
        <v>2.1112467999999998E-11</v>
      </c>
      <c r="H11" s="4">
        <v>4.3302644000000003E-12</v>
      </c>
      <c r="I11" s="4">
        <v>3.553886E-12</v>
      </c>
      <c r="J11" s="4">
        <v>2.9879166000000001E-12</v>
      </c>
      <c r="K11" s="4">
        <v>2.4794197000000002E-12</v>
      </c>
      <c r="L11" s="4">
        <v>2.1856015E-12</v>
      </c>
      <c r="M11" s="4">
        <v>1.9039920000000002E-12</v>
      </c>
      <c r="N11" s="4">
        <v>1.7786779999999999E-12</v>
      </c>
      <c r="O11" s="4">
        <v>1.7896092E-12</v>
      </c>
      <c r="P11" s="4">
        <v>1.7942504E-12</v>
      </c>
      <c r="Q11" s="4">
        <v>1.8268839999999999E-12</v>
      </c>
      <c r="R11" s="4">
        <v>1.9375253999999999E-12</v>
      </c>
      <c r="S11" s="4">
        <v>2.4129232E-12</v>
      </c>
      <c r="T11" s="7">
        <v>3.2652292000000002E-12</v>
      </c>
      <c r="U11" s="8" t="str">
        <v>NaN</v>
      </c>
      <c r="V11" s="8" t="str">
        <v>NaN</v>
      </c>
      <c r="W11" s="8">
        <v>4.3129722999999998E-5</v>
      </c>
      <c r="X11" s="8">
        <v>5.6374660000000003E-12</v>
      </c>
      <c r="Y11" s="8">
        <v>2.5284286E-12</v>
      </c>
      <c r="Z11" s="7">
        <v>2.466621E-12</v>
      </c>
      <c r="AA11" s="7">
        <v>2.7859622E-12</v>
      </c>
      <c r="AB11" s="7">
        <v>5.7097703000000004E-12</v>
      </c>
      <c r="AC11" s="8">
        <v>2.0501610999999999E-7</v>
      </c>
      <c r="AD11" s="46" t="str">
        <v>NaN</v>
      </c>
      <c r="AE11" s="46">
        <v>1.2961727E-11</v>
      </c>
      <c r="AF11" s="46">
        <v>8.2783870000000005E-12</v>
      </c>
      <c r="AG11" s="46">
        <v>5.235863E-12</v>
      </c>
      <c r="AH11" s="46">
        <v>4.4178949999999999E-12</v>
      </c>
      <c r="AI11" s="46">
        <v>4.4225799999999999E-12</v>
      </c>
      <c r="AJ11" s="46">
        <v>4.5669653000000004E-12</v>
      </c>
      <c r="AK11" s="46">
        <v>4.2332274999999999E-12</v>
      </c>
      <c r="AL11" s="38">
        <f t="shared" si="3"/>
        <v>1.4444955165954666E-6</v>
      </c>
      <c r="AM11" s="16" t="s">
        <v>31</v>
      </c>
      <c r="AN11" s="21"/>
      <c r="AO11" s="21">
        <f>(SUM(C20:P28)/123)+(SUM(Q20:S24)/14)</f>
        <v>1.0138986914884568E-3</v>
      </c>
      <c r="AP11" s="1">
        <f t="shared" si="0"/>
        <v>1.0138986914884568E-6</v>
      </c>
      <c r="AQ11" s="1">
        <f t="shared" si="1"/>
        <v>1.216678429786148E-5</v>
      </c>
      <c r="AR11" s="1">
        <f t="shared" si="2"/>
        <v>12.166784297861479</v>
      </c>
      <c r="AS11" s="54">
        <f>AR11*0.845218</f>
        <v>10.283585090669884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3.9436275E-12</v>
      </c>
      <c r="C12" s="46">
        <v>3.8276947000000001E-12</v>
      </c>
      <c r="D12" s="46" t="str">
        <v>NaN</v>
      </c>
      <c r="E12" s="46" t="str">
        <v>NaN</v>
      </c>
      <c r="F12" s="4" t="str">
        <v>NaN</v>
      </c>
      <c r="G12" s="4">
        <v>1.4879339999999999E-5</v>
      </c>
      <c r="H12" s="4">
        <v>3.5857060000000002E-12</v>
      </c>
      <c r="I12" s="4">
        <v>2.7025977000000001E-12</v>
      </c>
      <c r="J12" s="4">
        <v>2.4575516999999999E-12</v>
      </c>
      <c r="K12" s="4">
        <v>2.2488977000000001E-12</v>
      </c>
      <c r="L12" s="4">
        <v>2.1530724E-12</v>
      </c>
      <c r="M12" s="4">
        <v>1.8909684999999999E-12</v>
      </c>
      <c r="N12" s="4">
        <v>1.7814763999999999E-12</v>
      </c>
      <c r="O12" s="4">
        <v>1.7581628000000001E-12</v>
      </c>
      <c r="P12" s="4">
        <v>1.8278537999999999E-12</v>
      </c>
      <c r="Q12" s="4">
        <v>1.9543605000000001E-12</v>
      </c>
      <c r="R12" s="4">
        <v>2.136071E-12</v>
      </c>
      <c r="S12" s="4">
        <v>2.3155896E-12</v>
      </c>
      <c r="T12" s="7">
        <v>2.4524774999999998E-12</v>
      </c>
      <c r="U12" s="8" t="str">
        <v>NaN</v>
      </c>
      <c r="V12" s="8" t="str">
        <v>NaN</v>
      </c>
      <c r="W12" s="8">
        <v>8.0818969999999998E-4</v>
      </c>
      <c r="X12" s="8">
        <v>6.2012760000000001E-12</v>
      </c>
      <c r="Y12" s="8">
        <v>2.4700351999999999E-12</v>
      </c>
      <c r="Z12" s="7">
        <v>2.5657670000000002E-12</v>
      </c>
      <c r="AA12" s="7">
        <v>3.6415430000000004E-12</v>
      </c>
      <c r="AB12" s="7">
        <v>7.4767100000000004E-12</v>
      </c>
      <c r="AC12" s="8">
        <v>3.2848322000000002E-5</v>
      </c>
      <c r="AD12" s="46" t="str">
        <v>NaN</v>
      </c>
      <c r="AE12" s="46">
        <v>9.6613890000000003E-6</v>
      </c>
      <c r="AF12" s="46">
        <v>8.9816480000000007E-12</v>
      </c>
      <c r="AG12" s="46">
        <v>4.9579900000000004E-12</v>
      </c>
      <c r="AH12" s="46">
        <v>4.9816397E-12</v>
      </c>
      <c r="AI12" s="46">
        <v>4.8797459999999998E-12</v>
      </c>
      <c r="AJ12" s="46">
        <v>5.0200755E-12</v>
      </c>
      <c r="AK12" s="46">
        <v>4.5941635999999999E-12</v>
      </c>
      <c r="AL12" s="38">
        <f t="shared" si="3"/>
        <v>2.8852628126890064E-5</v>
      </c>
      <c r="AM12" s="16" t="s">
        <v>30</v>
      </c>
      <c r="AN12" s="21"/>
      <c r="AO12" s="21">
        <f>SUM(F11:S19)/123</f>
        <v>5.7806261083712675E-5</v>
      </c>
      <c r="AP12" s="1">
        <f t="shared" si="0"/>
        <v>5.7806261083712679E-8</v>
      </c>
      <c r="AQ12" s="1">
        <f t="shared" si="1"/>
        <v>6.9367513300455209E-7</v>
      </c>
      <c r="AR12" s="1">
        <f t="shared" si="2"/>
        <v>0.69367513300455208</v>
      </c>
      <c r="AS12" s="54">
        <f t="shared" si="4"/>
        <v>0.58630670856784151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4.6333899999999999E-12</v>
      </c>
      <c r="C13" s="46">
        <v>3.4504326000000002E-12</v>
      </c>
      <c r="D13" s="46" t="str">
        <v>NaN</v>
      </c>
      <c r="E13" s="46" t="str">
        <v>NaN</v>
      </c>
      <c r="F13" s="4" t="str">
        <v>NaN</v>
      </c>
      <c r="G13" s="4">
        <v>9.6467079999999999E-12</v>
      </c>
      <c r="H13" s="4">
        <v>3.2537245000000002E-12</v>
      </c>
      <c r="I13" s="4">
        <v>2.2615779000000001E-12</v>
      </c>
      <c r="J13" s="4">
        <v>1.825212E-12</v>
      </c>
      <c r="K13" s="4">
        <v>1.7590272E-12</v>
      </c>
      <c r="L13" s="4">
        <v>1.8572461000000002E-12</v>
      </c>
      <c r="M13" s="4">
        <v>1.8145071999999999E-12</v>
      </c>
      <c r="N13" s="4">
        <v>1.7678413E-12</v>
      </c>
      <c r="O13" s="4">
        <v>1.8356575E-12</v>
      </c>
      <c r="P13" s="4">
        <v>2.0068719000000002E-12</v>
      </c>
      <c r="Q13" s="4">
        <v>2.1504769999999998E-12</v>
      </c>
      <c r="R13" s="4">
        <v>2.277803E-12</v>
      </c>
      <c r="S13" s="4">
        <v>2.3624381999999999E-12</v>
      </c>
      <c r="T13" s="7">
        <v>2.1868197E-12</v>
      </c>
      <c r="U13" s="8" t="str">
        <v>NaN</v>
      </c>
      <c r="V13" s="8" t="str">
        <v>NaN</v>
      </c>
      <c r="W13" s="8" t="str">
        <v>NaN</v>
      </c>
      <c r="X13" s="8">
        <v>4.2643149999999997E-12</v>
      </c>
      <c r="Y13" s="8">
        <v>3.0234749999999999E-12</v>
      </c>
      <c r="Z13" s="7">
        <v>3.0048815000000001E-12</v>
      </c>
      <c r="AA13" s="7">
        <v>4.0789416000000001E-12</v>
      </c>
      <c r="AB13" s="7">
        <v>9.1229439999999998E-12</v>
      </c>
      <c r="AC13" s="5" t="str">
        <v>NaN</v>
      </c>
      <c r="AD13" s="46" t="str">
        <v>NaN</v>
      </c>
      <c r="AE13" s="46">
        <v>6.3550420000000002E-4</v>
      </c>
      <c r="AF13" s="46">
        <v>4.6475496000000002E-5</v>
      </c>
      <c r="AG13" s="46">
        <v>5.3437600000000002E-12</v>
      </c>
      <c r="AH13" s="46">
        <v>5.4856344999999997E-12</v>
      </c>
      <c r="AI13" s="46">
        <v>6.04854E-12</v>
      </c>
      <c r="AJ13" s="46">
        <v>6.3677550000000003E-12</v>
      </c>
      <c r="AK13" s="46">
        <v>5.9004394000000003E-12</v>
      </c>
      <c r="AL13" s="38">
        <f t="shared" si="3"/>
        <v>2.4356421204657865E-5</v>
      </c>
      <c r="AM13" s="37" t="s">
        <v>33</v>
      </c>
      <c r="AN13" s="21"/>
      <c r="AO13" s="1">
        <f>(SUM(T20:Y28)/46)+(SUM(Q25:S28)/8)</f>
        <v>1.0975715973976376E-5</v>
      </c>
      <c r="AP13" s="1">
        <f t="shared" si="0"/>
        <v>1.0975715973976376E-8</v>
      </c>
      <c r="AQ13" s="1">
        <f t="shared" si="1"/>
        <v>1.3170859168771651E-7</v>
      </c>
      <c r="AR13" s="1">
        <f t="shared" si="2"/>
        <v>0.13170859168771651</v>
      </c>
      <c r="AS13" s="9">
        <f>AR13*0.845218</f>
        <v>0.11132247244910838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7.3065959999999997E-12</v>
      </c>
      <c r="C14" s="46">
        <v>5.1266950000000003E-12</v>
      </c>
      <c r="D14" s="46" t="str">
        <v>NaN</v>
      </c>
      <c r="E14" s="46" t="str">
        <v>NaN</v>
      </c>
      <c r="F14" s="4">
        <v>1.1561313999999999E-11</v>
      </c>
      <c r="G14" s="4">
        <v>1.8258793999999999E-11</v>
      </c>
      <c r="H14" s="4">
        <v>3.7793267000000003E-12</v>
      </c>
      <c r="I14" s="4">
        <v>2.3658609999999999E-12</v>
      </c>
      <c r="J14" s="4">
        <v>1.7383199E-12</v>
      </c>
      <c r="K14" s="4">
        <v>1.6837407000000001E-12</v>
      </c>
      <c r="L14" s="4">
        <v>1.6273863000000001E-12</v>
      </c>
      <c r="M14" s="4">
        <v>1.5471198999999999E-12</v>
      </c>
      <c r="N14" s="4">
        <v>1.8402798999999999E-12</v>
      </c>
      <c r="O14" s="4">
        <v>2.0450570000000001E-12</v>
      </c>
      <c r="P14" s="4">
        <v>2.3251853999999999E-12</v>
      </c>
      <c r="Q14" s="4">
        <v>2.5860331999999999E-12</v>
      </c>
      <c r="R14" s="4">
        <v>2.7157597E-12</v>
      </c>
      <c r="S14" s="4">
        <v>3.9286747000000004E-12</v>
      </c>
      <c r="T14" s="7">
        <v>3.6783084999999998E-12</v>
      </c>
      <c r="U14" s="8" t="str">
        <v>NaN</v>
      </c>
      <c r="V14" s="8" t="str">
        <v>NaN</v>
      </c>
      <c r="W14" s="8" t="str">
        <v>NaN</v>
      </c>
      <c r="X14" s="8">
        <v>4.7877787000000001E-12</v>
      </c>
      <c r="Y14" s="8">
        <v>4.1367335000000003E-12</v>
      </c>
      <c r="Z14" s="7">
        <v>4.3467235000000003E-12</v>
      </c>
      <c r="AA14" s="7">
        <v>5.3539050000000001E-12</v>
      </c>
      <c r="AB14" s="7">
        <v>2.4276867E-11</v>
      </c>
      <c r="AC14" s="5" t="str">
        <v>NaN</v>
      </c>
      <c r="AD14" s="46" t="str">
        <v>NaN</v>
      </c>
      <c r="AE14" s="46" t="str">
        <v>NaN</v>
      </c>
      <c r="AF14" s="46">
        <v>7.0761864000000003E-12</v>
      </c>
      <c r="AG14" s="46">
        <v>6.028034E-12</v>
      </c>
      <c r="AH14" s="46">
        <v>6.5721807E-12</v>
      </c>
      <c r="AI14" s="46">
        <v>7.9962430000000008E-12</v>
      </c>
      <c r="AJ14" s="46">
        <v>9.2532869999999995E-12</v>
      </c>
      <c r="AK14" s="46">
        <v>9.0250729999999993E-12</v>
      </c>
      <c r="AL14" s="38">
        <f t="shared" si="3"/>
        <v>5.8202665607142873E-12</v>
      </c>
      <c r="AM14" s="37" t="s">
        <v>32</v>
      </c>
      <c r="AN14" s="21"/>
      <c r="AO14" s="21">
        <f>SUM(U11:Y19)/21</f>
        <v>4.0539025234012395E-5</v>
      </c>
      <c r="AP14" s="1">
        <f t="shared" si="0"/>
        <v>4.0539025234012394E-8</v>
      </c>
      <c r="AQ14" s="1">
        <f t="shared" si="1"/>
        <v>4.8646830280814876E-7</v>
      </c>
      <c r="AR14" s="1">
        <f t="shared" si="2"/>
        <v>0.48646830280814873</v>
      </c>
      <c r="AS14" s="9">
        <f>AR14*0.845218</f>
        <v>0.41117176596289789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1.5287042000000001E-11</v>
      </c>
      <c r="C15" s="46">
        <v>8.8209970000000004E-12</v>
      </c>
      <c r="D15" s="46" t="str">
        <v>NaN</v>
      </c>
      <c r="E15" s="46" t="str">
        <v>NaN</v>
      </c>
      <c r="F15" s="4">
        <v>1.2859713999999999E-11</v>
      </c>
      <c r="G15" s="4">
        <v>1.0785185E-11</v>
      </c>
      <c r="H15" s="4">
        <v>4.9963500000000002E-12</v>
      </c>
      <c r="I15" s="4">
        <v>2.1500904E-12</v>
      </c>
      <c r="J15" s="4">
        <v>1.9525174E-12</v>
      </c>
      <c r="K15" s="4">
        <v>1.5617576E-12</v>
      </c>
      <c r="L15" s="4">
        <v>1.5968043999999999E-12</v>
      </c>
      <c r="M15" s="4">
        <v>1.7518311E-12</v>
      </c>
      <c r="N15" s="4">
        <v>2.0757162999999998E-12</v>
      </c>
      <c r="O15" s="4">
        <v>2.4463099999999999E-12</v>
      </c>
      <c r="P15" s="4">
        <v>2.9877397999999998E-12</v>
      </c>
      <c r="Q15" s="4">
        <v>3.6032024E-12</v>
      </c>
      <c r="R15" s="4">
        <v>4.0121065999999996E-12</v>
      </c>
      <c r="S15" s="4">
        <v>6.6173719999999996E-12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7.5881019999999995E-12</v>
      </c>
      <c r="Y15" s="8">
        <v>5.2785980000000002E-12</v>
      </c>
      <c r="Z15" s="7">
        <v>6.4121907E-12</v>
      </c>
      <c r="AA15" s="7">
        <v>7.5192780000000003E-12</v>
      </c>
      <c r="AB15" s="7">
        <v>1.0446009E-3</v>
      </c>
      <c r="AC15" s="5" t="str">
        <v>NaN</v>
      </c>
      <c r="AD15" s="46" t="str">
        <v>NaN</v>
      </c>
      <c r="AE15" s="46" t="str">
        <v>NaN</v>
      </c>
      <c r="AF15" s="46">
        <v>6.5051120000000003E-12</v>
      </c>
      <c r="AG15" s="46">
        <v>7.4374310000000007E-12</v>
      </c>
      <c r="AH15" s="46">
        <v>8.6184340000000008E-12</v>
      </c>
      <c r="AI15" s="46">
        <v>1.16393995E-11</v>
      </c>
      <c r="AJ15" s="46">
        <v>1.9741063000000001E-11</v>
      </c>
      <c r="AK15" s="46">
        <v>5.4168046E-5</v>
      </c>
      <c r="AL15" s="38">
        <f t="shared" si="3"/>
        <v>4.0695152231272011E-5</v>
      </c>
      <c r="AM15" s="33" t="s">
        <v>34</v>
      </c>
      <c r="AN15" s="21"/>
      <c r="AO15" s="5">
        <f>(SUM(AD6:AK28)/137)+(SUM(B6:E19)/41)</f>
        <v>2.8789453532892363E-3</v>
      </c>
      <c r="AP15" s="1">
        <f t="shared" si="0"/>
        <v>2.8789453532892365E-6</v>
      </c>
      <c r="AQ15" s="1">
        <f t="shared" si="1"/>
        <v>3.4547344239470838E-5</v>
      </c>
      <c r="AR15" s="1">
        <f t="shared" si="2"/>
        <v>34.547344239470839</v>
      </c>
      <c r="AS15" s="54">
        <f t="shared" si="4"/>
        <v>29.200037203397063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1.6928519999999999E-3</v>
      </c>
      <c r="C16" s="45">
        <v>1.4521531999999999E-11</v>
      </c>
      <c r="D16" s="45" t="str">
        <v>NaN</v>
      </c>
      <c r="E16" s="45" t="str">
        <v>NaN</v>
      </c>
      <c r="F16" s="16">
        <v>6.9549652000000003E-12</v>
      </c>
      <c r="G16" s="16">
        <v>1.0068191E-11</v>
      </c>
      <c r="H16" s="16">
        <v>5.0537029999999999E-12</v>
      </c>
      <c r="I16" s="16">
        <v>3.4259837E-12</v>
      </c>
      <c r="J16" s="16">
        <v>1.9868087000000002E-12</v>
      </c>
      <c r="K16" s="16">
        <v>1.6624567000000001E-12</v>
      </c>
      <c r="L16" s="16">
        <v>1.540626E-12</v>
      </c>
      <c r="M16" s="16">
        <v>1.7000267999999999E-12</v>
      </c>
      <c r="N16" s="16">
        <v>2.1640070000000001E-12</v>
      </c>
      <c r="O16" s="16">
        <v>2.9335052000000001E-12</v>
      </c>
      <c r="P16" s="16">
        <v>3.9020375E-12</v>
      </c>
      <c r="Q16" s="16">
        <v>5.1217219999999997E-12</v>
      </c>
      <c r="R16" s="16">
        <v>6.3865540000000004E-12</v>
      </c>
      <c r="S16" s="16">
        <v>5.4379558000000002E-5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6.3649692999999997E-12</v>
      </c>
      <c r="Y16" s="8">
        <v>6.2043386999999999E-12</v>
      </c>
      <c r="Z16" s="7">
        <v>9.1932320000000007E-12</v>
      </c>
      <c r="AA16" s="7">
        <v>1.1797993999999999E-11</v>
      </c>
      <c r="AB16" s="7">
        <v>1.3470273999999999E-3</v>
      </c>
      <c r="AC16" s="5" t="str">
        <v>NaN</v>
      </c>
      <c r="AD16" s="46" t="str">
        <v>NaN</v>
      </c>
      <c r="AE16" s="46" t="str">
        <v>NaN</v>
      </c>
      <c r="AF16" s="46">
        <v>5.9227006999999998E-12</v>
      </c>
      <c r="AG16" s="46">
        <v>7.6314720000000003E-12</v>
      </c>
      <c r="AH16" s="46">
        <v>9.7252109999999997E-12</v>
      </c>
      <c r="AI16" s="46">
        <v>2.3811794999999999E-11</v>
      </c>
      <c r="AJ16" s="46">
        <v>4.2485934999999999E-4</v>
      </c>
      <c r="AK16" s="46">
        <v>1.1312881000000001E-3</v>
      </c>
      <c r="AL16" s="38">
        <f t="shared" si="3"/>
        <v>1.7223727985458633E-4</v>
      </c>
      <c r="AM16" t="s">
        <v>35</v>
      </c>
      <c r="AN16" s="21"/>
      <c r="AO16" s="1">
        <f>SUM(B2:AK37)/939</f>
        <v>1.6048715552912513E-3</v>
      </c>
      <c r="AP16" s="1">
        <f t="shared" si="0"/>
        <v>1.6048715552912514E-6</v>
      </c>
      <c r="AQ16" s="1">
        <f t="shared" si="1"/>
        <v>1.9258458663495016E-5</v>
      </c>
      <c r="AR16" s="1">
        <f t="shared" si="2"/>
        <v>19.258458663495016</v>
      </c>
      <c r="AS16" s="54">
        <f t="shared" si="4"/>
        <v>16.277595914641932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4.7321743000000001E-3</v>
      </c>
      <c r="C17" s="45">
        <v>1.5770165E-3</v>
      </c>
      <c r="D17" s="45">
        <v>4.5191874999999996E-12</v>
      </c>
      <c r="E17" s="45">
        <v>5.2555044000000001E-12</v>
      </c>
      <c r="F17" s="16">
        <v>7.2104959999999997E-12</v>
      </c>
      <c r="G17" s="16">
        <v>8.6414890000000004E-12</v>
      </c>
      <c r="H17" s="16">
        <v>6.2569646000000003E-12</v>
      </c>
      <c r="I17" s="16">
        <v>5.1333274E-12</v>
      </c>
      <c r="J17" s="16">
        <v>2.5031862000000002E-12</v>
      </c>
      <c r="K17" s="16">
        <v>2.4966772999999999E-12</v>
      </c>
      <c r="L17" s="16">
        <v>2.0816453999999999E-12</v>
      </c>
      <c r="M17" s="16">
        <v>2.2987569E-12</v>
      </c>
      <c r="N17" s="16">
        <v>3.3406603999999999E-12</v>
      </c>
      <c r="O17" s="16">
        <v>5.5030072999999996E-12</v>
      </c>
      <c r="P17" s="16">
        <v>9.8687850000000003E-12</v>
      </c>
      <c r="Q17" s="16">
        <v>1.7544260999999999E-11</v>
      </c>
      <c r="R17" s="16">
        <v>1.9873045999999999E-11</v>
      </c>
      <c r="S17" s="16">
        <v>8.7620269999999999E-4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4.9771124999999998E-12</v>
      </c>
      <c r="Y17" s="8">
        <v>8.4557499999999998E-12</v>
      </c>
      <c r="Z17" s="7">
        <v>1.2653793E-3</v>
      </c>
      <c r="AA17" s="7">
        <v>2.4703676E-3</v>
      </c>
      <c r="AB17" s="27">
        <v>1.6672767999999999E-3</v>
      </c>
      <c r="AC17" s="5" t="str">
        <v>NaN</v>
      </c>
      <c r="AD17" s="46" t="str">
        <v>NaN</v>
      </c>
      <c r="AE17" s="46" t="str">
        <v>NaN</v>
      </c>
      <c r="AF17" s="46">
        <v>5.8347540000000002E-12</v>
      </c>
      <c r="AG17" s="46">
        <v>1.3167301499999999E-11</v>
      </c>
      <c r="AH17" s="46">
        <v>1.5334121000000001E-11</v>
      </c>
      <c r="AI17" s="46">
        <v>2.6103399999999999E-4</v>
      </c>
      <c r="AJ17" s="46">
        <v>9.1812489999999996E-4</v>
      </c>
      <c r="AK17" s="46">
        <v>2.7385703000000002E-3</v>
      </c>
      <c r="AL17" s="38">
        <f t="shared" si="3"/>
        <v>5.6917746725158739E-4</v>
      </c>
      <c r="AM17" t="s">
        <v>36</v>
      </c>
      <c r="AN17" s="21"/>
      <c r="AO17" s="64">
        <f>SUM(B20:AK37)/411</f>
        <v>2.1553686039714006E-3</v>
      </c>
      <c r="AP17" s="1">
        <f t="shared" si="0"/>
        <v>2.1553686039714005E-6</v>
      </c>
      <c r="AQ17" s="1">
        <f t="shared" si="1"/>
        <v>2.5864423247656807E-5</v>
      </c>
      <c r="AR17" s="1">
        <f t="shared" si="2"/>
        <v>25.864423247656806</v>
      </c>
      <c r="AS17" s="54">
        <f t="shared" si="4"/>
        <v>21.861076088537992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3.2966298E-3</v>
      </c>
      <c r="C18" s="45">
        <v>1.4323419E-11</v>
      </c>
      <c r="D18" s="45">
        <v>4.3274859999999999E-12</v>
      </c>
      <c r="E18" s="45">
        <v>4.8218877000000001E-12</v>
      </c>
      <c r="F18" s="16">
        <v>4.5870907000000004E-12</v>
      </c>
      <c r="G18" s="16">
        <v>6.1263359999999996E-12</v>
      </c>
      <c r="H18" s="16">
        <v>7.0367260000000002E-12</v>
      </c>
      <c r="I18" s="16">
        <v>4.9790540000000002E-12</v>
      </c>
      <c r="J18" s="16">
        <v>4.3652412000000004E-12</v>
      </c>
      <c r="K18" s="16">
        <v>4.6520158000000002E-12</v>
      </c>
      <c r="L18" s="16">
        <v>4.9540172000000003E-12</v>
      </c>
      <c r="M18" s="16">
        <v>5.2877753999999997E-12</v>
      </c>
      <c r="N18" s="16">
        <v>7.3514674999999997E-12</v>
      </c>
      <c r="O18" s="16">
        <v>1.2461031999999999E-11</v>
      </c>
      <c r="P18" s="16">
        <v>2.5840635E-11</v>
      </c>
      <c r="Q18" s="16">
        <v>1.0507943E-3</v>
      </c>
      <c r="R18" s="16">
        <v>2.0263712E-3</v>
      </c>
      <c r="S18" s="16">
        <v>3.3289997000000003E-4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6.5485316999999999E-12</v>
      </c>
      <c r="Y18" s="8">
        <v>1.5950486E-11</v>
      </c>
      <c r="Z18" s="7">
        <v>1.4798032000000001E-3</v>
      </c>
      <c r="AA18" s="7">
        <v>3.8647882000000001E-3</v>
      </c>
      <c r="AB18" s="27">
        <v>3.5687689999999998E-3</v>
      </c>
      <c r="AC18" s="5" t="str">
        <v>NaN</v>
      </c>
      <c r="AD18" s="46" t="str">
        <v>NaN</v>
      </c>
      <c r="AE18" s="46" t="str">
        <v>NaN</v>
      </c>
      <c r="AF18" s="46">
        <v>6.2531313E-12</v>
      </c>
      <c r="AG18" s="46">
        <v>1.4442088000000001E-11</v>
      </c>
      <c r="AH18" s="46">
        <v>5.6934249999999998E-4</v>
      </c>
      <c r="AI18" s="46">
        <v>1.9831687999999998E-3</v>
      </c>
      <c r="AJ18" s="46">
        <v>2.4428990000000001E-3</v>
      </c>
      <c r="AK18" s="46">
        <v>3.118362E-3</v>
      </c>
      <c r="AL18" s="38">
        <f t="shared" si="3"/>
        <v>8.184078663554629E-4</v>
      </c>
      <c r="AM18" t="s">
        <v>37</v>
      </c>
      <c r="AN18" s="21"/>
      <c r="AO18" s="64">
        <f>SUM(B2:AK19)/528</f>
        <v>1.1763596480799997E-3</v>
      </c>
      <c r="AP18" s="1">
        <f t="shared" si="0"/>
        <v>1.1763596480799997E-6</v>
      </c>
      <c r="AQ18" s="1">
        <f t="shared" si="1"/>
        <v>1.4116315776959997E-5</v>
      </c>
      <c r="AR18" s="1">
        <f t="shared" si="2"/>
        <v>14.116315776959997</v>
      </c>
      <c r="AS18" s="54">
        <f t="shared" si="4"/>
        <v>11.931364188370575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3.8867290000000002E-12</v>
      </c>
      <c r="E19" s="45">
        <v>9.0994310000000007E-12</v>
      </c>
      <c r="F19" s="16">
        <v>7.0251814999999998E-5</v>
      </c>
      <c r="G19" s="16">
        <v>7.2645189999999997E-12</v>
      </c>
      <c r="H19" s="16">
        <v>5.4527116000000002E-12</v>
      </c>
      <c r="I19" s="16">
        <v>3.8521199999999999E-12</v>
      </c>
      <c r="J19" s="16">
        <v>3.6309957000000001E-12</v>
      </c>
      <c r="K19" s="16">
        <v>3.7397309999999996E-12</v>
      </c>
      <c r="L19" s="16">
        <v>3.9290559999999999E-12</v>
      </c>
      <c r="M19" s="16">
        <v>4.1150569999999999E-12</v>
      </c>
      <c r="N19" s="16">
        <v>4.9292253999999998E-12</v>
      </c>
      <c r="O19" s="16">
        <v>6.0763830000000001E-12</v>
      </c>
      <c r="P19" s="16">
        <v>8.1990470000000006E-12</v>
      </c>
      <c r="Q19" s="16">
        <v>1.6689165999999999E-11</v>
      </c>
      <c r="R19" s="16">
        <v>1.236954E-3</v>
      </c>
      <c r="S19" s="16">
        <v>1.4474367000000001E-3</v>
      </c>
      <c r="T19" s="7" t="str">
        <v>NaN</v>
      </c>
      <c r="U19" s="8" t="str">
        <v>NaN</v>
      </c>
      <c r="V19" s="8" t="str">
        <v>NaN</v>
      </c>
      <c r="W19" s="8">
        <v>3.6909800000000001E-12</v>
      </c>
      <c r="X19" s="8">
        <v>4.282062E-12</v>
      </c>
      <c r="Y19" s="8">
        <v>4.5238220000000004E-12</v>
      </c>
      <c r="Z19" s="7">
        <v>7.0078343999999998E-12</v>
      </c>
      <c r="AA19" s="7">
        <v>1.6536151E-11</v>
      </c>
      <c r="AB19" s="7">
        <v>2.5339865E-3</v>
      </c>
      <c r="AC19" s="5" t="str">
        <v>NaN</v>
      </c>
      <c r="AD19" s="46" t="str">
        <v>NaN</v>
      </c>
      <c r="AE19" s="46" t="str">
        <v>NaN</v>
      </c>
      <c r="AF19" s="46">
        <v>9.9276670000000005E-12</v>
      </c>
      <c r="AG19" s="46">
        <v>1.2745147E-11</v>
      </c>
      <c r="AH19" s="46">
        <v>3.6482559999999999E-3</v>
      </c>
      <c r="AI19" s="46">
        <v>1.0583788000000001E-3</v>
      </c>
      <c r="AJ19" s="46">
        <v>1.6853294999999999E-3</v>
      </c>
      <c r="AK19" s="46">
        <v>3.8080290000000001E-3</v>
      </c>
      <c r="AL19" s="38">
        <f t="shared" si="3"/>
        <v>5.5316508766349419E-4</v>
      </c>
      <c r="AM19" t="s">
        <v>53</v>
      </c>
      <c r="AN19" s="21"/>
      <c r="AO19" s="21">
        <f>SUM(U4:X4)/4</f>
        <v>2.50606048677725E-4</v>
      </c>
      <c r="AP19" s="1">
        <f t="shared" si="0"/>
        <v>2.5060604867772499E-7</v>
      </c>
      <c r="AQ19" s="1">
        <f t="shared" si="1"/>
        <v>3.0072725841327001E-6</v>
      </c>
      <c r="AR19" s="1">
        <f t="shared" si="2"/>
        <v>3.0072725841326999</v>
      </c>
      <c r="AS19" s="54">
        <f t="shared" si="4"/>
        <v>2.5418009190154724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7.2990750000000008E-12</v>
      </c>
      <c r="E20" s="16">
        <v>1.09623E-11</v>
      </c>
      <c r="F20" s="16">
        <v>9.5830399999999995E-12</v>
      </c>
      <c r="G20" s="16">
        <v>5.425701E-12</v>
      </c>
      <c r="H20" s="16">
        <v>4.3372739999999996E-12</v>
      </c>
      <c r="I20" s="16">
        <v>4.1152302999999998E-12</v>
      </c>
      <c r="J20" s="16">
        <v>4.6853930000000002E-12</v>
      </c>
      <c r="K20" s="16">
        <v>5.2350884000000004E-12</v>
      </c>
      <c r="L20" s="16">
        <v>5.0930719999999998E-12</v>
      </c>
      <c r="M20" s="16">
        <v>4.9332704000000003E-12</v>
      </c>
      <c r="N20" s="16">
        <v>5.3520088E-12</v>
      </c>
      <c r="O20" s="16">
        <v>6.2280362999999997E-12</v>
      </c>
      <c r="P20" s="16">
        <v>8.0611849999999998E-12</v>
      </c>
      <c r="Q20" s="16">
        <v>1.5923604000000001E-11</v>
      </c>
      <c r="R20" s="16">
        <v>1.7975662000000001E-4</v>
      </c>
      <c r="S20" s="16">
        <v>1.3556458999999999E-5</v>
      </c>
      <c r="T20" s="7" t="str">
        <v>NaN</v>
      </c>
      <c r="U20" s="8" t="str">
        <v>NaN</v>
      </c>
      <c r="V20" s="8" t="str">
        <v>NaN</v>
      </c>
      <c r="W20" s="8">
        <v>1.0202326E-11</v>
      </c>
      <c r="X20" s="8">
        <v>4.9192946E-12</v>
      </c>
      <c r="Y20" s="8">
        <v>5.3633860000000003E-12</v>
      </c>
      <c r="Z20" s="7">
        <v>7.0377910000000002E-12</v>
      </c>
      <c r="AA20" s="7">
        <v>1.686568E-11</v>
      </c>
      <c r="AB20" s="7">
        <v>3.0814106999999999E-3</v>
      </c>
      <c r="AC20" s="5" t="str">
        <v>NaN</v>
      </c>
      <c r="AD20" s="46" t="str">
        <v>NaN</v>
      </c>
      <c r="AE20" s="46" t="str">
        <v>NaN</v>
      </c>
      <c r="AF20" s="46">
        <v>2.8772493999999998E-3</v>
      </c>
      <c r="AG20" s="46">
        <v>5.2212644000000001E-4</v>
      </c>
      <c r="AH20" s="46">
        <v>2.0229525000000001E-11</v>
      </c>
      <c r="AI20" s="46">
        <v>8.6547190000000007E-12</v>
      </c>
      <c r="AJ20" s="46">
        <v>7.6564500000000002E-12</v>
      </c>
      <c r="AK20" s="46">
        <v>7.8900385E-4</v>
      </c>
      <c r="AL20" s="38">
        <f t="shared" si="3"/>
        <v>2.6653941597012319E-4</v>
      </c>
      <c r="AM20" s="21" t="s">
        <v>54</v>
      </c>
      <c r="AN20" s="21"/>
      <c r="AO20" s="21">
        <f>SUM(T11:T14)/4</f>
        <v>2.8957087250000001E-12</v>
      </c>
      <c r="AP20" s="1">
        <f t="shared" si="0"/>
        <v>2.8957087250000001E-15</v>
      </c>
      <c r="AQ20" s="1">
        <f t="shared" si="1"/>
        <v>3.4748504699999998E-14</v>
      </c>
      <c r="AR20" s="1">
        <f t="shared" si="2"/>
        <v>3.4748504699999995E-8</v>
      </c>
      <c r="AS20" s="54">
        <f t="shared" si="4"/>
        <v>2.9370061645524597E-8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9.0479279999999999E-12</v>
      </c>
      <c r="D21" s="16">
        <v>4.8394834000000002E-12</v>
      </c>
      <c r="E21" s="16">
        <v>6.5897734E-12</v>
      </c>
      <c r="F21" s="16">
        <v>4.1668061999999999E-12</v>
      </c>
      <c r="G21" s="16">
        <v>4.00411E-12</v>
      </c>
      <c r="H21" s="16">
        <v>4.7665590000000001E-12</v>
      </c>
      <c r="I21" s="16">
        <v>6.1460822999999997E-12</v>
      </c>
      <c r="J21" s="16">
        <v>1.0361226E-11</v>
      </c>
      <c r="K21" s="16">
        <v>1.8000124E-11</v>
      </c>
      <c r="L21" s="16">
        <v>2.6277452000000001E-11</v>
      </c>
      <c r="M21" s="16">
        <v>2.9837986000000002E-4</v>
      </c>
      <c r="N21" s="16">
        <v>1.2759767E-4</v>
      </c>
      <c r="O21" s="16">
        <v>2.5162272E-11</v>
      </c>
      <c r="P21" s="16">
        <v>1.6673699999999999E-11</v>
      </c>
      <c r="Q21" s="16">
        <v>2.1367955999999999E-11</v>
      </c>
      <c r="R21" s="16">
        <v>2.2103866999999999E-11</v>
      </c>
      <c r="S21" s="16">
        <v>2.5769356999999999E-11</v>
      </c>
      <c r="T21" s="7" t="str">
        <v>NaN</v>
      </c>
      <c r="U21" s="8" t="str">
        <v>NaN</v>
      </c>
      <c r="V21" s="8">
        <v>5.6661194999999998E-12</v>
      </c>
      <c r="W21" s="8">
        <v>9.0701620000000005E-12</v>
      </c>
      <c r="X21" s="8">
        <v>1.6745999000000001E-11</v>
      </c>
      <c r="Y21" s="8">
        <v>1.7267876000000001E-11</v>
      </c>
      <c r="Z21" s="7">
        <v>1.4041206000000001E-11</v>
      </c>
      <c r="AA21" s="7">
        <v>8.8127330000000007E-12</v>
      </c>
      <c r="AB21" s="7">
        <v>4.4212365999999997E-11</v>
      </c>
      <c r="AC21" s="5" t="str">
        <v>NaN</v>
      </c>
      <c r="AD21" s="46" t="str">
        <v>NaN</v>
      </c>
      <c r="AE21" s="46" t="str">
        <v>NaN</v>
      </c>
      <c r="AF21" s="46">
        <v>4.2697320000000001E-10</v>
      </c>
      <c r="AG21" s="46">
        <v>2.1276295E-11</v>
      </c>
      <c r="AH21" s="46">
        <v>7.9166450000000005E-12</v>
      </c>
      <c r="AI21" s="46">
        <v>7.7300959999999993E-12</v>
      </c>
      <c r="AJ21" s="46">
        <v>7.9611550000000003E-12</v>
      </c>
      <c r="AK21" s="46">
        <v>3.1428158E-3</v>
      </c>
      <c r="AL21" s="38">
        <f t="shared" si="3"/>
        <v>1.1895980409835163E-4</v>
      </c>
      <c r="AM21" s="21" t="s">
        <v>55</v>
      </c>
      <c r="AO21" s="21">
        <f>SUM(Z11:AC28)/42</f>
        <v>5.5102881842153178E-4</v>
      </c>
      <c r="AP21" s="1">
        <f t="shared" si="0"/>
        <v>5.510288184215318E-7</v>
      </c>
      <c r="AQ21" s="1">
        <f t="shared" si="1"/>
        <v>6.6123458210583812E-6</v>
      </c>
      <c r="AR21" s="1">
        <f t="shared" si="2"/>
        <v>6.6123458210583808</v>
      </c>
      <c r="AS21" s="54">
        <f t="shared" si="4"/>
        <v>5.5888737101833224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4.9604160000000001E-12</v>
      </c>
      <c r="D22" s="16">
        <v>2.6551487000000001E-12</v>
      </c>
      <c r="E22" s="16">
        <v>2.35788E-12</v>
      </c>
      <c r="F22" s="16">
        <v>1.9500375999999999E-12</v>
      </c>
      <c r="G22" s="16">
        <v>2.537246E-12</v>
      </c>
      <c r="H22" s="16">
        <v>3.4198240000000002E-12</v>
      </c>
      <c r="I22" s="16">
        <v>4.5289259999999999E-12</v>
      </c>
      <c r="J22" s="16">
        <v>6.4463494999999996E-12</v>
      </c>
      <c r="K22" s="16">
        <v>8.9798390000000001E-12</v>
      </c>
      <c r="L22" s="16">
        <v>1.3972122E-11</v>
      </c>
      <c r="M22" s="16">
        <v>1.8800446999999999E-11</v>
      </c>
      <c r="N22" s="16">
        <v>2.8500452000000001E-11</v>
      </c>
      <c r="O22" s="16">
        <v>2.4791256E-11</v>
      </c>
      <c r="P22" s="16">
        <v>3.1757996000000002E-11</v>
      </c>
      <c r="Q22" s="16">
        <v>4.9590202999999998E-4</v>
      </c>
      <c r="R22" s="16">
        <v>4.5508127999999998E-3</v>
      </c>
      <c r="S22" s="16">
        <v>3.9372345999999997E-3</v>
      </c>
      <c r="T22" s="7" t="str">
        <v>NaN</v>
      </c>
      <c r="U22" s="8" t="str">
        <v>NaN</v>
      </c>
      <c r="V22" s="8">
        <v>7.0536025000000004E-12</v>
      </c>
      <c r="W22" s="8">
        <v>1.0502756E-11</v>
      </c>
      <c r="X22" s="8">
        <v>8.7323740000000006E-12</v>
      </c>
      <c r="Y22" s="8">
        <v>1.0354413E-11</v>
      </c>
      <c r="Z22" s="7">
        <v>7.8674713999999995E-4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1.7222062000000001E-3</v>
      </c>
      <c r="AH22" s="46">
        <v>7.0373676999999998E-12</v>
      </c>
      <c r="AI22" s="46">
        <v>1.4114672000000001E-3</v>
      </c>
      <c r="AJ22" s="46">
        <v>1.7419823999999999E-3</v>
      </c>
      <c r="AK22" s="46">
        <v>1.3966442000000001E-11</v>
      </c>
      <c r="AL22" s="38">
        <f t="shared" si="3"/>
        <v>5.4245750308536654E-4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3.8667897000000002E-12</v>
      </c>
      <c r="D23" s="16">
        <v>1.9894212000000001E-12</v>
      </c>
      <c r="E23" s="16">
        <v>2.2254889999999999E-12</v>
      </c>
      <c r="F23" s="16">
        <v>1.6342231000000001E-12</v>
      </c>
      <c r="G23" s="16">
        <v>2.0065144999999999E-12</v>
      </c>
      <c r="H23" s="16">
        <v>2.6464491999999998E-12</v>
      </c>
      <c r="I23" s="16">
        <v>2.7602194000000002E-12</v>
      </c>
      <c r="J23" s="16">
        <v>3.1499079999999999E-12</v>
      </c>
      <c r="K23" s="16">
        <v>3.6262123999999999E-12</v>
      </c>
      <c r="L23" s="16">
        <v>4.5425243000000004E-12</v>
      </c>
      <c r="M23" s="16">
        <v>4.72601E-12</v>
      </c>
      <c r="N23" s="16">
        <v>5.7520470000000002E-12</v>
      </c>
      <c r="O23" s="16">
        <v>7.9304540000000007E-12</v>
      </c>
      <c r="P23" s="16">
        <v>7.0396115000000002E-12</v>
      </c>
      <c r="Q23" s="16">
        <v>8.5021060000000005E-12</v>
      </c>
      <c r="R23" s="16">
        <v>5.0831463999999999E-4</v>
      </c>
      <c r="S23" s="62">
        <v>1.6142041E-3</v>
      </c>
      <c r="T23" s="7" t="str">
        <v>NaN</v>
      </c>
      <c r="U23" s="8">
        <v>2.4655639999999999E-11</v>
      </c>
      <c r="V23" s="8">
        <v>7.2667185000000003E-12</v>
      </c>
      <c r="W23" s="8">
        <v>5.0929516999999998E-12</v>
      </c>
      <c r="X23" s="8">
        <v>5.8816982999999997E-12</v>
      </c>
      <c r="Y23" s="8">
        <v>5.3417413999999998E-12</v>
      </c>
      <c r="Z23" s="7">
        <v>3.7169932999999998E-12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3.1023205000000002E-3</v>
      </c>
      <c r="AH23" s="46">
        <v>4.1926204E-10</v>
      </c>
      <c r="AI23" s="46">
        <v>1.2563012E-10</v>
      </c>
      <c r="AJ23" s="46">
        <v>1.51913E-3</v>
      </c>
      <c r="AK23" s="46">
        <v>9.5099380000000004E-11</v>
      </c>
      <c r="AL23" s="38">
        <f t="shared" si="3"/>
        <v>2.4085607122661647E-4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5.8704616999999998E-12</v>
      </c>
      <c r="D24" s="16">
        <v>2.4607546999999999E-12</v>
      </c>
      <c r="E24" s="16">
        <v>2.1067302E-12</v>
      </c>
      <c r="F24" s="16">
        <v>1.5642011E-12</v>
      </c>
      <c r="G24" s="16">
        <v>1.9348496000000002E-12</v>
      </c>
      <c r="H24" s="16">
        <v>2.7165752000000002E-12</v>
      </c>
      <c r="I24" s="16">
        <v>3.2855314E-12</v>
      </c>
      <c r="J24" s="16">
        <v>3.9301552000000003E-12</v>
      </c>
      <c r="K24" s="16">
        <v>4.4145407999999999E-12</v>
      </c>
      <c r="L24" s="16">
        <v>4.8443284999999998E-12</v>
      </c>
      <c r="M24" s="16">
        <v>5.0596966E-12</v>
      </c>
      <c r="N24" s="16">
        <v>5.5346915999999998E-12</v>
      </c>
      <c r="O24" s="16">
        <v>5.447794E-12</v>
      </c>
      <c r="P24" s="16">
        <v>5.2089175000000002E-12</v>
      </c>
      <c r="Q24" s="16">
        <v>1.477863E-11</v>
      </c>
      <c r="R24" s="16">
        <v>2.4017089000000001E-3</v>
      </c>
      <c r="S24" s="16" t="str">
        <v>NaN</v>
      </c>
      <c r="T24" s="13">
        <v>1.3314205E-11</v>
      </c>
      <c r="U24" s="8">
        <v>5.8664237000000001E-12</v>
      </c>
      <c r="V24" s="8">
        <v>3.9396484999999996E-12</v>
      </c>
      <c r="W24" s="8">
        <v>4.534185E-12</v>
      </c>
      <c r="X24" s="8">
        <v>4.6491074999999999E-12</v>
      </c>
      <c r="Y24" s="8">
        <v>4.363266E-12</v>
      </c>
      <c r="Z24" s="7">
        <v>3.9365394999999998E-12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3.4180752000000001E-3</v>
      </c>
      <c r="AH24" s="46">
        <v>5.2430800000000001E-10</v>
      </c>
      <c r="AI24" s="46">
        <v>2.5707378999999999E-3</v>
      </c>
      <c r="AJ24" s="46">
        <v>2.9847621999999998E-3</v>
      </c>
      <c r="AK24" s="46">
        <v>2.7998798000000002E-3</v>
      </c>
      <c r="AL24" s="38">
        <f t="shared" si="3"/>
        <v>5.0625587978818691E-4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2.0737001999999999E-11</v>
      </c>
      <c r="D25" s="4">
        <v>7.155018E-12</v>
      </c>
      <c r="E25" s="4">
        <v>3.9403891999999999E-12</v>
      </c>
      <c r="F25" s="4">
        <v>2.6863555000000001E-12</v>
      </c>
      <c r="G25" s="4">
        <v>2.7204409999999998E-12</v>
      </c>
      <c r="H25" s="4">
        <v>3.1613790999999999E-12</v>
      </c>
      <c r="I25" s="4">
        <v>3.5963242000000002E-12</v>
      </c>
      <c r="J25" s="4">
        <v>4.1257640000000003E-12</v>
      </c>
      <c r="K25" s="4">
        <v>4.085156E-12</v>
      </c>
      <c r="L25" s="4">
        <v>4.2393905000000001E-12</v>
      </c>
      <c r="M25" s="4">
        <v>4.6329459999999997E-12</v>
      </c>
      <c r="N25" s="4">
        <v>5.2768415E-12</v>
      </c>
      <c r="O25" s="4">
        <v>5.7114889999999998E-12</v>
      </c>
      <c r="P25" s="4">
        <v>5.5511693000000001E-12</v>
      </c>
      <c r="Q25" s="14">
        <v>1.1633609999999999E-11</v>
      </c>
      <c r="R25" s="14" t="str">
        <v>NaN</v>
      </c>
      <c r="S25" s="14">
        <v>8.7805020000000005E-5</v>
      </c>
      <c r="T25" s="13">
        <v>6.7156320000000001E-12</v>
      </c>
      <c r="U25" s="8">
        <v>5.5283543E-12</v>
      </c>
      <c r="V25" s="8">
        <v>4.2233474000000003E-12</v>
      </c>
      <c r="W25" s="8">
        <v>4.7252834999999998E-12</v>
      </c>
      <c r="X25" s="8">
        <v>5.1462980000000001E-12</v>
      </c>
      <c r="Y25" s="8">
        <v>4.4735479999999997E-12</v>
      </c>
      <c r="Z25" s="7">
        <v>5.3505410000000001E-12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3.7986600000000001E-3</v>
      </c>
      <c r="AH25" s="46">
        <v>1.5208746E-4</v>
      </c>
      <c r="AI25" s="46" t="str">
        <v>NaN</v>
      </c>
      <c r="AJ25" s="46">
        <v>4.5191147000000001E-3</v>
      </c>
      <c r="AK25" s="46">
        <v>2.7815526999999999E-3</v>
      </c>
      <c r="AL25" s="38">
        <f t="shared" si="3"/>
        <v>4.1997111131171413E-4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6.0878060000000005E-11</v>
      </c>
      <c r="D26" s="4">
        <v>1.5590213000000001E-11</v>
      </c>
      <c r="E26" s="4">
        <v>5.0464189999999996E-12</v>
      </c>
      <c r="F26" s="4">
        <v>3.2035702E-12</v>
      </c>
      <c r="G26" s="4">
        <v>2.9126786000000001E-12</v>
      </c>
      <c r="H26" s="4">
        <v>3.3245966999999999E-12</v>
      </c>
      <c r="I26" s="4">
        <v>3.7471535999999999E-12</v>
      </c>
      <c r="J26" s="4">
        <v>4.1260849999999998E-12</v>
      </c>
      <c r="K26" s="4">
        <v>4.0017012999999997E-12</v>
      </c>
      <c r="L26" s="4">
        <v>3.9885029999999999E-12</v>
      </c>
      <c r="M26" s="4">
        <v>4.5101044999999997E-12</v>
      </c>
      <c r="N26" s="4">
        <v>4.75837E-12</v>
      </c>
      <c r="O26" s="4">
        <v>4.4326136000000001E-12</v>
      </c>
      <c r="P26" s="4">
        <v>5.1844029999999997E-12</v>
      </c>
      <c r="Q26" s="14" t="str">
        <v>NaN</v>
      </c>
      <c r="R26" s="14">
        <v>7.0401455000000004E-11</v>
      </c>
      <c r="S26" s="14">
        <v>9.0571079999999994E-11</v>
      </c>
      <c r="T26" s="13">
        <v>3.3239539999999999E-11</v>
      </c>
      <c r="U26" s="8">
        <v>7.7817879999999994E-12</v>
      </c>
      <c r="V26" s="8">
        <v>5.0754847000000004E-12</v>
      </c>
      <c r="W26" s="8">
        <v>5.2143667000000002E-12</v>
      </c>
      <c r="X26" s="8">
        <v>5.8907193000000002E-12</v>
      </c>
      <c r="Y26" s="8">
        <v>6.1051463E-12</v>
      </c>
      <c r="Z26" s="7">
        <v>1.2288951000000001E-11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4.7622345999999999E-3</v>
      </c>
      <c r="AH26" s="46">
        <v>3.1695416999999999E-3</v>
      </c>
      <c r="AI26" s="46" t="str">
        <v>NaN</v>
      </c>
      <c r="AJ26" s="46" t="str">
        <v>NaN</v>
      </c>
      <c r="AK26" s="46" t="str">
        <v>NaN</v>
      </c>
      <c r="AL26" s="38">
        <f t="shared" si="3"/>
        <v>3.1727106649092008E-4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3.3921112E-11</v>
      </c>
      <c r="E27" s="4">
        <v>5.8166834999999998E-12</v>
      </c>
      <c r="F27" s="4">
        <v>3.2861353000000001E-12</v>
      </c>
      <c r="G27" s="4">
        <v>3.1570745999999998E-12</v>
      </c>
      <c r="H27" s="4">
        <v>4.0518187999999997E-12</v>
      </c>
      <c r="I27" s="4">
        <v>4.3412985999999997E-12</v>
      </c>
      <c r="J27" s="4">
        <v>4.5764080000000003E-12</v>
      </c>
      <c r="K27" s="4">
        <v>4.6999590000000003E-12</v>
      </c>
      <c r="L27" s="4">
        <v>4.8625210000000003E-12</v>
      </c>
      <c r="M27" s="4">
        <v>5.1539899999999999E-12</v>
      </c>
      <c r="N27" s="4">
        <v>4.6792145E-12</v>
      </c>
      <c r="O27" s="4">
        <v>4.1330294000000003E-12</v>
      </c>
      <c r="P27" s="4">
        <v>5.6268380000000003E-12</v>
      </c>
      <c r="Q27" s="14" t="str">
        <v>NaN</v>
      </c>
      <c r="R27" s="14">
        <v>1.0401603E-10</v>
      </c>
      <c r="S27" s="14">
        <v>6.6943714000000002E-11</v>
      </c>
      <c r="T27" s="13">
        <v>4.6049106E-11</v>
      </c>
      <c r="U27" s="8">
        <v>9.1591339999999999E-12</v>
      </c>
      <c r="V27" s="8">
        <v>5.9441749999999998E-12</v>
      </c>
      <c r="W27" s="8">
        <v>7.0515277999999999E-12</v>
      </c>
      <c r="X27" s="8">
        <v>8.6776460000000008E-12</v>
      </c>
      <c r="Y27" s="8">
        <v>9.7721899999999998E-12</v>
      </c>
      <c r="Z27" s="7">
        <v>3.4611219999999997E-11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8.3091994999999995E-4</v>
      </c>
      <c r="AH27" s="46">
        <v>9.0114129999999994E-3</v>
      </c>
      <c r="AI27" s="46" t="str">
        <v>NaN</v>
      </c>
      <c r="AJ27" s="46" t="str">
        <v>NaN</v>
      </c>
      <c r="AK27" s="46" t="str">
        <v>NaN</v>
      </c>
      <c r="AL27" s="38">
        <f t="shared" si="3"/>
        <v>4.1009722210545106E-4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3.9061819999999998E-3</v>
      </c>
      <c r="E28" s="4">
        <v>9.7067029999999995E-12</v>
      </c>
      <c r="F28" s="4">
        <v>2.8139432999999999E-12</v>
      </c>
      <c r="G28" s="4">
        <v>1.3975297E-12</v>
      </c>
      <c r="H28" s="4">
        <v>1.5102761000000001E-12</v>
      </c>
      <c r="I28" s="4">
        <v>2.5584342E-12</v>
      </c>
      <c r="J28" s="4">
        <v>3.433508E-12</v>
      </c>
      <c r="K28" s="4">
        <v>3.9548134999999998E-12</v>
      </c>
      <c r="L28" s="4">
        <v>4.9151369999999999E-12</v>
      </c>
      <c r="M28" s="4">
        <v>5.5054546000000004E-12</v>
      </c>
      <c r="N28" s="4">
        <v>5.4907015999999997E-12</v>
      </c>
      <c r="O28" s="4">
        <v>6.0377766000000002E-12</v>
      </c>
      <c r="P28" s="4">
        <v>1.2432238999999999E-11</v>
      </c>
      <c r="Q28" s="14" t="str">
        <v>NaN</v>
      </c>
      <c r="R28" s="14">
        <v>2.5371483E-10</v>
      </c>
      <c r="S28" s="14">
        <v>3.5144069999999998E-11</v>
      </c>
      <c r="T28" s="13">
        <v>1.9335727E-11</v>
      </c>
      <c r="U28" s="8">
        <v>5.7179210000000001E-12</v>
      </c>
      <c r="V28" s="8">
        <v>5.3962100000000001E-12</v>
      </c>
      <c r="W28" s="8">
        <v>6.5438223000000004E-12</v>
      </c>
      <c r="X28" s="8">
        <v>1.063412E-11</v>
      </c>
      <c r="Y28" s="8">
        <v>1.4175395000000001E-11</v>
      </c>
      <c r="Z28" s="7">
        <v>1.1423007E-11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1.7755374644734626E-4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2.3973271E-11</v>
      </c>
      <c r="E29" s="49">
        <v>1.8744040999999999E-10</v>
      </c>
      <c r="F29" s="49">
        <v>1.6529762000000001E-10</v>
      </c>
      <c r="G29" s="48">
        <v>1.1176646400000001E-10</v>
      </c>
      <c r="H29" s="48">
        <v>1.05964064E-10</v>
      </c>
      <c r="I29" s="48">
        <v>9.1742180000000003E-11</v>
      </c>
      <c r="J29" s="48">
        <v>2.1927312000000001E-11</v>
      </c>
      <c r="K29" s="48">
        <v>9.1898094999999993E-12</v>
      </c>
      <c r="L29" s="48">
        <v>5.6190248E-12</v>
      </c>
      <c r="M29" s="48">
        <v>4.0916355000000004E-12</v>
      </c>
      <c r="N29" s="48">
        <v>5.2848003999999997E-12</v>
      </c>
      <c r="O29" s="48">
        <v>1.7760758E-11</v>
      </c>
      <c r="P29" s="48">
        <v>2.4775813000000001E-11</v>
      </c>
      <c r="Q29" s="30" t="str">
        <v>NaN</v>
      </c>
      <c r="R29" s="30" t="str">
        <v>NaN</v>
      </c>
      <c r="S29" s="30" t="str">
        <v>NaN</v>
      </c>
      <c r="T29" s="42">
        <v>4.0568113000000001E-3</v>
      </c>
      <c r="U29" s="42">
        <v>4.6816605999999997E-10</v>
      </c>
      <c r="V29" s="42">
        <v>2.7974683999999998E-10</v>
      </c>
      <c r="W29" s="42">
        <v>2.4579831E-11</v>
      </c>
      <c r="X29" s="42">
        <v>4.7180554000000004E-12</v>
      </c>
      <c r="Y29" s="55">
        <v>2.5255234E-11</v>
      </c>
      <c r="Z29" s="55">
        <v>1.7852838999999999E-11</v>
      </c>
      <c r="AA29" s="55" t="str">
        <v>NaN</v>
      </c>
      <c r="AB29" s="50" t="str">
        <v>NaN</v>
      </c>
      <c r="AC29" s="50">
        <v>2.512814E-12</v>
      </c>
      <c r="AD29" s="50">
        <v>5.9353763E-12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1.8440058652728237E-4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1.0817132E-2</v>
      </c>
      <c r="F30" s="49">
        <v>7.8209490000000007E-3</v>
      </c>
      <c r="G30" s="48">
        <v>7.2783400000000003E-3</v>
      </c>
      <c r="H30" s="48">
        <v>6.3611049999999997E-3</v>
      </c>
      <c r="I30" s="48">
        <v>6.5427525000000004E-3</v>
      </c>
      <c r="J30" s="48">
        <v>6.026305E-3</v>
      </c>
      <c r="K30" s="48">
        <v>4.5340475999999996E-3</v>
      </c>
      <c r="L30" s="48">
        <v>3.5446060000000001E-4</v>
      </c>
      <c r="M30" s="48">
        <v>1.4093468000000001E-10</v>
      </c>
      <c r="N30" s="48">
        <v>3.9409859999999999E-11</v>
      </c>
      <c r="O30" s="48">
        <v>3.3009587999999999E-11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1.6077694E-2</v>
      </c>
      <c r="U30" s="42">
        <v>1.6015682E-2</v>
      </c>
      <c r="V30" s="42">
        <v>1.3824291000000001E-2</v>
      </c>
      <c r="W30" s="42">
        <v>1.1272137999999999E-2</v>
      </c>
      <c r="X30" s="42">
        <v>5.5701930000000002E-3</v>
      </c>
      <c r="Y30" s="55">
        <v>1.2158269E-10</v>
      </c>
      <c r="Z30" s="55">
        <v>1.7832925000000001E-10</v>
      </c>
      <c r="AA30" s="55">
        <v>2.8792874E-11</v>
      </c>
      <c r="AB30" s="50">
        <v>1.14613215E-11</v>
      </c>
      <c r="AC30" s="50">
        <v>7.5245719999999997E-12</v>
      </c>
      <c r="AD30" s="50">
        <v>8.4982199999999997E-12</v>
      </c>
      <c r="AE30" s="50">
        <v>4.7605687000000002E-12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4.8910908814914621E-3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1.4065779E-2</v>
      </c>
      <c r="F31" s="49">
        <v>1.2255034999999999E-2</v>
      </c>
      <c r="G31" s="48">
        <v>1.1701176000000001E-2</v>
      </c>
      <c r="H31" s="48">
        <v>1.1505853999999999E-2</v>
      </c>
      <c r="I31" s="48">
        <v>1.1065207000000001E-2</v>
      </c>
      <c r="J31" s="48">
        <v>1.033713E-2</v>
      </c>
      <c r="K31" s="48">
        <v>9.1699929999999995E-3</v>
      </c>
      <c r="L31" s="48">
        <v>7.5895670000000002E-3</v>
      </c>
      <c r="M31" s="48">
        <v>4.5551183E-3</v>
      </c>
      <c r="N31" s="49">
        <v>2.299716E-10</v>
      </c>
      <c r="O31" s="48">
        <v>6.4261799999999998E-11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1.8015267000000001E-2</v>
      </c>
      <c r="U31" s="42">
        <v>1.7559476000000001E-2</v>
      </c>
      <c r="V31" s="42">
        <v>1.7372281999999999E-2</v>
      </c>
      <c r="W31" s="42">
        <v>1.6740321999999998E-2</v>
      </c>
      <c r="X31" s="42">
        <v>1.5833348000000001E-2</v>
      </c>
      <c r="Y31" s="55">
        <v>1.4295604E-2</v>
      </c>
      <c r="Z31" s="55">
        <v>4.8763054000000003E-6</v>
      </c>
      <c r="AA31" s="55" t="str">
        <v>NaN</v>
      </c>
      <c r="AB31" s="50">
        <v>2.716215E-11</v>
      </c>
      <c r="AC31" s="50">
        <v>1.693239E-11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9.6033017471863977E-3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1.4650318000000001E-2</v>
      </c>
      <c r="F32" s="49">
        <v>1.2355979499999999E-2</v>
      </c>
      <c r="G32" s="48">
        <v>1.2265821E-2</v>
      </c>
      <c r="H32" s="48">
        <v>1.1646228999999999E-2</v>
      </c>
      <c r="I32" s="48">
        <v>1.1552979999999999E-2</v>
      </c>
      <c r="J32" s="48">
        <v>1.0996139E-2</v>
      </c>
      <c r="K32" s="48">
        <v>1.0820067500000001E-2</v>
      </c>
      <c r="L32" s="48">
        <v>9.1781369999999994E-3</v>
      </c>
      <c r="M32" s="48">
        <v>6.6804932000000001E-3</v>
      </c>
      <c r="N32" s="49">
        <v>1.5340566E-3</v>
      </c>
      <c r="O32" s="48">
        <v>9.9135830000000003E-11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1.8600192000000002E-2</v>
      </c>
      <c r="V32" s="42">
        <v>1.8038063999999999E-2</v>
      </c>
      <c r="W32" s="42">
        <v>1.8114086000000001E-2</v>
      </c>
      <c r="X32" s="42">
        <v>1.8310118E-2</v>
      </c>
      <c r="Y32" s="55">
        <v>1.7988113999999999E-2</v>
      </c>
      <c r="Z32" s="55">
        <v>1.3572739E-2</v>
      </c>
      <c r="AA32" s="55">
        <v>5.4782880000000004E-3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1.1765656772174211E-2</v>
      </c>
      <c r="AM32" s="21" t="s">
        <v>1</v>
      </c>
      <c r="AN32" s="21">
        <f>MAX(B3:AK37)</f>
        <v>1.9242845000000001E-2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1.062694E-2</v>
      </c>
      <c r="G33" s="48">
        <v>1.1543243999999999E-2</v>
      </c>
      <c r="H33" s="48">
        <v>1.1827324E-2</v>
      </c>
      <c r="I33" s="48">
        <v>1.08765615E-2</v>
      </c>
      <c r="J33" s="48">
        <v>1.0142552000000001E-2</v>
      </c>
      <c r="K33" s="48">
        <v>1.0343292E-2</v>
      </c>
      <c r="L33" s="48">
        <v>9.2793670000000002E-3</v>
      </c>
      <c r="M33" s="48">
        <v>6.1846720000000004E-3</v>
      </c>
      <c r="N33" s="48">
        <v>2.3227257000000001E-3</v>
      </c>
      <c r="O33" s="48">
        <v>1.5033735E-10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1.903229E-2</v>
      </c>
      <c r="W33" s="42">
        <v>1.9242845000000001E-2</v>
      </c>
      <c r="X33" s="42">
        <v>1.7097685000000001E-2</v>
      </c>
      <c r="Y33" s="43">
        <v>1.7826720000000001E-2</v>
      </c>
      <c r="Z33" s="43">
        <v>1.5458207E-2</v>
      </c>
      <c r="AA33" s="42">
        <v>7.0348214000000003E-3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1.1177452921896085E-2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2.9830340999999999E-3</v>
      </c>
      <c r="G34" s="19">
        <v>1.1585305000000001E-2</v>
      </c>
      <c r="H34" s="19">
        <v>7.752671E-3</v>
      </c>
      <c r="I34" s="19">
        <v>8.2697889999999996E-3</v>
      </c>
      <c r="J34" s="19">
        <v>9.7414110000000002E-3</v>
      </c>
      <c r="K34" s="19">
        <v>1.1762712999999999E-2</v>
      </c>
      <c r="L34" s="19">
        <v>6.0996664999999999E-3</v>
      </c>
      <c r="M34" s="19">
        <v>4.1371402000000002E-3</v>
      </c>
      <c r="N34" s="19">
        <v>1.2725976E-10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8.9094610000000005E-3</v>
      </c>
      <c r="W34" s="59">
        <v>1.1360046E-2</v>
      </c>
      <c r="X34" s="6">
        <v>7.1247593000000001E-3</v>
      </c>
      <c r="Y34" s="6">
        <v>2.1809820000000001E-3</v>
      </c>
      <c r="Z34" s="6">
        <v>2.6686585000000001E-3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6.7554026233756972E-3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6.587241E-4</v>
      </c>
      <c r="I35" s="6">
        <v>7.6573159999999995E-4</v>
      </c>
      <c r="J35" s="6">
        <v>7.7357654999999997E-4</v>
      </c>
      <c r="K35" s="6">
        <v>3.9990449999999997E-3</v>
      </c>
      <c r="L35" s="6">
        <v>3.5326872E-10</v>
      </c>
      <c r="M35" s="6">
        <v>1.3065676000000001E-10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8.6353899999999997E-4</v>
      </c>
      <c r="W35" s="59">
        <v>1.0811802E-3</v>
      </c>
      <c r="X35" s="6">
        <v>1.9395293E-4</v>
      </c>
      <c r="Y35" s="6">
        <v>4.4775353E-4</v>
      </c>
      <c r="Z35" s="6">
        <v>7.4903090000000001E-4</v>
      </c>
      <c r="AA35" s="6">
        <v>2.8924188000000002E-3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1.0354127578271232E-3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9.2774316000000003E-11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1.7140914E-10</v>
      </c>
      <c r="V36" s="38">
        <v>2.2840153E-10</v>
      </c>
      <c r="W36" s="38" t="str">
        <v>NaN</v>
      </c>
      <c r="X36" s="38" t="str">
        <v>NaN</v>
      </c>
      <c r="Y36" s="38">
        <v>5.6300196999999999E-11</v>
      </c>
      <c r="Z36" s="38">
        <v>1.2018161E-10</v>
      </c>
      <c r="AA36" s="38">
        <v>1.3323624E-10</v>
      </c>
      <c r="AB36" s="38">
        <v>1.4877856E-10</v>
      </c>
      <c r="AC36" s="38">
        <v>1.3982066000000001E-10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1.3636278162500002E-10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2.3816886E-11</v>
      </c>
      <c r="C37" s="38">
        <v>2.3466720000000001E-11</v>
      </c>
      <c r="D37" s="38">
        <v>2.3471534000000001E-11</v>
      </c>
      <c r="E37" s="38">
        <v>2.3098666999999999E-11</v>
      </c>
      <c r="F37" s="38">
        <v>2.2558220000000001E-11</v>
      </c>
      <c r="G37" s="38">
        <v>2.2219039E-11</v>
      </c>
      <c r="H37" s="38">
        <v>2.1946353000000001E-11</v>
      </c>
      <c r="I37" s="38">
        <v>2.1077633E-11</v>
      </c>
      <c r="J37" s="38">
        <v>1.7664418999999999E-11</v>
      </c>
      <c r="K37" s="38">
        <v>1.4794075999999999E-11</v>
      </c>
      <c r="L37" s="38">
        <v>2.1595923E-11</v>
      </c>
      <c r="M37" s="38">
        <v>2.1509551000000001E-11</v>
      </c>
      <c r="N37" s="38">
        <v>1.9110060000000001E-11</v>
      </c>
      <c r="O37" s="38">
        <v>1.9101583E-11</v>
      </c>
      <c r="P37" s="38">
        <v>2.0010245E-11</v>
      </c>
      <c r="Q37" s="38">
        <v>2.0197032999999999E-11</v>
      </c>
      <c r="R37" s="38">
        <v>2.0843878999999999E-11</v>
      </c>
      <c r="S37" s="38">
        <v>2.1174677000000001E-11</v>
      </c>
      <c r="T37" s="38">
        <v>2.2038501E-11</v>
      </c>
      <c r="U37" s="38">
        <v>2.6052520000000001E-11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5.1762438000000003E-11</v>
      </c>
      <c r="AA37" s="38">
        <v>6.0896649999999996E-11</v>
      </c>
      <c r="AB37" s="38">
        <v>6.4425459999999994E-11</v>
      </c>
      <c r="AC37" s="38">
        <v>9.6700355999999998E-11</v>
      </c>
      <c r="AD37" s="38">
        <v>9.2044816000000001E-11</v>
      </c>
      <c r="AE37" s="38">
        <v>5.4308095999999997E-11</v>
      </c>
      <c r="AF37" s="38">
        <v>5.6787797E-11</v>
      </c>
      <c r="AG37" s="38">
        <v>5.4275902999999999E-11</v>
      </c>
      <c r="AH37" s="38">
        <v>4.8127374000000002E-11</v>
      </c>
      <c r="AI37" s="38">
        <v>5.5411047000000003E-11</v>
      </c>
      <c r="AJ37" s="38">
        <v>5.3933996000000001E-11</v>
      </c>
      <c r="AK37" s="38">
        <v>3.2736757999999998E-11</v>
      </c>
      <c r="AL37" s="38">
        <f t="shared" si="3"/>
        <v>3.5848694062500003E-11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7.6702841498579996E-4</v>
      </c>
      <c r="P42" s="1">
        <f t="shared" ref="P42:P66" si="5">O42*0.001</f>
        <v>7.670284149858E-7</v>
      </c>
      <c r="Q42" s="1">
        <f t="shared" ref="Q42:Q66" si="6">P42*12</f>
        <v>9.2043409798295991E-6</v>
      </c>
      <c r="R42" s="1">
        <f t="shared" ref="R42:R66" si="7">Q42*1000000</f>
        <v>9.204340979829599</v>
      </c>
      <c r="S42" s="66">
        <v>7.6702841498579996E-4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2.4314416801146497E-4</v>
      </c>
      <c r="P43" s="1">
        <f t="shared" si="5"/>
        <v>2.4314416801146499E-7</v>
      </c>
      <c r="Q43" s="1">
        <f t="shared" si="6"/>
        <v>2.9177300161375798E-6</v>
      </c>
      <c r="R43" s="1">
        <f t="shared" si="7"/>
        <v>2.9177300161375799</v>
      </c>
      <c r="S43" s="66">
        <v>2.4314416801146497E-4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8.0818969999999998E-4</v>
      </c>
      <c r="P44" s="1">
        <f t="shared" si="5"/>
        <v>8.0818969999999996E-7</v>
      </c>
      <c r="Q44" s="1">
        <f t="shared" si="6"/>
        <v>9.6982763999999991E-6</v>
      </c>
      <c r="R44" s="1">
        <f t="shared" si="7"/>
        <v>9.6982763999999992</v>
      </c>
      <c r="S44" s="66">
        <v>8.0818969999999998E-4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5.3737770000000004E-4</v>
      </c>
      <c r="P45" s="1">
        <f t="shared" si="5"/>
        <v>5.3737770000000003E-7</v>
      </c>
      <c r="Q45" s="1">
        <f t="shared" si="6"/>
        <v>6.4485324E-6</v>
      </c>
      <c r="R45" s="1">
        <f t="shared" si="7"/>
        <v>6.4485324000000004</v>
      </c>
      <c r="S45" s="66">
        <v>5.3737770000000004E-4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8.9956491065922538E-3</v>
      </c>
      <c r="P46" s="1">
        <f t="shared" si="5"/>
        <v>8.9956491065922538E-6</v>
      </c>
      <c r="Q46" s="1">
        <f t="shared" si="6"/>
        <v>1.0794778927910705E-4</v>
      </c>
      <c r="R46" s="1">
        <f t="shared" si="7"/>
        <v>107.94778927910706</v>
      </c>
      <c r="S46" s="66">
        <v>8.9956491065922538E-3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9.5336418749999985E-3</v>
      </c>
      <c r="P47" s="1">
        <f t="shared" si="5"/>
        <v>9.5336418749999984E-6</v>
      </c>
      <c r="Q47" s="1">
        <f t="shared" si="6"/>
        <v>1.1440370249999998E-4</v>
      </c>
      <c r="R47" s="1">
        <f t="shared" si="7"/>
        <v>114.40370249999998</v>
      </c>
      <c r="S47" s="66">
        <v>9.5336418749999985E-3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2.785096502359028E-3</v>
      </c>
      <c r="P48" s="1">
        <f t="shared" si="5"/>
        <v>2.7850965023590281E-6</v>
      </c>
      <c r="Q48" s="1">
        <f t="shared" si="6"/>
        <v>3.3421158028308339E-5</v>
      </c>
      <c r="R48" s="1">
        <f t="shared" si="7"/>
        <v>33.421158028308341</v>
      </c>
      <c r="S48" s="66">
        <v>2.785096502359028E-3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5.1339621677212888E-3</v>
      </c>
      <c r="P49" s="1">
        <f t="shared" si="5"/>
        <v>5.1339621677212892E-6</v>
      </c>
      <c r="Q49" s="1">
        <f t="shared" si="6"/>
        <v>6.1607546012655467E-5</v>
      </c>
      <c r="R49" s="1">
        <f t="shared" si="7"/>
        <v>61.607546012655469</v>
      </c>
      <c r="S49" s="66">
        <v>5.1339621677212888E-3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2.6180229000000001E-3</v>
      </c>
      <c r="P50" s="1">
        <f t="shared" si="5"/>
        <v>2.6180229000000002E-6</v>
      </c>
      <c r="Q50" s="1">
        <f t="shared" si="6"/>
        <v>3.1416274800000001E-5</v>
      </c>
      <c r="R50" s="1">
        <f t="shared" si="7"/>
        <v>31.4162748</v>
      </c>
      <c r="S50" s="66">
        <v>2.6180229000000001E-3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5.5535565499999998E-3</v>
      </c>
      <c r="P51" s="1">
        <f t="shared" si="5"/>
        <v>5.5535565499999998E-6</v>
      </c>
      <c r="Q51" s="1">
        <f t="shared" si="6"/>
        <v>6.6642678599999994E-5</v>
      </c>
      <c r="R51" s="1">
        <f t="shared" si="7"/>
        <v>66.642678599999996</v>
      </c>
      <c r="S51" s="66">
        <v>5.5535565499999998E-3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1.9242845000000001E-2</v>
      </c>
      <c r="P52" s="1">
        <f t="shared" si="5"/>
        <v>1.9242845000000001E-5</v>
      </c>
      <c r="Q52" s="1">
        <f t="shared" si="6"/>
        <v>2.3091414000000002E-4</v>
      </c>
      <c r="R52" s="1">
        <f t="shared" si="7"/>
        <v>230.91414</v>
      </c>
      <c r="S52" s="66">
        <v>1.9242845000000001E-2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1.3169303615897857E-3</v>
      </c>
      <c r="P53" s="1">
        <f t="shared" si="5"/>
        <v>1.3169303615897856E-6</v>
      </c>
      <c r="Q53" s="1">
        <f t="shared" si="6"/>
        <v>1.5803164339077426E-5</v>
      </c>
      <c r="R53" s="1">
        <f t="shared" si="7"/>
        <v>15.803164339077426</v>
      </c>
      <c r="S53" s="66">
        <v>1.3169303615897857E-3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1.8422057960770001E-3</v>
      </c>
      <c r="P54" s="1">
        <f t="shared" si="5"/>
        <v>1.8422057960770001E-6</v>
      </c>
      <c r="Q54" s="1">
        <f t="shared" si="6"/>
        <v>2.2106469552924003E-5</v>
      </c>
      <c r="R54" s="1">
        <f t="shared" si="7"/>
        <v>22.106469552924004</v>
      </c>
      <c r="S54" s="66">
        <v>1.8422057960770001E-3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1.5116062325000001E-3</v>
      </c>
      <c r="P55" s="1">
        <f t="shared" si="5"/>
        <v>1.5116062325000002E-6</v>
      </c>
      <c r="Q55" s="1">
        <f t="shared" si="6"/>
        <v>1.8139274790000003E-5</v>
      </c>
      <c r="R55" s="1">
        <f t="shared" si="7"/>
        <v>18.139274790000002</v>
      </c>
      <c r="S55" s="66">
        <v>1.5116062325000001E-3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3.2085323000000002E-4</v>
      </c>
      <c r="P58" s="1">
        <f t="shared" si="5"/>
        <v>3.2085323000000003E-7</v>
      </c>
      <c r="Q58" s="1">
        <f t="shared" si="6"/>
        <v>3.85023876E-6</v>
      </c>
      <c r="R58" s="1">
        <f t="shared" si="7"/>
        <v>3.8502387599999999</v>
      </c>
      <c r="S58" s="66">
        <f t="shared" ref="S43:S66" si="8">R58*0.845218</f>
        <v>3.2542911042496798</v>
      </c>
    </row>
    <row r="59" spans="14:55" x14ac:dyDescent="0.25">
      <c r="N59" t="s">
        <v>9</v>
      </c>
      <c r="O59" s="5">
        <f>AVERAGE(G6:G7)</f>
        <v>3.5051181000000002E-3</v>
      </c>
      <c r="P59" s="1">
        <f t="shared" si="5"/>
        <v>3.5051181000000001E-6</v>
      </c>
      <c r="Q59" s="1">
        <f t="shared" si="6"/>
        <v>4.20614172E-5</v>
      </c>
      <c r="R59" s="1">
        <f t="shared" si="7"/>
        <v>42.061417200000001</v>
      </c>
      <c r="S59" s="66">
        <f t="shared" si="8"/>
        <v>35.551066922949602</v>
      </c>
    </row>
    <row r="60" spans="14:55" x14ac:dyDescent="0.25">
      <c r="N60" s="1" t="s">
        <v>21</v>
      </c>
      <c r="O60" s="1">
        <f>AVERAGE(I33:I34)</f>
        <v>9.5731752499999996E-3</v>
      </c>
      <c r="P60" s="1">
        <f t="shared" si="5"/>
        <v>9.573175249999999E-6</v>
      </c>
      <c r="Q60" s="1">
        <f t="shared" si="6"/>
        <v>1.1487810299999999E-4</v>
      </c>
      <c r="R60" s="1">
        <f t="shared" si="7"/>
        <v>114.87810299999998</v>
      </c>
      <c r="S60" s="66">
        <f t="shared" si="8"/>
        <v>97.097040461453986</v>
      </c>
    </row>
    <row r="61" spans="14:55" x14ac:dyDescent="0.25">
      <c r="N61" s="1" t="s">
        <v>22</v>
      </c>
      <c r="O61" s="1">
        <f>H32</f>
        <v>1.1646228999999999E-2</v>
      </c>
      <c r="P61" s="1">
        <f t="shared" si="5"/>
        <v>1.1646229E-5</v>
      </c>
      <c r="Q61" s="1">
        <f t="shared" si="6"/>
        <v>1.3975474800000001E-4</v>
      </c>
      <c r="R61" s="1">
        <f t="shared" si="7"/>
        <v>139.75474800000001</v>
      </c>
      <c r="S61" s="66">
        <f t="shared" si="8"/>
        <v>118.12322859506401</v>
      </c>
    </row>
    <row r="62" spans="14:55" x14ac:dyDescent="0.25">
      <c r="N62" t="s">
        <v>5</v>
      </c>
      <c r="O62" s="5">
        <f>AVERAGE(Y3:Y4)</f>
        <v>1.5429070331285275E-3</v>
      </c>
      <c r="P62" s="1">
        <f t="shared" si="5"/>
        <v>1.5429070331285276E-6</v>
      </c>
      <c r="Q62" s="1">
        <f t="shared" si="6"/>
        <v>1.8514884397542331E-5</v>
      </c>
      <c r="R62" s="1">
        <f t="shared" si="7"/>
        <v>18.514884397542332</v>
      </c>
      <c r="S62" s="66">
        <f t="shared" si="8"/>
        <v>15.649113560721934</v>
      </c>
    </row>
    <row r="63" spans="14:55" x14ac:dyDescent="0.25">
      <c r="N63" t="s">
        <v>6</v>
      </c>
      <c r="O63" s="5">
        <f>AVERAGE(AB3:AC4)</f>
        <v>1.491602089948689E-3</v>
      </c>
      <c r="P63" s="1">
        <f t="shared" si="5"/>
        <v>1.4916020899486891E-6</v>
      </c>
      <c r="Q63" s="1">
        <f t="shared" si="6"/>
        <v>1.7899225079384268E-5</v>
      </c>
      <c r="R63" s="1">
        <f t="shared" si="7"/>
        <v>17.899225079384269</v>
      </c>
      <c r="S63" s="66">
        <f t="shared" si="8"/>
        <v>15.128747223147014</v>
      </c>
    </row>
    <row r="64" spans="14:55" x14ac:dyDescent="0.25">
      <c r="N64" t="s">
        <v>8</v>
      </c>
      <c r="O64" s="5">
        <f>AVERAGE(Z28:AA29)</f>
        <v>1.4637923E-11</v>
      </c>
      <c r="P64" s="1">
        <f t="shared" si="5"/>
        <v>1.4637923E-14</v>
      </c>
      <c r="Q64" s="1">
        <f t="shared" si="6"/>
        <v>1.7565507599999998E-13</v>
      </c>
      <c r="R64" s="1">
        <f t="shared" si="7"/>
        <v>1.7565507599999998E-7</v>
      </c>
      <c r="S64" s="66">
        <f t="shared" si="8"/>
        <v>1.4846683202656798E-7</v>
      </c>
    </row>
    <row r="65" spans="14:19" x14ac:dyDescent="0.25">
      <c r="N65" t="s">
        <v>25</v>
      </c>
      <c r="O65" s="5">
        <f>AVERAGE(V29:V30)</f>
        <v>6.9121456398734205E-3</v>
      </c>
      <c r="P65" s="1">
        <f t="shared" si="5"/>
        <v>6.9121456398734209E-6</v>
      </c>
      <c r="Q65" s="1">
        <f t="shared" si="6"/>
        <v>8.2945747678481044E-5</v>
      </c>
      <c r="R65" s="1">
        <f t="shared" si="7"/>
        <v>82.945747678481041</v>
      </c>
      <c r="S65" s="66">
        <f t="shared" si="8"/>
        <v>70.107238961310387</v>
      </c>
    </row>
    <row r="66" spans="14:19" x14ac:dyDescent="0.25">
      <c r="N66" s="1" t="s">
        <v>26</v>
      </c>
      <c r="O66" s="1">
        <f>AVERAGE(N33:N34)</f>
        <v>1.1613629136298801E-3</v>
      </c>
      <c r="P66" s="1">
        <f t="shared" si="5"/>
        <v>1.16136291362988E-6</v>
      </c>
      <c r="Q66" s="1">
        <f t="shared" si="6"/>
        <v>1.393635496355856E-5</v>
      </c>
      <c r="R66" s="1">
        <f t="shared" si="7"/>
        <v>13.936354963558561</v>
      </c>
      <c r="S66" s="66">
        <f t="shared" si="8"/>
        <v>11.779258069589039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00A7-D031-4182-8E97-3C1E35BEDF9F}">
  <dimension ref="A1:BI66"/>
  <sheetViews>
    <sheetView zoomScale="40" zoomScaleNormal="40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([1]eco2D_Plankton_C_016_SIGMA2PALA!A186:AJ221)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4.1469165000000003E-11</v>
      </c>
      <c r="D3" s="38">
        <v>3.046605E-11</v>
      </c>
      <c r="E3" s="38">
        <v>2.3915524000000001E-11</v>
      </c>
      <c r="F3" s="38">
        <v>1.3815314E-11</v>
      </c>
      <c r="G3" s="38">
        <v>1.5255037999999999E-10</v>
      </c>
      <c r="H3" s="38">
        <v>1.5765372E-10</v>
      </c>
      <c r="I3" s="38">
        <v>7.9125289999999994E-12</v>
      </c>
      <c r="J3" s="38">
        <v>1.2940829E-11</v>
      </c>
      <c r="K3" s="38">
        <v>2.4517124E-11</v>
      </c>
      <c r="L3" s="38">
        <v>1.4579980999999998E-11</v>
      </c>
      <c r="M3" s="38">
        <v>2.4487952999999999E-11</v>
      </c>
      <c r="N3" s="38">
        <v>2.3585663E-11</v>
      </c>
      <c r="O3" s="38">
        <v>2.3774274000000001E-11</v>
      </c>
      <c r="P3" s="38">
        <v>1.5278809999999999E-11</v>
      </c>
      <c r="Q3" s="38">
        <v>1.2527384E-11</v>
      </c>
      <c r="R3" s="38">
        <v>1.0642373E-10</v>
      </c>
      <c r="S3" s="38">
        <v>7.3994050000000006E-12</v>
      </c>
      <c r="T3" s="38">
        <v>7.4782350000000002E-12</v>
      </c>
      <c r="U3" s="38">
        <v>1.6159738E-11</v>
      </c>
      <c r="V3" s="38">
        <v>1.4462675000000001E-11</v>
      </c>
      <c r="W3" s="38">
        <v>2.2223879999999999E-11</v>
      </c>
      <c r="X3" s="38">
        <v>1.7165684E-11</v>
      </c>
      <c r="Y3" s="38">
        <v>2.3517218E-11</v>
      </c>
      <c r="Z3" s="38">
        <v>2.5644500000000001E-11</v>
      </c>
      <c r="AA3" s="38">
        <v>2.5768537000000001E-11</v>
      </c>
      <c r="AB3" s="38">
        <v>2.7055382000000001E-11</v>
      </c>
      <c r="AC3" s="38">
        <v>2.9217545000000002E-11</v>
      </c>
      <c r="AD3" s="38">
        <v>3.1443088000000002E-11</v>
      </c>
      <c r="AE3" s="38">
        <v>3.6732176000000001E-11</v>
      </c>
      <c r="AF3" s="38">
        <v>3.6172114000000002E-11</v>
      </c>
      <c r="AG3" s="38">
        <v>4.4399703E-11</v>
      </c>
      <c r="AH3" s="38">
        <v>1.2897775999999999E-11</v>
      </c>
      <c r="AI3" s="38">
        <v>1.7847868999999999E-11</v>
      </c>
      <c r="AJ3" s="38">
        <v>3.1495286000000001E-11</v>
      </c>
      <c r="AK3" s="38" t="str">
        <v>NaN</v>
      </c>
      <c r="AL3" s="38">
        <f>AVERAGE(B3:AK3)</f>
        <v>3.2734683558823526E-11</v>
      </c>
      <c r="AM3" s="36" t="s">
        <v>28</v>
      </c>
      <c r="AN3" s="21"/>
      <c r="AO3" s="21">
        <f>SUM(B36:AK37)/40</f>
        <v>1.3285782444999996E-10</v>
      </c>
      <c r="AP3" s="1">
        <f t="shared" ref="AP3:AP21" si="0">AO3*0.001</f>
        <v>1.3285782444999995E-13</v>
      </c>
      <c r="AQ3" s="1">
        <f t="shared" ref="AQ3:AQ21" si="1">AP3*12</f>
        <v>1.5942938933999993E-12</v>
      </c>
      <c r="AR3" s="1">
        <f t="shared" ref="AR3:AR21" si="2">AQ3*1000000</f>
        <v>1.5942938933999993E-6</v>
      </c>
      <c r="AS3" s="54">
        <f>AR3*0.845218</f>
        <v>1.3475258959917606E-6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6.1477299999999999E-4</v>
      </c>
      <c r="C4" s="6">
        <v>8.4612320000000002E-4</v>
      </c>
      <c r="D4" s="6">
        <v>2.7271970000000001E-4</v>
      </c>
      <c r="E4" s="6">
        <v>3.1361779999999998E-4</v>
      </c>
      <c r="F4" s="6">
        <v>1.9737779999999999E-4</v>
      </c>
      <c r="G4" s="6">
        <v>7.7238240000000001E-10</v>
      </c>
      <c r="H4" s="6">
        <v>5.8234595000000001E-10</v>
      </c>
      <c r="I4" s="6">
        <v>3.7334277000000001E-10</v>
      </c>
      <c r="J4" s="6">
        <v>4.5978510000000001E-10</v>
      </c>
      <c r="K4" s="6">
        <v>7.5276159999999999E-10</v>
      </c>
      <c r="L4" s="6">
        <v>7.4694230000000002E-10</v>
      </c>
      <c r="M4" s="6">
        <v>7.6955303000000005E-10</v>
      </c>
      <c r="N4" s="6">
        <v>6.1281447000000004E-10</v>
      </c>
      <c r="O4" s="6">
        <v>6.6023520000000001E-10</v>
      </c>
      <c r="P4" s="6">
        <v>7.2938283000000001E-10</v>
      </c>
      <c r="Q4" s="6">
        <v>6.7992173000000002E-10</v>
      </c>
      <c r="R4" s="6">
        <v>5.9816645999999996E-10</v>
      </c>
      <c r="S4" s="6">
        <v>3.6166805999999999E-10</v>
      </c>
      <c r="T4" s="6">
        <v>3.5558206E-10</v>
      </c>
      <c r="U4" s="6">
        <v>1.0274072E-9</v>
      </c>
      <c r="V4" s="6">
        <v>4.5953207999999997E-10</v>
      </c>
      <c r="W4" s="6">
        <v>2.0813123000000001E-10</v>
      </c>
      <c r="X4" s="6">
        <v>3.7886624000000002E-4</v>
      </c>
      <c r="Y4" s="6">
        <v>1.2357761000000001E-3</v>
      </c>
      <c r="Z4" s="6">
        <v>1.4833981E-3</v>
      </c>
      <c r="AA4" s="6">
        <v>1.6111249999999999E-3</v>
      </c>
      <c r="AB4" s="6">
        <v>1.437423E-3</v>
      </c>
      <c r="AC4" s="6">
        <v>1.4479273E-3</v>
      </c>
      <c r="AD4" s="6">
        <v>3.5258257000000001E-10</v>
      </c>
      <c r="AE4" s="6">
        <v>2.6939709999999998E-4</v>
      </c>
      <c r="AF4" s="6">
        <v>9.4424009999999998E-4</v>
      </c>
      <c r="AG4" s="6">
        <v>3.2360979999999999E-4</v>
      </c>
      <c r="AH4" s="6">
        <v>1.1185960999999999E-3</v>
      </c>
      <c r="AI4" s="6">
        <v>1.2093384E-3</v>
      </c>
      <c r="AJ4" s="6">
        <v>4.6059212999999998E-4</v>
      </c>
      <c r="AK4" s="6">
        <v>2.5763146999999999E-4</v>
      </c>
      <c r="AL4" s="6">
        <f t="shared" ref="AL4:AL37" si="3">AVERAGE(B4:AK4)</f>
        <v>4.0062619007047337E-4</v>
      </c>
      <c r="AM4" s="36" t="s">
        <v>29</v>
      </c>
      <c r="AN4" s="21"/>
      <c r="AO4" s="21">
        <f>SUM(B2:AK3)/34</f>
        <v>3.2734683558823526E-11</v>
      </c>
      <c r="AP4" s="1">
        <f t="shared" si="0"/>
        <v>3.273468355882353E-14</v>
      </c>
      <c r="AQ4" s="1">
        <f t="shared" si="1"/>
        <v>3.9281620270588233E-13</v>
      </c>
      <c r="AR4" s="1">
        <f t="shared" si="2"/>
        <v>3.9281620270588235E-7</v>
      </c>
      <c r="AS4" s="54">
        <f t="shared" ref="AS4:AS21" si="4">AR4*0.845218</f>
        <v>3.3201532521866046E-7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1.8040673E-3</v>
      </c>
      <c r="C5" s="6">
        <v>1.7501636000000001E-3</v>
      </c>
      <c r="D5" s="6">
        <v>1.6335869999999999E-3</v>
      </c>
      <c r="E5" s="6">
        <v>1.6629105E-3</v>
      </c>
      <c r="F5" s="6">
        <v>1.6035680999999999E-3</v>
      </c>
      <c r="G5" s="6">
        <v>1.5410751999999999E-3</v>
      </c>
      <c r="H5" s="6">
        <v>1.451429E-3</v>
      </c>
      <c r="I5" s="6">
        <v>1.5220641000000001E-3</v>
      </c>
      <c r="J5" s="6">
        <v>1.7536925E-3</v>
      </c>
      <c r="K5" s="6">
        <v>1.8003455E-3</v>
      </c>
      <c r="L5" s="6">
        <v>1.7942162E-3</v>
      </c>
      <c r="M5" s="6">
        <v>1.7623344000000001E-3</v>
      </c>
      <c r="N5" s="6">
        <v>1.7360576E-3</v>
      </c>
      <c r="O5" s="6">
        <v>1.7159849999999999E-3</v>
      </c>
      <c r="P5" s="6">
        <v>1.6696879000000001E-3</v>
      </c>
      <c r="Q5" s="6">
        <v>1.5326039000000001E-3</v>
      </c>
      <c r="R5" s="6">
        <v>1.5292446999999999E-3</v>
      </c>
      <c r="S5" s="6">
        <v>1.3935225000000001E-3</v>
      </c>
      <c r="T5" s="6">
        <v>1.2592294999999999E-3</v>
      </c>
      <c r="U5" s="6">
        <v>1.3625759000000001E-3</v>
      </c>
      <c r="V5" s="6">
        <v>1.6442978999999999E-3</v>
      </c>
      <c r="W5" s="6">
        <v>1.993318E-3</v>
      </c>
      <c r="X5" s="6">
        <v>2.1867919999999999E-3</v>
      </c>
      <c r="Y5" s="6">
        <v>2.100219E-3</v>
      </c>
      <c r="Z5" s="6">
        <v>2.0026695000000001E-3</v>
      </c>
      <c r="AA5" s="6">
        <v>1.9766916999999998E-3</v>
      </c>
      <c r="AB5" s="6">
        <v>1.9068321E-3</v>
      </c>
      <c r="AC5" s="6">
        <v>1.9210620000000001E-3</v>
      </c>
      <c r="AD5" s="6">
        <v>1.8809396999999999E-3</v>
      </c>
      <c r="AE5" s="6">
        <v>1.9055845000000001E-3</v>
      </c>
      <c r="AF5" s="6">
        <v>1.9014478E-3</v>
      </c>
      <c r="AG5" s="6">
        <v>1.8935518999999999E-3</v>
      </c>
      <c r="AH5" s="6">
        <v>1.8764865999999999E-3</v>
      </c>
      <c r="AI5" s="6">
        <v>1.9069616E-3</v>
      </c>
      <c r="AJ5" s="6">
        <v>1.8662054E-3</v>
      </c>
      <c r="AK5" s="6">
        <v>1.8232502000000001E-3</v>
      </c>
      <c r="AL5" s="6">
        <f t="shared" si="3"/>
        <v>1.7517963972222223E-3</v>
      </c>
      <c r="AM5" s="32" t="s">
        <v>28</v>
      </c>
      <c r="AN5" s="21"/>
      <c r="AO5" s="21">
        <f>SUM(B34:AK35)/26</f>
        <v>7.8940658602344935E-3</v>
      </c>
      <c r="AP5" s="1">
        <f t="shared" si="0"/>
        <v>7.8940658602344932E-6</v>
      </c>
      <c r="AQ5" s="1">
        <f t="shared" si="1"/>
        <v>9.4728790322813925E-5</v>
      </c>
      <c r="AR5" s="1">
        <f t="shared" si="2"/>
        <v>94.728790322813921</v>
      </c>
      <c r="AS5" s="54">
        <f t="shared" si="4"/>
        <v>80.066478699068142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2.2005789999999998E-3</v>
      </c>
      <c r="C6" s="46">
        <v>2.1451768000000002E-3</v>
      </c>
      <c r="D6" s="46">
        <v>2.0033176999999999E-3</v>
      </c>
      <c r="E6" s="46">
        <v>2.2223299999999998E-3</v>
      </c>
      <c r="F6" s="47">
        <v>2.2562563E-3</v>
      </c>
      <c r="G6" s="47">
        <v>2.2214410999999998E-3</v>
      </c>
      <c r="H6" s="47">
        <v>2.2693627999999999E-3</v>
      </c>
      <c r="I6" s="47">
        <v>2.1407727999999998E-3</v>
      </c>
      <c r="J6" s="47">
        <v>2.4271377E-3</v>
      </c>
      <c r="K6" s="47">
        <v>2.5015167999999999E-3</v>
      </c>
      <c r="L6" s="47">
        <v>2.4762310000000002E-3</v>
      </c>
      <c r="M6" s="47">
        <v>2.344367E-3</v>
      </c>
      <c r="N6" s="47">
        <v>2.1785785999999998E-3</v>
      </c>
      <c r="O6" s="47">
        <v>2.0362649000000002E-3</v>
      </c>
      <c r="P6" s="47">
        <v>1.9411277E-3</v>
      </c>
      <c r="Q6" s="47">
        <v>1.8672528000000001E-3</v>
      </c>
      <c r="R6" s="47">
        <v>1.8219375E-3</v>
      </c>
      <c r="S6" s="47">
        <v>1.7758279999999999E-3</v>
      </c>
      <c r="T6" s="42">
        <v>1.3565602E-3</v>
      </c>
      <c r="U6" s="42" t="str">
        <v>NaN</v>
      </c>
      <c r="V6" s="42">
        <v>3.1418733E-3</v>
      </c>
      <c r="W6" s="42">
        <v>3.1845744E-3</v>
      </c>
      <c r="X6" s="42">
        <v>3.1878639999999999E-3</v>
      </c>
      <c r="Y6" s="42">
        <v>2.865097E-3</v>
      </c>
      <c r="Z6" s="42">
        <v>2.7996256999999998E-3</v>
      </c>
      <c r="AA6" s="42">
        <v>2.7383289999999998E-3</v>
      </c>
      <c r="AB6" s="42">
        <v>2.5971928000000002E-3</v>
      </c>
      <c r="AC6" s="42">
        <v>2.4508121000000002E-3</v>
      </c>
      <c r="AD6" s="46">
        <v>2.3517872000000002E-3</v>
      </c>
      <c r="AE6" s="46">
        <v>2.4642313E-3</v>
      </c>
      <c r="AF6" s="46">
        <v>2.6703681999999999E-3</v>
      </c>
      <c r="AG6" s="46">
        <v>2.6476982E-3</v>
      </c>
      <c r="AH6" s="46">
        <v>2.1383605999999999E-3</v>
      </c>
      <c r="AI6" s="46">
        <v>2.1478679999999998E-3</v>
      </c>
      <c r="AJ6" s="46">
        <v>1.8747099999999999E-3</v>
      </c>
      <c r="AK6" s="46">
        <v>2.078912E-3</v>
      </c>
      <c r="AL6" s="38">
        <f t="shared" si="3"/>
        <v>2.3292955000000001E-3</v>
      </c>
      <c r="AM6" s="32" t="s">
        <v>29</v>
      </c>
      <c r="AN6" s="21"/>
      <c r="AO6" s="21">
        <f>SUM(B4:AK5)/72</f>
        <v>1.0762112936463482E-3</v>
      </c>
      <c r="AP6" s="1">
        <f t="shared" si="0"/>
        <v>1.0762112936463481E-6</v>
      </c>
      <c r="AQ6" s="1">
        <f t="shared" si="1"/>
        <v>1.2914535523756178E-5</v>
      </c>
      <c r="AR6" s="1">
        <f t="shared" si="2"/>
        <v>12.914535523756177</v>
      </c>
      <c r="AS6" s="54">
        <f t="shared" si="4"/>
        <v>10.91559788631815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2.3780349000000001E-3</v>
      </c>
      <c r="C7" s="46">
        <v>2.6271382999999999E-3</v>
      </c>
      <c r="D7" s="46">
        <v>2.7616555000000002E-3</v>
      </c>
      <c r="E7" s="46">
        <v>2.8201924000000001E-3</v>
      </c>
      <c r="F7" s="47">
        <v>2.7900347000000001E-3</v>
      </c>
      <c r="G7" s="47">
        <v>2.1614820000000002E-3</v>
      </c>
      <c r="H7" s="47">
        <v>1.7339694000000001E-3</v>
      </c>
      <c r="I7" s="47">
        <v>1.1118059999999999E-3</v>
      </c>
      <c r="J7" s="47">
        <v>1.5228174E-3</v>
      </c>
      <c r="K7" s="47">
        <v>1.8026074E-3</v>
      </c>
      <c r="L7" s="47">
        <v>1.9431028E-3</v>
      </c>
      <c r="M7" s="47">
        <v>1.9387606999999999E-3</v>
      </c>
      <c r="N7" s="47">
        <v>1.9696691999999999E-3</v>
      </c>
      <c r="O7" s="47">
        <v>2.0291135000000001E-3</v>
      </c>
      <c r="P7" s="47">
        <v>2.0186167999999998E-3</v>
      </c>
      <c r="Q7" s="47">
        <v>2.0358862999999999E-3</v>
      </c>
      <c r="R7" s="47">
        <v>2.2715604999999999E-3</v>
      </c>
      <c r="S7" s="47">
        <v>2.2289238000000001E-3</v>
      </c>
      <c r="T7" s="42">
        <v>1.5542975E-3</v>
      </c>
      <c r="U7" s="42" t="str">
        <v>NaN</v>
      </c>
      <c r="V7" s="42">
        <v>4.4637599999999998E-3</v>
      </c>
      <c r="W7" s="42">
        <v>4.0109506999999999E-3</v>
      </c>
      <c r="X7" s="42">
        <v>3.7650673000000001E-3</v>
      </c>
      <c r="Y7" s="42">
        <v>3.4932081999999999E-3</v>
      </c>
      <c r="Z7" s="42">
        <v>3.3751944999999999E-3</v>
      </c>
      <c r="AA7" s="42">
        <v>3.2253490000000002E-3</v>
      </c>
      <c r="AB7" s="42">
        <v>2.9899712999999998E-3</v>
      </c>
      <c r="AC7" s="42">
        <v>2.9860860000000002E-3</v>
      </c>
      <c r="AD7" s="46">
        <v>3.0087584E-3</v>
      </c>
      <c r="AE7" s="46">
        <v>2.5411564999999999E-3</v>
      </c>
      <c r="AF7" s="46">
        <v>2.3037190000000001E-3</v>
      </c>
      <c r="AG7" s="46">
        <v>2.4685459999999998E-3</v>
      </c>
      <c r="AH7" s="46">
        <v>2.2082682999999999E-3</v>
      </c>
      <c r="AI7" s="46">
        <v>1.9808099999999999E-3</v>
      </c>
      <c r="AJ7" s="46">
        <v>1.8670602000000001E-3</v>
      </c>
      <c r="AK7" s="46">
        <v>2.1111818E-3</v>
      </c>
      <c r="AL7" s="38">
        <f t="shared" si="3"/>
        <v>2.4713930371428575E-3</v>
      </c>
      <c r="AM7" s="63" t="s">
        <v>31</v>
      </c>
      <c r="AN7" s="21"/>
      <c r="AO7" s="21">
        <f>SUM(B29:S33)/56</f>
        <v>7.1213431331868318E-3</v>
      </c>
      <c r="AP7" s="1">
        <f t="shared" si="0"/>
        <v>7.1213431331868322E-6</v>
      </c>
      <c r="AQ7" s="1">
        <f t="shared" si="1"/>
        <v>8.5456117598241993E-5</v>
      </c>
      <c r="AR7" s="1">
        <f t="shared" si="2"/>
        <v>85.456117598241988</v>
      </c>
      <c r="AS7" s="54">
        <f t="shared" si="4"/>
        <v>72.229048804150892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3.2219808E-3</v>
      </c>
      <c r="C8" s="46">
        <v>3.0569722999999999E-3</v>
      </c>
      <c r="D8" s="46">
        <v>2.074364E-3</v>
      </c>
      <c r="E8" s="46">
        <v>1.030895E-3</v>
      </c>
      <c r="F8" s="47">
        <v>5.4126396000000001E-4</v>
      </c>
      <c r="G8" s="47">
        <v>4.6144714000000001E-4</v>
      </c>
      <c r="H8" s="47">
        <v>1.7002268999999999E-4</v>
      </c>
      <c r="I8" s="47">
        <v>2.9170504000000002E-4</v>
      </c>
      <c r="J8" s="47">
        <v>3.1791833999999998E-4</v>
      </c>
      <c r="K8" s="47">
        <v>3.9714459999999998E-4</v>
      </c>
      <c r="L8" s="47">
        <v>4.2619370000000003E-4</v>
      </c>
      <c r="M8" s="47">
        <v>4.4654154999999998E-4</v>
      </c>
      <c r="N8" s="47">
        <v>5.0713989999999997E-4</v>
      </c>
      <c r="O8" s="47">
        <v>6.0761767E-4</v>
      </c>
      <c r="P8" s="47">
        <v>7.2379729999999998E-4</v>
      </c>
      <c r="Q8" s="47">
        <v>7.7071850000000005E-4</v>
      </c>
      <c r="R8" s="47">
        <v>8.4316275999999995E-4</v>
      </c>
      <c r="S8" s="47">
        <v>5.8623650000000002E-4</v>
      </c>
      <c r="T8" s="42">
        <v>2.7380531999999998E-4</v>
      </c>
      <c r="U8" s="42" t="str">
        <v>NaN</v>
      </c>
      <c r="V8" s="42">
        <v>2.4913881999999998E-3</v>
      </c>
      <c r="W8" s="42">
        <v>2.423901E-3</v>
      </c>
      <c r="X8" s="42">
        <v>2.5470655E-3</v>
      </c>
      <c r="Y8" s="42">
        <v>2.7336308000000002E-3</v>
      </c>
      <c r="Z8" s="42">
        <v>2.7870564000000001E-3</v>
      </c>
      <c r="AA8" s="42">
        <v>2.7695050999999998E-3</v>
      </c>
      <c r="AB8" s="42">
        <v>2.7533865000000002E-3</v>
      </c>
      <c r="AC8" s="42">
        <v>2.9614198000000001E-3</v>
      </c>
      <c r="AD8" s="46">
        <v>3.2728878000000002E-3</v>
      </c>
      <c r="AE8" s="46">
        <v>2.9499337999999999E-3</v>
      </c>
      <c r="AF8" s="46">
        <v>2.332925E-3</v>
      </c>
      <c r="AG8" s="46">
        <v>2.3196603E-3</v>
      </c>
      <c r="AH8" s="46">
        <v>2.2673707000000001E-3</v>
      </c>
      <c r="AI8" s="46">
        <v>2.3064766999999998E-3</v>
      </c>
      <c r="AJ8" s="46">
        <v>2.3719587000000002E-3</v>
      </c>
      <c r="AK8" s="46">
        <v>2.8686269999999999E-3</v>
      </c>
      <c r="AL8" s="38">
        <f t="shared" si="3"/>
        <v>1.6830320105714286E-3</v>
      </c>
      <c r="AM8" s="63" t="s">
        <v>30</v>
      </c>
      <c r="AN8" s="21"/>
      <c r="AO8" s="21">
        <f>SUM(F6:S10)/68</f>
        <v>9.8800624189353844E-4</v>
      </c>
      <c r="AP8" s="1">
        <f t="shared" si="0"/>
        <v>9.8800624189353843E-7</v>
      </c>
      <c r="AQ8" s="1">
        <f t="shared" si="1"/>
        <v>1.1856074902722462E-5</v>
      </c>
      <c r="AR8" s="1">
        <f t="shared" si="2"/>
        <v>11.856074902722462</v>
      </c>
      <c r="AS8" s="54">
        <f t="shared" si="4"/>
        <v>10.020967917129274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1.3585355000000001E-3</v>
      </c>
      <c r="C9" s="46">
        <v>4.5331838000000003E-4</v>
      </c>
      <c r="D9" s="46">
        <v>1.2276512E-11</v>
      </c>
      <c r="E9" s="46">
        <v>9.2751210000000003E-12</v>
      </c>
      <c r="F9" s="47" t="str">
        <v>NaN</v>
      </c>
      <c r="G9" s="47">
        <v>1.6489594999999999E-3</v>
      </c>
      <c r="H9" s="47">
        <v>7.4280939999999998E-5</v>
      </c>
      <c r="I9" s="47">
        <v>1.2138289000000001E-11</v>
      </c>
      <c r="J9" s="47">
        <v>1.21146366E-11</v>
      </c>
      <c r="K9" s="47">
        <v>1.0952623999999999E-11</v>
      </c>
      <c r="L9" s="47">
        <v>1.1077134999999999E-11</v>
      </c>
      <c r="M9" s="47">
        <v>1.0740824000000001E-11</v>
      </c>
      <c r="N9" s="47">
        <v>9.3519400000000006E-12</v>
      </c>
      <c r="O9" s="47">
        <v>9.2652509999999993E-12</v>
      </c>
      <c r="P9" s="47">
        <v>9.941251E-12</v>
      </c>
      <c r="Q9" s="47">
        <v>1.0699515E-11</v>
      </c>
      <c r="R9" s="47">
        <v>1.1453318000000001E-11</v>
      </c>
      <c r="S9" s="47">
        <v>8.2225000000000006E-12</v>
      </c>
      <c r="T9" s="42">
        <v>7.0695270000000004E-12</v>
      </c>
      <c r="U9" s="42" t="str">
        <v>NaN</v>
      </c>
      <c r="V9" s="42">
        <v>3.2706359999999999E-3</v>
      </c>
      <c r="W9" s="42">
        <v>6.6181754999999995E-4</v>
      </c>
      <c r="X9" s="42">
        <v>5.3721230000000001E-4</v>
      </c>
      <c r="Y9" s="42">
        <v>8.0832216E-4</v>
      </c>
      <c r="Z9" s="42">
        <v>8.6706209999999997E-4</v>
      </c>
      <c r="AA9" s="42">
        <v>7.7781339999999995E-4</v>
      </c>
      <c r="AB9" s="42">
        <v>6.1124476000000004E-4</v>
      </c>
      <c r="AC9" s="42">
        <v>1.1200743000000001E-3</v>
      </c>
      <c r="AD9" s="46">
        <v>4.2537143000000001E-3</v>
      </c>
      <c r="AE9" s="46">
        <v>6.7630515000000003E-4</v>
      </c>
      <c r="AF9" s="46">
        <v>6.3684500000000003E-5</v>
      </c>
      <c r="AG9" s="46">
        <v>7.4883070000000005E-4</v>
      </c>
      <c r="AH9" s="46">
        <v>1.5098869000000001E-3</v>
      </c>
      <c r="AI9" s="46">
        <v>2.1483556E-3</v>
      </c>
      <c r="AJ9" s="46">
        <v>2.5584957999999999E-3</v>
      </c>
      <c r="AK9" s="46">
        <v>2.2808309000000001E-3</v>
      </c>
      <c r="AL9" s="38">
        <f t="shared" si="3"/>
        <v>7.7733473189936595E-4</v>
      </c>
      <c r="AM9" s="34" t="s">
        <v>33</v>
      </c>
      <c r="AN9" s="21"/>
      <c r="AO9" s="21">
        <f>SUM(T29:AA33)/35</f>
        <v>1.0966590340598898E-2</v>
      </c>
      <c r="AP9" s="1">
        <f t="shared" si="0"/>
        <v>1.0966590340598897E-5</v>
      </c>
      <c r="AQ9" s="1">
        <f t="shared" si="1"/>
        <v>1.3159908408718677E-4</v>
      </c>
      <c r="AR9" s="1">
        <f t="shared" si="2"/>
        <v>131.59908408718678</v>
      </c>
      <c r="AS9" s="54">
        <f>AR9*0.845218</f>
        <v>111.22991465400384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9.2648690000000001E-12</v>
      </c>
      <c r="C10" s="46">
        <v>7.3843579999999999E-12</v>
      </c>
      <c r="D10" s="46">
        <v>4.9949232999999998E-12</v>
      </c>
      <c r="E10" s="46" t="str">
        <v>NaN</v>
      </c>
      <c r="F10" s="47" t="str">
        <v>NaN</v>
      </c>
      <c r="G10" s="48">
        <v>5.5384870000000004E-4</v>
      </c>
      <c r="H10" s="47">
        <v>6.8200246000000001E-12</v>
      </c>
      <c r="I10" s="47">
        <v>5.2144647000000003E-12</v>
      </c>
      <c r="J10" s="47">
        <v>4.0839392999999997E-12</v>
      </c>
      <c r="K10" s="47">
        <v>2.8591111999999998E-12</v>
      </c>
      <c r="L10" s="47">
        <v>2.1815878000000001E-12</v>
      </c>
      <c r="M10" s="47">
        <v>2.1014146999999999E-12</v>
      </c>
      <c r="N10" s="47">
        <v>2.5867947E-12</v>
      </c>
      <c r="O10" s="47">
        <v>3.1054519999999998E-12</v>
      </c>
      <c r="P10" s="47">
        <v>3.4349116000000001E-12</v>
      </c>
      <c r="Q10" s="47">
        <v>3.5886632E-12</v>
      </c>
      <c r="R10" s="47">
        <v>3.2191996E-12</v>
      </c>
      <c r="S10" s="47">
        <v>3.6077267000000001E-12</v>
      </c>
      <c r="T10" s="42">
        <v>5.5127365000000002E-12</v>
      </c>
      <c r="U10" s="42" t="str">
        <v>NaN</v>
      </c>
      <c r="V10" s="42" t="str">
        <v>NaN</v>
      </c>
      <c r="W10" s="42">
        <v>1.5466970999999999E-11</v>
      </c>
      <c r="X10" s="42">
        <v>8.5878679999999999E-12</v>
      </c>
      <c r="Y10" s="42">
        <v>9.4475230000000002E-12</v>
      </c>
      <c r="Z10" s="42">
        <v>1.1521515E-11</v>
      </c>
      <c r="AA10" s="42">
        <v>8.8497280000000002E-12</v>
      </c>
      <c r="AB10" s="42">
        <v>6.699163E-12</v>
      </c>
      <c r="AC10" s="42">
        <v>1.8330081999999999E-11</v>
      </c>
      <c r="AD10" s="46" t="str">
        <v>NaN</v>
      </c>
      <c r="AE10" s="46">
        <v>1.8979988000000001E-11</v>
      </c>
      <c r="AF10" s="46">
        <v>6.7797785999999996E-12</v>
      </c>
      <c r="AG10" s="46">
        <v>4.218529E-12</v>
      </c>
      <c r="AH10" s="46">
        <v>4.1530333999999997E-12</v>
      </c>
      <c r="AI10" s="46">
        <v>8.4222159999999997E-12</v>
      </c>
      <c r="AJ10" s="46">
        <v>1.3092222E-11</v>
      </c>
      <c r="AK10" s="46">
        <v>1.0209445000000001E-11</v>
      </c>
      <c r="AL10" s="38">
        <f t="shared" si="3"/>
        <v>1.7866094023169009E-5</v>
      </c>
      <c r="AM10" s="34" t="s">
        <v>32</v>
      </c>
      <c r="AN10" s="21"/>
      <c r="AO10" s="21">
        <f>SUM(T6:AC10)/44</f>
        <v>1.922298960942844E-3</v>
      </c>
      <c r="AP10" s="1">
        <f t="shared" si="0"/>
        <v>1.9222989609428441E-6</v>
      </c>
      <c r="AQ10" s="1">
        <f t="shared" si="1"/>
        <v>2.3067587531314129E-5</v>
      </c>
      <c r="AR10" s="1">
        <f t="shared" si="2"/>
        <v>23.067587531314128</v>
      </c>
      <c r="AS10" s="54">
        <f t="shared" si="4"/>
        <v>19.497140198042267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6.0612726E-12</v>
      </c>
      <c r="C11" s="46">
        <v>6.4602670000000002E-12</v>
      </c>
      <c r="D11" s="46" t="str">
        <v>NaN</v>
      </c>
      <c r="E11" s="46" t="str">
        <v>NaN</v>
      </c>
      <c r="F11" s="4" t="str">
        <v>NaN</v>
      </c>
      <c r="G11" s="4">
        <v>2.2192373E-11</v>
      </c>
      <c r="H11" s="4">
        <v>5.6840673999999997E-12</v>
      </c>
      <c r="I11" s="4">
        <v>4.6974412000000001E-12</v>
      </c>
      <c r="J11" s="4">
        <v>3.7229876000000003E-12</v>
      </c>
      <c r="K11" s="4">
        <v>2.815722E-12</v>
      </c>
      <c r="L11" s="4">
        <v>2.4086386000000001E-12</v>
      </c>
      <c r="M11" s="4">
        <v>2.0693631000000002E-12</v>
      </c>
      <c r="N11" s="4">
        <v>1.9371505E-12</v>
      </c>
      <c r="O11" s="4">
        <v>1.9412284000000001E-12</v>
      </c>
      <c r="P11" s="4">
        <v>1.9446067999999999E-12</v>
      </c>
      <c r="Q11" s="4">
        <v>1.9686464E-12</v>
      </c>
      <c r="R11" s="4">
        <v>2.0951543000000001E-12</v>
      </c>
      <c r="S11" s="4">
        <v>2.7810080000000001E-12</v>
      </c>
      <c r="T11" s="7">
        <v>4.2021715999999998E-12</v>
      </c>
      <c r="U11" s="8" t="str">
        <v>NaN</v>
      </c>
      <c r="V11" s="8" t="str">
        <v>NaN</v>
      </c>
      <c r="W11" s="8">
        <v>5.0413810000000002E-5</v>
      </c>
      <c r="X11" s="8">
        <v>7.3892549999999995E-12</v>
      </c>
      <c r="Y11" s="8">
        <v>3.0079448000000002E-12</v>
      </c>
      <c r="Z11" s="7">
        <v>2.8814188000000002E-12</v>
      </c>
      <c r="AA11" s="7">
        <v>3.3520202999999999E-12</v>
      </c>
      <c r="AB11" s="7">
        <v>7.1451304000000001E-12</v>
      </c>
      <c r="AC11" s="8">
        <v>2.1694912999999999E-7</v>
      </c>
      <c r="AD11" s="46" t="str">
        <v>NaN</v>
      </c>
      <c r="AE11" s="46">
        <v>1.4152152000000001E-11</v>
      </c>
      <c r="AF11" s="46">
        <v>9.6922375000000001E-12</v>
      </c>
      <c r="AG11" s="46">
        <v>6.6546663999999999E-12</v>
      </c>
      <c r="AH11" s="46">
        <v>5.7618623000000004E-12</v>
      </c>
      <c r="AI11" s="46">
        <v>5.6886977999999997E-12</v>
      </c>
      <c r="AJ11" s="46">
        <v>6.0203639999999999E-12</v>
      </c>
      <c r="AK11" s="46">
        <v>5.5062280000000001E-12</v>
      </c>
      <c r="AL11" s="38">
        <f t="shared" si="3"/>
        <v>1.6876969788025267E-6</v>
      </c>
      <c r="AM11" s="16" t="s">
        <v>31</v>
      </c>
      <c r="AN11" s="21"/>
      <c r="AO11" s="21">
        <f>(SUM(C20:P28)/123)+(SUM(Q20:S24)/14)</f>
        <v>8.7780949424796147E-4</v>
      </c>
      <c r="AP11" s="1">
        <f t="shared" si="0"/>
        <v>8.778094942479615E-7</v>
      </c>
      <c r="AQ11" s="1">
        <f t="shared" si="1"/>
        <v>1.0533713930975538E-5</v>
      </c>
      <c r="AR11" s="1">
        <f t="shared" si="2"/>
        <v>10.533713930975537</v>
      </c>
      <c r="AS11" s="54">
        <f>AR11*0.845218</f>
        <v>8.9032846213112826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5.2624919999999997E-12</v>
      </c>
      <c r="C12" s="46">
        <v>5.1658334999999996E-12</v>
      </c>
      <c r="D12" s="46" t="str">
        <v>NaN</v>
      </c>
      <c r="E12" s="46" t="str">
        <v>NaN</v>
      </c>
      <c r="F12" s="4" t="str">
        <v>NaN</v>
      </c>
      <c r="G12" s="4">
        <v>1.6396559999999999E-5</v>
      </c>
      <c r="H12" s="4">
        <v>4.920144E-12</v>
      </c>
      <c r="I12" s="4">
        <v>3.4289590000000002E-12</v>
      </c>
      <c r="J12" s="4">
        <v>2.9249689E-12</v>
      </c>
      <c r="K12" s="4">
        <v>2.5523435E-12</v>
      </c>
      <c r="L12" s="4">
        <v>2.4207255000000002E-12</v>
      </c>
      <c r="M12" s="4">
        <v>2.0811350000000001E-12</v>
      </c>
      <c r="N12" s="4">
        <v>1.9557394E-12</v>
      </c>
      <c r="O12" s="4">
        <v>1.9294600000000001E-12</v>
      </c>
      <c r="P12" s="4">
        <v>2.0050342E-12</v>
      </c>
      <c r="Q12" s="4">
        <v>2.1531843E-12</v>
      </c>
      <c r="R12" s="4">
        <v>2.4066742999999999E-12</v>
      </c>
      <c r="S12" s="4">
        <v>2.7492890000000001E-12</v>
      </c>
      <c r="T12" s="7">
        <v>2.9600736E-12</v>
      </c>
      <c r="U12" s="8" t="str">
        <v>NaN</v>
      </c>
      <c r="V12" s="8" t="str">
        <v>NaN</v>
      </c>
      <c r="W12" s="8">
        <v>1.3333791E-3</v>
      </c>
      <c r="X12" s="8">
        <v>8.562235E-12</v>
      </c>
      <c r="Y12" s="8">
        <v>2.9688975000000002E-12</v>
      </c>
      <c r="Z12" s="7">
        <v>3.1687199999999999E-12</v>
      </c>
      <c r="AA12" s="7">
        <v>4.9241879999999999E-12</v>
      </c>
      <c r="AB12" s="7">
        <v>9.7047170000000002E-12</v>
      </c>
      <c r="AC12" s="8">
        <v>3.9041707999999998E-5</v>
      </c>
      <c r="AD12" s="46" t="str">
        <v>NaN</v>
      </c>
      <c r="AE12" s="46">
        <v>1.037316E-5</v>
      </c>
      <c r="AF12" s="46">
        <v>1.1414698E-11</v>
      </c>
      <c r="AG12" s="46">
        <v>6.5813419999999998E-12</v>
      </c>
      <c r="AH12" s="46">
        <v>6.5219449999999996E-12</v>
      </c>
      <c r="AI12" s="46">
        <v>6.3929266000000004E-12</v>
      </c>
      <c r="AJ12" s="46">
        <v>6.5009589999999996E-12</v>
      </c>
      <c r="AK12" s="46">
        <v>6.0081305999999997E-12</v>
      </c>
      <c r="AL12" s="38">
        <f t="shared" si="3"/>
        <v>4.6639688188827165E-5</v>
      </c>
      <c r="AM12" s="16" t="s">
        <v>30</v>
      </c>
      <c r="AN12" s="21"/>
      <c r="AO12" s="21">
        <f>SUM(F11:S19)/123</f>
        <v>7.0362202613040157E-5</v>
      </c>
      <c r="AP12" s="1">
        <f t="shared" si="0"/>
        <v>7.0362202613040158E-8</v>
      </c>
      <c r="AQ12" s="1">
        <f t="shared" si="1"/>
        <v>8.4434643135648195E-7</v>
      </c>
      <c r="AR12" s="1">
        <f t="shared" si="2"/>
        <v>0.84434643135648191</v>
      </c>
      <c r="AS12" s="54">
        <f t="shared" si="4"/>
        <v>0.71365680201826298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5.9087978000000004E-12</v>
      </c>
      <c r="C13" s="46">
        <v>4.4887890000000001E-12</v>
      </c>
      <c r="D13" s="46" t="str">
        <v>NaN</v>
      </c>
      <c r="E13" s="46" t="str">
        <v>NaN</v>
      </c>
      <c r="F13" s="4" t="str">
        <v>NaN</v>
      </c>
      <c r="G13" s="4">
        <v>1.259886E-11</v>
      </c>
      <c r="H13" s="4">
        <v>4.3441769999999997E-12</v>
      </c>
      <c r="I13" s="4">
        <v>2.6408376000000001E-12</v>
      </c>
      <c r="J13" s="4">
        <v>2.0097136E-12</v>
      </c>
      <c r="K13" s="4">
        <v>1.9356570000000001E-12</v>
      </c>
      <c r="L13" s="4">
        <v>2.0604779000000001E-12</v>
      </c>
      <c r="M13" s="4">
        <v>2.0065754999999999E-12</v>
      </c>
      <c r="N13" s="4">
        <v>1.9586231999999998E-12</v>
      </c>
      <c r="O13" s="4">
        <v>2.0438649000000001E-12</v>
      </c>
      <c r="P13" s="4">
        <v>2.3170701E-12</v>
      </c>
      <c r="Q13" s="4">
        <v>2.5719599999999999E-12</v>
      </c>
      <c r="R13" s="4">
        <v>2.8123260000000001E-12</v>
      </c>
      <c r="S13" s="4">
        <v>2.9169561999999999E-12</v>
      </c>
      <c r="T13" s="7">
        <v>2.5147784999999999E-12</v>
      </c>
      <c r="U13" s="8" t="str">
        <v>NaN</v>
      </c>
      <c r="V13" s="8" t="str">
        <v>NaN</v>
      </c>
      <c r="W13" s="8" t="str">
        <v>NaN</v>
      </c>
      <c r="X13" s="8">
        <v>5.9518912999999999E-12</v>
      </c>
      <c r="Y13" s="8">
        <v>4.0513195999999999E-12</v>
      </c>
      <c r="Z13" s="7">
        <v>4.0907243000000002E-12</v>
      </c>
      <c r="AA13" s="7">
        <v>5.6234740000000004E-12</v>
      </c>
      <c r="AB13" s="7">
        <v>1.235107E-11</v>
      </c>
      <c r="AC13" s="5" t="str">
        <v>NaN</v>
      </c>
      <c r="AD13" s="46" t="str">
        <v>NaN</v>
      </c>
      <c r="AE13" s="46">
        <v>9.1127310000000002E-4</v>
      </c>
      <c r="AF13" s="46">
        <v>5.8148401999999999E-5</v>
      </c>
      <c r="AG13" s="46">
        <v>7.0855191999999998E-12</v>
      </c>
      <c r="AH13" s="46">
        <v>7.1198264000000003E-12</v>
      </c>
      <c r="AI13" s="46">
        <v>7.6525419999999996E-12</v>
      </c>
      <c r="AJ13" s="46">
        <v>7.9084780000000003E-12</v>
      </c>
      <c r="AK13" s="46">
        <v>7.3376565000000001E-12</v>
      </c>
      <c r="AL13" s="38">
        <f t="shared" si="3"/>
        <v>3.4622200939355922E-5</v>
      </c>
      <c r="AM13" s="37" t="s">
        <v>33</v>
      </c>
      <c r="AN13" s="21"/>
      <c r="AO13" s="1">
        <f>(SUM(T20:Y28)/46)+(SUM(Q25:S28)/8)</f>
        <v>6.9708621514632077E-6</v>
      </c>
      <c r="AP13" s="1">
        <f t="shared" si="0"/>
        <v>6.970862151463208E-9</v>
      </c>
      <c r="AQ13" s="1">
        <f t="shared" si="1"/>
        <v>8.3650345817558496E-8</v>
      </c>
      <c r="AR13" s="1">
        <f t="shared" si="2"/>
        <v>8.3650345817558494E-2</v>
      </c>
      <c r="AS13" s="9">
        <f>AR13*0.845218</f>
        <v>7.0702777991225152E-2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9.5735685000000007E-12</v>
      </c>
      <c r="C14" s="46">
        <v>6.5134044000000002E-12</v>
      </c>
      <c r="D14" s="46" t="str">
        <v>NaN</v>
      </c>
      <c r="E14" s="46" t="str">
        <v>NaN</v>
      </c>
      <c r="F14" s="4">
        <v>1.560805E-11</v>
      </c>
      <c r="G14" s="4">
        <v>2.4339900000000001E-11</v>
      </c>
      <c r="H14" s="4">
        <v>5.2021494999999997E-12</v>
      </c>
      <c r="I14" s="4">
        <v>2.7984366E-12</v>
      </c>
      <c r="J14" s="4">
        <v>1.8751296000000001E-12</v>
      </c>
      <c r="K14" s="4">
        <v>1.8286882000000001E-12</v>
      </c>
      <c r="L14" s="4">
        <v>1.7544164999999999E-12</v>
      </c>
      <c r="M14" s="4">
        <v>1.6676406000000001E-12</v>
      </c>
      <c r="N14" s="4">
        <v>2.0318016E-12</v>
      </c>
      <c r="O14" s="4">
        <v>2.3558594000000001E-12</v>
      </c>
      <c r="P14" s="4">
        <v>2.9382228E-12</v>
      </c>
      <c r="Q14" s="4">
        <v>3.4695578E-12</v>
      </c>
      <c r="R14" s="4">
        <v>3.730149E-12</v>
      </c>
      <c r="S14" s="4">
        <v>5.4683363E-12</v>
      </c>
      <c r="T14" s="7">
        <v>4.5098340000000003E-12</v>
      </c>
      <c r="U14" s="8" t="str">
        <v>NaN</v>
      </c>
      <c r="V14" s="8" t="str">
        <v>NaN</v>
      </c>
      <c r="W14" s="8" t="str">
        <v>NaN</v>
      </c>
      <c r="X14" s="8">
        <v>6.8472969999999996E-12</v>
      </c>
      <c r="Y14" s="8">
        <v>5.9002516000000001E-12</v>
      </c>
      <c r="Z14" s="7">
        <v>6.1559780000000002E-12</v>
      </c>
      <c r="AA14" s="7">
        <v>7.4147550000000001E-12</v>
      </c>
      <c r="AB14" s="7">
        <v>3.4696019999999997E-11</v>
      </c>
      <c r="AC14" s="5" t="str">
        <v>NaN</v>
      </c>
      <c r="AD14" s="46" t="str">
        <v>NaN</v>
      </c>
      <c r="AE14" s="46" t="str">
        <v>NaN</v>
      </c>
      <c r="AF14" s="46">
        <v>9.7437960000000007E-12</v>
      </c>
      <c r="AG14" s="46">
        <v>8.1728540000000005E-12</v>
      </c>
      <c r="AH14" s="46">
        <v>8.3797029999999992E-12</v>
      </c>
      <c r="AI14" s="46">
        <v>9.8519986000000004E-12</v>
      </c>
      <c r="AJ14" s="46">
        <v>1.1180249400000001E-11</v>
      </c>
      <c r="AK14" s="46">
        <v>1.0924761E-11</v>
      </c>
      <c r="AL14" s="38">
        <f t="shared" si="3"/>
        <v>7.6761717285714272E-12</v>
      </c>
      <c r="AM14" s="37" t="s">
        <v>32</v>
      </c>
      <c r="AN14" s="21"/>
      <c r="AO14" s="21">
        <f>SUM(U11:Y19)/21</f>
        <v>6.5894907122203121E-5</v>
      </c>
      <c r="AP14" s="1">
        <f t="shared" si="0"/>
        <v>6.5894907122203126E-8</v>
      </c>
      <c r="AQ14" s="1">
        <f t="shared" si="1"/>
        <v>7.9073888546643757E-7</v>
      </c>
      <c r="AR14" s="1">
        <f t="shared" si="2"/>
        <v>0.79073888546643756</v>
      </c>
      <c r="AS14" s="9">
        <f>AR14*0.845218</f>
        <v>0.66834673929617139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2.2525493999999999E-11</v>
      </c>
      <c r="C15" s="46">
        <v>1.1758218500000001E-11</v>
      </c>
      <c r="D15" s="46" t="str">
        <v>NaN</v>
      </c>
      <c r="E15" s="46" t="str">
        <v>NaN</v>
      </c>
      <c r="F15" s="4">
        <v>1.7534017999999999E-11</v>
      </c>
      <c r="G15" s="4">
        <v>1.5313023E-11</v>
      </c>
      <c r="H15" s="4">
        <v>6.4315659999999999E-12</v>
      </c>
      <c r="I15" s="4">
        <v>2.5469750000000001E-12</v>
      </c>
      <c r="J15" s="4">
        <v>2.2023926000000002E-12</v>
      </c>
      <c r="K15" s="4">
        <v>1.7102643000000001E-12</v>
      </c>
      <c r="L15" s="4">
        <v>1.7291932000000001E-12</v>
      </c>
      <c r="M15" s="4">
        <v>1.8936041999999999E-12</v>
      </c>
      <c r="N15" s="4">
        <v>2.3227453000000001E-12</v>
      </c>
      <c r="O15" s="4">
        <v>2.9984909999999998E-12</v>
      </c>
      <c r="P15" s="4">
        <v>3.9152539999999998E-12</v>
      </c>
      <c r="Q15" s="4">
        <v>4.7628047000000001E-12</v>
      </c>
      <c r="R15" s="4">
        <v>5.3651584E-12</v>
      </c>
      <c r="S15" s="4">
        <v>9.2317449999999993E-12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1.0682482999999999E-11</v>
      </c>
      <c r="Y15" s="8">
        <v>7.3406049999999993E-12</v>
      </c>
      <c r="Z15" s="7">
        <v>8.645678E-12</v>
      </c>
      <c r="AA15" s="7">
        <v>1.0748338999999999E-11</v>
      </c>
      <c r="AB15" s="7">
        <v>1.539793E-3</v>
      </c>
      <c r="AC15" s="5" t="str">
        <v>NaN</v>
      </c>
      <c r="AD15" s="46" t="str">
        <v>NaN</v>
      </c>
      <c r="AE15" s="46" t="str">
        <v>NaN</v>
      </c>
      <c r="AF15" s="46">
        <v>9.8687320000000004E-12</v>
      </c>
      <c r="AG15" s="46">
        <v>1.0547904E-11</v>
      </c>
      <c r="AH15" s="46">
        <v>1.1471987E-11</v>
      </c>
      <c r="AI15" s="46">
        <v>1.5690294999999999E-11</v>
      </c>
      <c r="AJ15" s="46">
        <v>2.7323117999999999E-11</v>
      </c>
      <c r="AK15" s="46">
        <v>7.7019125000000004E-5</v>
      </c>
      <c r="AL15" s="38">
        <f t="shared" si="3"/>
        <v>5.988193887259585E-5</v>
      </c>
      <c r="AM15" s="33" t="s">
        <v>34</v>
      </c>
      <c r="AN15" s="21"/>
      <c r="AO15" s="5">
        <f>(SUM(AD6:AK28)/137)+(SUM(B6:E19)/41)</f>
        <v>2.0197827315178796E-3</v>
      </c>
      <c r="AP15" s="1">
        <f t="shared" si="0"/>
        <v>2.0197827315178796E-6</v>
      </c>
      <c r="AQ15" s="1">
        <f t="shared" si="1"/>
        <v>2.4237392778214554E-5</v>
      </c>
      <c r="AR15" s="1">
        <f t="shared" si="2"/>
        <v>24.237392778214552</v>
      </c>
      <c r="AS15" s="54">
        <f t="shared" si="4"/>
        <v>20.485880649216949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2.4286562E-3</v>
      </c>
      <c r="C16" s="45">
        <v>2.1331611999999999E-11</v>
      </c>
      <c r="D16" s="45" t="str">
        <v>NaN</v>
      </c>
      <c r="E16" s="45" t="str">
        <v>NaN</v>
      </c>
      <c r="F16" s="16">
        <v>9.3124675000000008E-12</v>
      </c>
      <c r="G16" s="16">
        <v>1.2830332999999999E-11</v>
      </c>
      <c r="H16" s="16">
        <v>6.0103407E-12</v>
      </c>
      <c r="I16" s="16">
        <v>4.0095230000000002E-12</v>
      </c>
      <c r="J16" s="16">
        <v>2.2461507000000001E-12</v>
      </c>
      <c r="K16" s="16">
        <v>1.8406526000000001E-12</v>
      </c>
      <c r="L16" s="16">
        <v>1.7073804E-12</v>
      </c>
      <c r="M16" s="16">
        <v>1.8810903000000002E-12</v>
      </c>
      <c r="N16" s="16">
        <v>2.4797148000000001E-12</v>
      </c>
      <c r="O16" s="16">
        <v>3.7387845000000001E-12</v>
      </c>
      <c r="P16" s="16">
        <v>5.1053709999999999E-12</v>
      </c>
      <c r="Q16" s="16">
        <v>6.732792E-12</v>
      </c>
      <c r="R16" s="16">
        <v>8.6311299999999998E-12</v>
      </c>
      <c r="S16" s="16">
        <v>7.5232390000000001E-5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9.1692539999999998E-12</v>
      </c>
      <c r="Y16" s="8">
        <v>8.7582415000000001E-12</v>
      </c>
      <c r="Z16" s="7">
        <v>1.3097244000000001E-11</v>
      </c>
      <c r="AA16" s="7">
        <v>1.7501373999999999E-11</v>
      </c>
      <c r="AB16" s="7">
        <v>2.0223246E-3</v>
      </c>
      <c r="AC16" s="5" t="str">
        <v>NaN</v>
      </c>
      <c r="AD16" s="46" t="str">
        <v>NaN</v>
      </c>
      <c r="AE16" s="46" t="str">
        <v>NaN</v>
      </c>
      <c r="AF16" s="46">
        <v>9.1209500000000006E-12</v>
      </c>
      <c r="AG16" s="46">
        <v>9.767511E-12</v>
      </c>
      <c r="AH16" s="46">
        <v>1.2221865E-11</v>
      </c>
      <c r="AI16" s="46">
        <v>3.2318251999999997E-11</v>
      </c>
      <c r="AJ16" s="46">
        <v>6.1596005000000005E-4</v>
      </c>
      <c r="AK16" s="46">
        <v>1.6681965E-3</v>
      </c>
      <c r="AL16" s="38">
        <f t="shared" si="3"/>
        <v>2.5223592369674199E-4</v>
      </c>
      <c r="AM16" t="s">
        <v>35</v>
      </c>
      <c r="AN16" s="21"/>
      <c r="AO16" s="1">
        <f>SUM(B2:AK37)/939</f>
        <v>1.5383969191521743E-3</v>
      </c>
      <c r="AP16" s="1">
        <f t="shared" si="0"/>
        <v>1.5383969191521745E-6</v>
      </c>
      <c r="AQ16" s="1">
        <f t="shared" si="1"/>
        <v>1.8460763029826093E-5</v>
      </c>
      <c r="AR16" s="1">
        <f t="shared" si="2"/>
        <v>18.460763029826094</v>
      </c>
      <c r="AS16" s="54">
        <f t="shared" si="4"/>
        <v>15.603369206543551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5.0741116999999999E-3</v>
      </c>
      <c r="C17" s="45">
        <v>1.7518334999999999E-3</v>
      </c>
      <c r="D17" s="45">
        <v>5.5486720000000004E-12</v>
      </c>
      <c r="E17" s="45">
        <v>7.4442340000000004E-12</v>
      </c>
      <c r="F17" s="16">
        <v>9.2150459999999997E-12</v>
      </c>
      <c r="G17" s="16">
        <v>1.0133404E-11</v>
      </c>
      <c r="H17" s="16">
        <v>6.8905983000000004E-12</v>
      </c>
      <c r="I17" s="16">
        <v>5.4832139999999999E-12</v>
      </c>
      <c r="J17" s="16">
        <v>2.7773220000000001E-12</v>
      </c>
      <c r="K17" s="16">
        <v>2.8098809999999999E-12</v>
      </c>
      <c r="L17" s="16">
        <v>2.3553607000000002E-12</v>
      </c>
      <c r="M17" s="16">
        <v>2.6327942000000001E-12</v>
      </c>
      <c r="N17" s="16">
        <v>3.9638106000000002E-12</v>
      </c>
      <c r="O17" s="16">
        <v>6.7435719999999997E-12</v>
      </c>
      <c r="P17" s="16">
        <v>1.2144373E-11</v>
      </c>
      <c r="Q17" s="16">
        <v>2.2530201999999999E-11</v>
      </c>
      <c r="R17" s="16">
        <v>2.6581061999999999E-11</v>
      </c>
      <c r="S17" s="16">
        <v>1.5081884000000001E-3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6.994681E-12</v>
      </c>
      <c r="Y17" s="8">
        <v>1.1270039E-11</v>
      </c>
      <c r="Z17" s="7">
        <v>1.7374336E-3</v>
      </c>
      <c r="AA17" s="7">
        <v>3.2448662E-3</v>
      </c>
      <c r="AB17" s="27">
        <v>2.2818606999999999E-3</v>
      </c>
      <c r="AC17" s="5" t="str">
        <v>NaN</v>
      </c>
      <c r="AD17" s="46" t="str">
        <v>NaN</v>
      </c>
      <c r="AE17" s="46" t="str">
        <v>NaN</v>
      </c>
      <c r="AF17" s="46">
        <v>8.5808235999999998E-12</v>
      </c>
      <c r="AG17" s="46">
        <v>1.5201162999999999E-11</v>
      </c>
      <c r="AH17" s="46">
        <v>1.7838474999999998E-11</v>
      </c>
      <c r="AI17" s="46">
        <v>3.1376480000000002E-4</v>
      </c>
      <c r="AJ17" s="46">
        <v>1.2003564E-3</v>
      </c>
      <c r="AK17" s="46">
        <v>3.4200924000000001E-3</v>
      </c>
      <c r="AL17" s="38">
        <f t="shared" si="3"/>
        <v>7.0801751334961132E-4</v>
      </c>
      <c r="AM17" t="s">
        <v>36</v>
      </c>
      <c r="AN17" s="21"/>
      <c r="AO17" s="64">
        <f>SUM(B20:AK37)/411</f>
        <v>2.5311195798678045E-3</v>
      </c>
      <c r="AP17" s="1">
        <f t="shared" si="0"/>
        <v>2.5311195798678045E-6</v>
      </c>
      <c r="AQ17" s="1">
        <f t="shared" si="1"/>
        <v>3.0373434958413656E-5</v>
      </c>
      <c r="AR17" s="1">
        <f t="shared" si="2"/>
        <v>30.373434958413657</v>
      </c>
      <c r="AS17" s="54">
        <f t="shared" si="4"/>
        <v>25.672173948680474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3.4261130000000002E-3</v>
      </c>
      <c r="C18" s="45">
        <v>1.6854542E-11</v>
      </c>
      <c r="D18" s="45">
        <v>4.9632839999999997E-12</v>
      </c>
      <c r="E18" s="45">
        <v>6.0927344000000001E-12</v>
      </c>
      <c r="F18" s="16">
        <v>5.6968592E-12</v>
      </c>
      <c r="G18" s="16">
        <v>6.8238870000000002E-12</v>
      </c>
      <c r="H18" s="16">
        <v>7.3620260000000008E-12</v>
      </c>
      <c r="I18" s="16">
        <v>5.3112704999999997E-12</v>
      </c>
      <c r="J18" s="16">
        <v>4.7134584000000003E-12</v>
      </c>
      <c r="K18" s="16">
        <v>5.0375017000000001E-12</v>
      </c>
      <c r="L18" s="16">
        <v>5.4347620000000001E-12</v>
      </c>
      <c r="M18" s="16">
        <v>5.9048556000000002E-12</v>
      </c>
      <c r="N18" s="16">
        <v>8.1414805000000004E-12</v>
      </c>
      <c r="O18" s="16">
        <v>1.3539613E-11</v>
      </c>
      <c r="P18" s="16">
        <v>2.7982001999999999E-11</v>
      </c>
      <c r="Q18" s="16">
        <v>1.1525152999999999E-3</v>
      </c>
      <c r="R18" s="16">
        <v>2.2881757000000002E-3</v>
      </c>
      <c r="S18" s="16">
        <v>5.1863750000000002E-4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7.716851E-12</v>
      </c>
      <c r="Y18" s="8">
        <v>1.8493776000000001E-11</v>
      </c>
      <c r="Z18" s="7">
        <v>1.7428327E-3</v>
      </c>
      <c r="AA18" s="7">
        <v>4.275694E-3</v>
      </c>
      <c r="AB18" s="27">
        <v>3.7227133E-3</v>
      </c>
      <c r="AC18" s="5" t="str">
        <v>NaN</v>
      </c>
      <c r="AD18" s="46" t="str">
        <v>NaN</v>
      </c>
      <c r="AE18" s="46" t="str">
        <v>NaN</v>
      </c>
      <c r="AF18" s="46">
        <v>7.2019629999999999E-12</v>
      </c>
      <c r="AG18" s="46">
        <v>1.4918481000000001E-11</v>
      </c>
      <c r="AH18" s="46">
        <v>5.7613260000000002E-4</v>
      </c>
      <c r="AI18" s="46">
        <v>1.9972012000000002E-3</v>
      </c>
      <c r="AJ18" s="46">
        <v>2.5897540000000001E-3</v>
      </c>
      <c r="AK18" s="46">
        <v>3.3672939999999998E-3</v>
      </c>
      <c r="AL18" s="38">
        <f t="shared" si="3"/>
        <v>8.8472632662721883E-4</v>
      </c>
      <c r="AM18" t="s">
        <v>37</v>
      </c>
      <c r="AN18" s="21"/>
      <c r="AO18" s="64">
        <f>SUM(B2:AK19)/528</f>
        <v>7.6565257529966719E-4</v>
      </c>
      <c r="AP18" s="1">
        <f t="shared" si="0"/>
        <v>7.6565257529966718E-7</v>
      </c>
      <c r="AQ18" s="1">
        <f t="shared" si="1"/>
        <v>9.1878309035960058E-6</v>
      </c>
      <c r="AR18" s="1">
        <f t="shared" si="2"/>
        <v>9.1878309035960051</v>
      </c>
      <c r="AS18" s="54">
        <f t="shared" si="4"/>
        <v>7.7657200606756085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4.1008419999999997E-12</v>
      </c>
      <c r="E19" s="45">
        <v>9.0999430000000006E-12</v>
      </c>
      <c r="F19" s="16">
        <v>7.0315839999999998E-5</v>
      </c>
      <c r="G19" s="16">
        <v>7.2622555E-12</v>
      </c>
      <c r="H19" s="16">
        <v>5.5509599999999996E-12</v>
      </c>
      <c r="I19" s="16">
        <v>4.0402165000000003E-12</v>
      </c>
      <c r="J19" s="16">
        <v>3.9017569999999996E-12</v>
      </c>
      <c r="K19" s="16">
        <v>4.0631286999999999E-12</v>
      </c>
      <c r="L19" s="16">
        <v>4.3145559999999999E-12</v>
      </c>
      <c r="M19" s="16">
        <v>4.5516702000000002E-12</v>
      </c>
      <c r="N19" s="16">
        <v>5.3787316999999998E-12</v>
      </c>
      <c r="O19" s="16">
        <v>6.5257894999999999E-12</v>
      </c>
      <c r="P19" s="16">
        <v>8.6753549999999998E-12</v>
      </c>
      <c r="Q19" s="16">
        <v>1.7376719999999999E-11</v>
      </c>
      <c r="R19" s="16">
        <v>1.2896458999999999E-3</v>
      </c>
      <c r="S19" s="16">
        <v>1.7354427E-3</v>
      </c>
      <c r="T19" s="7" t="str">
        <v>NaN</v>
      </c>
      <c r="U19" s="8" t="str">
        <v>NaN</v>
      </c>
      <c r="V19" s="8" t="str">
        <v>NaN</v>
      </c>
      <c r="W19" s="8">
        <v>4.6226464000000002E-12</v>
      </c>
      <c r="X19" s="8">
        <v>4.6703920000000002E-12</v>
      </c>
      <c r="Y19" s="8">
        <v>5.1682050000000002E-12</v>
      </c>
      <c r="Z19" s="7">
        <v>8.0186100000000007E-12</v>
      </c>
      <c r="AA19" s="7">
        <v>1.8055240999999999E-11</v>
      </c>
      <c r="AB19" s="7">
        <v>2.5863027999999998E-3</v>
      </c>
      <c r="AC19" s="5" t="str">
        <v>NaN</v>
      </c>
      <c r="AD19" s="46" t="str">
        <v>NaN</v>
      </c>
      <c r="AE19" s="46" t="str">
        <v>NaN</v>
      </c>
      <c r="AF19" s="46">
        <v>1.0203002999999999E-11</v>
      </c>
      <c r="AG19" s="46">
        <v>1.2867608E-11</v>
      </c>
      <c r="AH19" s="46">
        <v>3.5930872000000001E-3</v>
      </c>
      <c r="AI19" s="46">
        <v>1.0903614999999999E-3</v>
      </c>
      <c r="AJ19" s="46">
        <v>1.6955531000000001E-3</v>
      </c>
      <c r="AK19" s="46">
        <v>3.7671902999999998E-3</v>
      </c>
      <c r="AL19" s="38">
        <f t="shared" si="3"/>
        <v>5.6528212458741532E-4</v>
      </c>
      <c r="AM19" t="s">
        <v>53</v>
      </c>
      <c r="AN19" s="21"/>
      <c r="AO19" s="21">
        <f>SUM(U4:X4)/4</f>
        <v>9.4716983767627506E-5</v>
      </c>
      <c r="AP19" s="1">
        <f t="shared" si="0"/>
        <v>9.4716983767627504E-8</v>
      </c>
      <c r="AQ19" s="1">
        <f t="shared" si="1"/>
        <v>1.1366038052115299E-6</v>
      </c>
      <c r="AR19" s="1">
        <f t="shared" si="2"/>
        <v>1.1366038052115299</v>
      </c>
      <c r="AS19" s="54">
        <f t="shared" si="4"/>
        <v>0.96067799503327889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7.3620060000000006E-12</v>
      </c>
      <c r="E20" s="16">
        <v>1.1043614999999999E-11</v>
      </c>
      <c r="F20" s="16">
        <v>9.6389519999999994E-12</v>
      </c>
      <c r="G20" s="16">
        <v>5.4555856000000001E-12</v>
      </c>
      <c r="H20" s="16">
        <v>4.3893594999999999E-12</v>
      </c>
      <c r="I20" s="16">
        <v>4.1278586000000001E-12</v>
      </c>
      <c r="J20" s="16">
        <v>4.6836822999999998E-12</v>
      </c>
      <c r="K20" s="16">
        <v>5.2431782999999997E-12</v>
      </c>
      <c r="L20" s="16">
        <v>5.1088725E-12</v>
      </c>
      <c r="M20" s="16">
        <v>4.9994459999999998E-12</v>
      </c>
      <c r="N20" s="16">
        <v>5.3974824000000003E-12</v>
      </c>
      <c r="O20" s="16">
        <v>6.2556289999999999E-12</v>
      </c>
      <c r="P20" s="16">
        <v>8.1039500000000004E-12</v>
      </c>
      <c r="Q20" s="16">
        <v>1.6069179E-11</v>
      </c>
      <c r="R20" s="16">
        <v>1.8254656E-4</v>
      </c>
      <c r="S20" s="16">
        <v>1.48003155E-5</v>
      </c>
      <c r="T20" s="7" t="str">
        <v>NaN</v>
      </c>
      <c r="U20" s="8" t="str">
        <v>NaN</v>
      </c>
      <c r="V20" s="8" t="str">
        <v>NaN</v>
      </c>
      <c r="W20" s="8">
        <v>1.0135822E-11</v>
      </c>
      <c r="X20" s="8">
        <v>5.0978965000000003E-12</v>
      </c>
      <c r="Y20" s="8">
        <v>5.4117106000000001E-12</v>
      </c>
      <c r="Z20" s="7">
        <v>7.0543424000000002E-12</v>
      </c>
      <c r="AA20" s="7">
        <v>1.600135E-11</v>
      </c>
      <c r="AB20" s="7">
        <v>2.9253656999999999E-3</v>
      </c>
      <c r="AC20" s="5" t="str">
        <v>NaN</v>
      </c>
      <c r="AD20" s="46" t="str">
        <v>NaN</v>
      </c>
      <c r="AE20" s="46" t="str">
        <v>NaN</v>
      </c>
      <c r="AF20" s="46">
        <v>2.3237330000000001E-3</v>
      </c>
      <c r="AG20" s="46">
        <v>5.2514179999999997E-4</v>
      </c>
      <c r="AH20" s="46">
        <v>2.0746536E-11</v>
      </c>
      <c r="AI20" s="46">
        <v>8.4145019999999993E-12</v>
      </c>
      <c r="AJ20" s="46">
        <v>7.3465299999999994E-12</v>
      </c>
      <c r="AK20" s="46">
        <v>7.8718630000000004E-4</v>
      </c>
      <c r="AL20" s="38">
        <f t="shared" si="3"/>
        <v>2.4138478048526735E-4</v>
      </c>
      <c r="AM20" s="21" t="s">
        <v>54</v>
      </c>
      <c r="AN20" s="21"/>
      <c r="AO20" s="21">
        <f>SUM(T11:T14)/4</f>
        <v>3.5467144250000001E-12</v>
      </c>
      <c r="AP20" s="1">
        <f t="shared" si="0"/>
        <v>3.546714425E-15</v>
      </c>
      <c r="AQ20" s="1">
        <f t="shared" si="1"/>
        <v>4.2560573099999998E-14</v>
      </c>
      <c r="AR20" s="1">
        <f t="shared" si="2"/>
        <v>4.2560573100000001E-8</v>
      </c>
      <c r="AS20" s="54">
        <f t="shared" si="4"/>
        <v>3.5972962474435801E-8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8.6117259999999994E-12</v>
      </c>
      <c r="D21" s="16">
        <v>4.7970349999999999E-12</v>
      </c>
      <c r="E21" s="16">
        <v>6.5773307000000002E-12</v>
      </c>
      <c r="F21" s="16">
        <v>4.1757123000000003E-12</v>
      </c>
      <c r="G21" s="16">
        <v>4.0049680000000001E-12</v>
      </c>
      <c r="H21" s="16">
        <v>4.7941096000000002E-12</v>
      </c>
      <c r="I21" s="16">
        <v>6.1594014999999998E-12</v>
      </c>
      <c r="J21" s="16">
        <v>1.0361377600000001E-11</v>
      </c>
      <c r="K21" s="16">
        <v>1.7973319E-11</v>
      </c>
      <c r="L21" s="16">
        <v>2.6151347E-11</v>
      </c>
      <c r="M21" s="16">
        <v>2.939428E-4</v>
      </c>
      <c r="N21" s="16">
        <v>1.25244E-4</v>
      </c>
      <c r="O21" s="16">
        <v>2.4755097E-11</v>
      </c>
      <c r="P21" s="16">
        <v>1.6539756E-11</v>
      </c>
      <c r="Q21" s="16">
        <v>2.0920053999999999E-11</v>
      </c>
      <c r="R21" s="16">
        <v>2.1627152999999998E-11</v>
      </c>
      <c r="S21" s="16">
        <v>2.579716E-11</v>
      </c>
      <c r="T21" s="7" t="str">
        <v>NaN</v>
      </c>
      <c r="U21" s="8" t="str">
        <v>NaN</v>
      </c>
      <c r="V21" s="8">
        <v>6.2443366000000001E-12</v>
      </c>
      <c r="W21" s="8">
        <v>9.5238419999999995E-12</v>
      </c>
      <c r="X21" s="8">
        <v>1.6983068E-11</v>
      </c>
      <c r="Y21" s="8">
        <v>1.7212960000000001E-11</v>
      </c>
      <c r="Z21" s="7">
        <v>1.3948173E-11</v>
      </c>
      <c r="AA21" s="7">
        <v>7.5723190000000004E-12</v>
      </c>
      <c r="AB21" s="7">
        <v>2.9363113000000003E-11</v>
      </c>
      <c r="AC21" s="5" t="str">
        <v>NaN</v>
      </c>
      <c r="AD21" s="46" t="str">
        <v>NaN</v>
      </c>
      <c r="AE21" s="46" t="str">
        <v>NaN</v>
      </c>
      <c r="AF21" s="46">
        <v>2.3357593999999999E-10</v>
      </c>
      <c r="AG21" s="46">
        <v>1.9161259999999999E-11</v>
      </c>
      <c r="AH21" s="46">
        <v>7.4940579999999997E-12</v>
      </c>
      <c r="AI21" s="46">
        <v>6.6658652999999999E-12</v>
      </c>
      <c r="AJ21" s="46">
        <v>6.7856180000000004E-12</v>
      </c>
      <c r="AK21" s="46">
        <v>2.9939697000000002E-3</v>
      </c>
      <c r="AL21" s="38">
        <f t="shared" si="3"/>
        <v>1.1377190259253666E-4</v>
      </c>
      <c r="AM21" s="21" t="s">
        <v>55</v>
      </c>
      <c r="AO21" s="21">
        <f>SUM(Z11:AC28)/42</f>
        <v>6.401972750418978E-4</v>
      </c>
      <c r="AP21" s="1">
        <f t="shared" si="0"/>
        <v>6.4019727504189784E-7</v>
      </c>
      <c r="AQ21" s="1">
        <f t="shared" si="1"/>
        <v>7.6823673005027741E-6</v>
      </c>
      <c r="AR21" s="1">
        <f t="shared" si="2"/>
        <v>7.6823673005027739</v>
      </c>
      <c r="AS21" s="54">
        <f t="shared" si="4"/>
        <v>6.4932751249963534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4.7311022E-12</v>
      </c>
      <c r="D22" s="16">
        <v>2.5460088000000001E-12</v>
      </c>
      <c r="E22" s="16">
        <v>2.3184813E-12</v>
      </c>
      <c r="F22" s="16">
        <v>1.9133738000000001E-12</v>
      </c>
      <c r="G22" s="16">
        <v>2.4996529999999999E-12</v>
      </c>
      <c r="H22" s="16">
        <v>3.3845162E-12</v>
      </c>
      <c r="I22" s="16">
        <v>4.4873024999999999E-12</v>
      </c>
      <c r="J22" s="16">
        <v>6.4283930000000004E-12</v>
      </c>
      <c r="K22" s="16">
        <v>8.9792749999999992E-12</v>
      </c>
      <c r="L22" s="16">
        <v>1.3952973E-11</v>
      </c>
      <c r="M22" s="16">
        <v>1.869519E-11</v>
      </c>
      <c r="N22" s="16">
        <v>2.8102441999999999E-11</v>
      </c>
      <c r="O22" s="16">
        <v>2.4342560999999999E-11</v>
      </c>
      <c r="P22" s="16">
        <v>3.0662759999999998E-11</v>
      </c>
      <c r="Q22" s="16">
        <v>4.7556691999999998E-4</v>
      </c>
      <c r="R22" s="16">
        <v>4.5199639999999996E-3</v>
      </c>
      <c r="S22" s="16">
        <v>3.9022807E-3</v>
      </c>
      <c r="T22" s="7" t="str">
        <v>NaN</v>
      </c>
      <c r="U22" s="8" t="str">
        <v>NaN</v>
      </c>
      <c r="V22" s="8">
        <v>7.1449789999999999E-12</v>
      </c>
      <c r="W22" s="8">
        <v>1.0650658999999999E-11</v>
      </c>
      <c r="X22" s="8">
        <v>8.4087500000000005E-12</v>
      </c>
      <c r="Y22" s="8">
        <v>1.0198104E-11</v>
      </c>
      <c r="Z22" s="7">
        <v>7.6984000000000004E-4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1.3107079E-3</v>
      </c>
      <c r="AH22" s="46">
        <v>6.0240040000000001E-12</v>
      </c>
      <c r="AI22" s="46">
        <v>7.9438323000000002E-4</v>
      </c>
      <c r="AJ22" s="46">
        <v>9.4428692999999999E-4</v>
      </c>
      <c r="AK22" s="46">
        <v>1.1625370000000001E-11</v>
      </c>
      <c r="AL22" s="38">
        <f t="shared" si="3"/>
        <v>4.7100110692947772E-4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3.5397121000000001E-12</v>
      </c>
      <c r="D23" s="16">
        <v>1.863384E-12</v>
      </c>
      <c r="E23" s="16">
        <v>2.1393085E-12</v>
      </c>
      <c r="F23" s="16">
        <v>1.5876697000000001E-12</v>
      </c>
      <c r="G23" s="16">
        <v>1.9244854999999998E-12</v>
      </c>
      <c r="H23" s="16">
        <v>2.4977740000000001E-12</v>
      </c>
      <c r="I23" s="16">
        <v>2.5732844999999999E-12</v>
      </c>
      <c r="J23" s="16">
        <v>2.9227067999999999E-12</v>
      </c>
      <c r="K23" s="16">
        <v>3.3208183999999999E-12</v>
      </c>
      <c r="L23" s="16">
        <v>4.1515394E-12</v>
      </c>
      <c r="M23" s="16">
        <v>4.3299450000000001E-12</v>
      </c>
      <c r="N23" s="16">
        <v>5.3143769999999997E-12</v>
      </c>
      <c r="O23" s="16">
        <v>7.4578280000000008E-12</v>
      </c>
      <c r="P23" s="16">
        <v>6.6673762999999997E-12</v>
      </c>
      <c r="Q23" s="16">
        <v>7.9890800000000001E-12</v>
      </c>
      <c r="R23" s="16">
        <v>4.4203043000000001E-4</v>
      </c>
      <c r="S23" s="62">
        <v>1.0991671999999999E-3</v>
      </c>
      <c r="T23" s="7" t="str">
        <v>NaN</v>
      </c>
      <c r="U23" s="8">
        <v>2.1104709999999998E-11</v>
      </c>
      <c r="V23" s="8">
        <v>7.0115093999999999E-12</v>
      </c>
      <c r="W23" s="8">
        <v>4.9913059999999998E-12</v>
      </c>
      <c r="X23" s="8">
        <v>5.3979149999999996E-12</v>
      </c>
      <c r="Y23" s="8">
        <v>5.0068365000000001E-12</v>
      </c>
      <c r="Z23" s="7">
        <v>3.6267041999999999E-12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1.8101535000000001E-3</v>
      </c>
      <c r="AH23" s="46">
        <v>2.3506227999999999E-10</v>
      </c>
      <c r="AI23" s="46">
        <v>7.5033333999999997E-11</v>
      </c>
      <c r="AJ23" s="46">
        <v>1.0488359E-3</v>
      </c>
      <c r="AK23" s="46">
        <v>5.7767242000000002E-11</v>
      </c>
      <c r="AL23" s="38">
        <f t="shared" si="3"/>
        <v>1.5714955368861168E-4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5.440537E-12</v>
      </c>
      <c r="D24" s="16">
        <v>2.2533984E-12</v>
      </c>
      <c r="E24" s="16">
        <v>1.9719449999999998E-12</v>
      </c>
      <c r="F24" s="16">
        <v>1.5002319E-12</v>
      </c>
      <c r="G24" s="16">
        <v>1.8065277999999999E-12</v>
      </c>
      <c r="H24" s="16">
        <v>2.4164829999999999E-12</v>
      </c>
      <c r="I24" s="16">
        <v>2.8424706E-12</v>
      </c>
      <c r="J24" s="16">
        <v>3.2984133999999998E-12</v>
      </c>
      <c r="K24" s="16">
        <v>3.6320531999999999E-12</v>
      </c>
      <c r="L24" s="16">
        <v>3.9248489999999996E-12</v>
      </c>
      <c r="M24" s="16">
        <v>4.1179670000000004E-12</v>
      </c>
      <c r="N24" s="16">
        <v>4.5014725E-12</v>
      </c>
      <c r="O24" s="16">
        <v>4.5898684000000004E-12</v>
      </c>
      <c r="P24" s="16">
        <v>4.6758586999999999E-12</v>
      </c>
      <c r="Q24" s="16">
        <v>1.2658778999999999E-11</v>
      </c>
      <c r="R24" s="16">
        <v>1.3686465E-3</v>
      </c>
      <c r="S24" s="16" t="str">
        <v>NaN</v>
      </c>
      <c r="T24" s="13">
        <v>1.1525789E-11</v>
      </c>
      <c r="U24" s="8">
        <v>5.1061646E-12</v>
      </c>
      <c r="V24" s="8">
        <v>3.5572005000000001E-12</v>
      </c>
      <c r="W24" s="8">
        <v>3.8906449999999997E-12</v>
      </c>
      <c r="X24" s="8">
        <v>3.963522E-12</v>
      </c>
      <c r="Y24" s="8">
        <v>3.9249510000000003E-12</v>
      </c>
      <c r="Z24" s="7">
        <v>3.5059425000000001E-12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1.8557757000000001E-3</v>
      </c>
      <c r="AH24" s="46">
        <v>2.8990035000000001E-10</v>
      </c>
      <c r="AI24" s="46">
        <v>1.9901642000000001E-3</v>
      </c>
      <c r="AJ24" s="46">
        <v>1.6877329E-3</v>
      </c>
      <c r="AK24" s="46">
        <v>1.4753464999999999E-3</v>
      </c>
      <c r="AL24" s="38">
        <f t="shared" si="3"/>
        <v>2.9920236375019358E-4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1.2015932E-11</v>
      </c>
      <c r="D25" s="4">
        <v>5.0382822999999999E-12</v>
      </c>
      <c r="E25" s="4">
        <v>3.1352169999999999E-12</v>
      </c>
      <c r="F25" s="4">
        <v>2.3069227E-12</v>
      </c>
      <c r="G25" s="4">
        <v>2.3385847999999999E-12</v>
      </c>
      <c r="H25" s="4">
        <v>2.6638779999999998E-12</v>
      </c>
      <c r="I25" s="4">
        <v>2.9758069999999999E-12</v>
      </c>
      <c r="J25" s="4">
        <v>3.3393251000000001E-12</v>
      </c>
      <c r="K25" s="4">
        <v>3.3328741000000001E-12</v>
      </c>
      <c r="L25" s="4">
        <v>3.4329028E-12</v>
      </c>
      <c r="M25" s="4">
        <v>3.7179540000000002E-12</v>
      </c>
      <c r="N25" s="4">
        <v>4.1636576999999999E-12</v>
      </c>
      <c r="O25" s="4">
        <v>4.4588282999999997E-12</v>
      </c>
      <c r="P25" s="4">
        <v>4.4826165000000001E-12</v>
      </c>
      <c r="Q25" s="14">
        <v>8.6172873999999996E-12</v>
      </c>
      <c r="R25" s="14" t="str">
        <v>NaN</v>
      </c>
      <c r="S25" s="14">
        <v>5.5766515000000003E-5</v>
      </c>
      <c r="T25" s="13">
        <v>5.3264697000000003E-12</v>
      </c>
      <c r="U25" s="8">
        <v>4.4068590000000003E-12</v>
      </c>
      <c r="V25" s="8">
        <v>3.5496545000000001E-12</v>
      </c>
      <c r="W25" s="8">
        <v>3.8224084999999996E-12</v>
      </c>
      <c r="X25" s="8">
        <v>4.0621160000000002E-12</v>
      </c>
      <c r="Y25" s="8">
        <v>3.6751756E-12</v>
      </c>
      <c r="Z25" s="7">
        <v>4.2540980000000003E-12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1.8192795E-3</v>
      </c>
      <c r="AH25" s="46">
        <v>8.0705184000000004E-5</v>
      </c>
      <c r="AI25" s="46" t="str">
        <v>NaN</v>
      </c>
      <c r="AJ25" s="46">
        <v>2.1107267000000001E-3</v>
      </c>
      <c r="AK25" s="46">
        <v>1.5707496E-3</v>
      </c>
      <c r="AL25" s="38">
        <f t="shared" si="3"/>
        <v>2.08786207189513E-4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2.9254790000000002E-11</v>
      </c>
      <c r="D26" s="4">
        <v>8.6536589999999995E-12</v>
      </c>
      <c r="E26" s="4">
        <v>3.7400703E-12</v>
      </c>
      <c r="F26" s="4">
        <v>2.607843E-12</v>
      </c>
      <c r="G26" s="4">
        <v>2.4175580000000001E-12</v>
      </c>
      <c r="H26" s="4">
        <v>2.7058396999999999E-12</v>
      </c>
      <c r="I26" s="4">
        <v>2.9992698999999999E-12</v>
      </c>
      <c r="J26" s="4">
        <v>3.2546192000000001E-12</v>
      </c>
      <c r="K26" s="4">
        <v>3.1880930000000001E-12</v>
      </c>
      <c r="L26" s="4">
        <v>3.2076724E-12</v>
      </c>
      <c r="M26" s="4">
        <v>3.5247228E-12</v>
      </c>
      <c r="N26" s="4">
        <v>3.688517E-12</v>
      </c>
      <c r="O26" s="4">
        <v>3.4947235999999999E-12</v>
      </c>
      <c r="P26" s="4">
        <v>3.9860484999999999E-12</v>
      </c>
      <c r="Q26" s="14" t="str">
        <v>NaN</v>
      </c>
      <c r="R26" s="14">
        <v>3.6198639999999999E-11</v>
      </c>
      <c r="S26" s="14">
        <v>4.5774819999999998E-11</v>
      </c>
      <c r="T26" s="13">
        <v>1.6901159999999999E-11</v>
      </c>
      <c r="U26" s="8">
        <v>5.4819790000000003E-12</v>
      </c>
      <c r="V26" s="8">
        <v>3.9353793999999998E-12</v>
      </c>
      <c r="W26" s="8">
        <v>3.9655995999999998E-12</v>
      </c>
      <c r="X26" s="8">
        <v>4.3536224999999996E-12</v>
      </c>
      <c r="Y26" s="8">
        <v>4.4923466000000004E-12</v>
      </c>
      <c r="Z26" s="7">
        <v>7.4918719999999996E-12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3.2861787000000001E-3</v>
      </c>
      <c r="AH26" s="46">
        <v>1.4927374E-3</v>
      </c>
      <c r="AI26" s="46" t="str">
        <v>NaN</v>
      </c>
      <c r="AJ26" s="46" t="str">
        <v>NaN</v>
      </c>
      <c r="AK26" s="46" t="str">
        <v>NaN</v>
      </c>
      <c r="AL26" s="38">
        <f t="shared" si="3"/>
        <v>1.9115665221275383E-4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1.6271613E-11</v>
      </c>
      <c r="E27" s="4">
        <v>4.1287080000000001E-12</v>
      </c>
      <c r="F27" s="4">
        <v>2.6309003000000002E-12</v>
      </c>
      <c r="G27" s="4">
        <v>2.5602536999999998E-12</v>
      </c>
      <c r="H27" s="4">
        <v>3.1764386999999998E-12</v>
      </c>
      <c r="I27" s="4">
        <v>3.3700333999999999E-12</v>
      </c>
      <c r="J27" s="4">
        <v>3.5202285999999998E-12</v>
      </c>
      <c r="K27" s="4">
        <v>3.5936431999999999E-12</v>
      </c>
      <c r="L27" s="4">
        <v>3.6754883000000004E-12</v>
      </c>
      <c r="M27" s="4">
        <v>3.8502970000000001E-12</v>
      </c>
      <c r="N27" s="4">
        <v>3.5834817999999998E-12</v>
      </c>
      <c r="O27" s="4">
        <v>3.2518340000000002E-12</v>
      </c>
      <c r="P27" s="4">
        <v>4.1523411999999999E-12</v>
      </c>
      <c r="Q27" s="14" t="str">
        <v>NaN</v>
      </c>
      <c r="R27" s="14">
        <v>5.1855155999999998E-11</v>
      </c>
      <c r="S27" s="14">
        <v>3.2405760000000003E-11</v>
      </c>
      <c r="T27" s="13">
        <v>2.1745434E-11</v>
      </c>
      <c r="U27" s="8">
        <v>6.0097569999999999E-12</v>
      </c>
      <c r="V27" s="8">
        <v>4.32737E-12</v>
      </c>
      <c r="W27" s="8">
        <v>4.9081133999999997E-12</v>
      </c>
      <c r="X27" s="8">
        <v>5.7815749999999996E-12</v>
      </c>
      <c r="Y27" s="8">
        <v>6.2927250000000003E-12</v>
      </c>
      <c r="Z27" s="7">
        <v>1.6912964000000001E-11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7.4452755999999997E-4</v>
      </c>
      <c r="AH27" s="46">
        <v>3.5122094999999998E-3</v>
      </c>
      <c r="AI27" s="46" t="str">
        <v>NaN</v>
      </c>
      <c r="AJ27" s="46" t="str">
        <v>NaN</v>
      </c>
      <c r="AK27" s="46" t="str">
        <v>NaN</v>
      </c>
      <c r="AL27" s="38">
        <f t="shared" si="3"/>
        <v>1.773640528335048E-4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2.0788563000000001E-3</v>
      </c>
      <c r="E28" s="4">
        <v>6.2327382999999998E-12</v>
      </c>
      <c r="F28" s="4">
        <v>2.3129877000000001E-12</v>
      </c>
      <c r="G28" s="4">
        <v>1.3082477999999999E-12</v>
      </c>
      <c r="H28" s="4">
        <v>1.4677335E-12</v>
      </c>
      <c r="I28" s="4">
        <v>2.3589295E-12</v>
      </c>
      <c r="J28" s="4">
        <v>2.97499E-12</v>
      </c>
      <c r="K28" s="4">
        <v>3.2558410000000002E-12</v>
      </c>
      <c r="L28" s="4">
        <v>3.719034E-12</v>
      </c>
      <c r="M28" s="4">
        <v>4.0783699999999997E-12</v>
      </c>
      <c r="N28" s="4">
        <v>4.0979480000000004E-12</v>
      </c>
      <c r="O28" s="4">
        <v>4.4189159999999996E-12</v>
      </c>
      <c r="P28" s="4">
        <v>7.4326089999999992E-12</v>
      </c>
      <c r="Q28" s="14" t="str">
        <v>NaN</v>
      </c>
      <c r="R28" s="14">
        <v>1.3121453E-10</v>
      </c>
      <c r="S28" s="14">
        <v>1.7877421999999999E-11</v>
      </c>
      <c r="T28" s="13">
        <v>1.1435968E-11</v>
      </c>
      <c r="U28" s="8">
        <v>4.2615664000000003E-12</v>
      </c>
      <c r="V28" s="8">
        <v>4.0061915999999996E-12</v>
      </c>
      <c r="W28" s="8">
        <v>4.6653360000000001E-12</v>
      </c>
      <c r="X28" s="8">
        <v>6.7858865000000003E-12</v>
      </c>
      <c r="Y28" s="8">
        <v>8.3561490000000007E-12</v>
      </c>
      <c r="Z28" s="7">
        <v>7.3241260000000007E-12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9.449347907206917E-5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1.8858994000000001E-11</v>
      </c>
      <c r="E29" s="49">
        <v>1.1472671E-10</v>
      </c>
      <c r="F29" s="49">
        <v>1.7302721999999999E-10</v>
      </c>
      <c r="G29" s="48">
        <v>1.3364754E-10</v>
      </c>
      <c r="H29" s="48">
        <v>1.0518282E-10</v>
      </c>
      <c r="I29" s="48">
        <v>6.4926589999999998E-11</v>
      </c>
      <c r="J29" s="48">
        <v>1.4014116E-11</v>
      </c>
      <c r="K29" s="48">
        <v>6.8320566000000003E-12</v>
      </c>
      <c r="L29" s="48">
        <v>4.6032290000000002E-12</v>
      </c>
      <c r="M29" s="48">
        <v>3.5877259999999998E-12</v>
      </c>
      <c r="N29" s="48">
        <v>4.2348279999999997E-12</v>
      </c>
      <c r="O29" s="48">
        <v>1.0223294E-11</v>
      </c>
      <c r="P29" s="48">
        <v>1.3547935E-11</v>
      </c>
      <c r="Q29" s="30" t="str">
        <v>NaN</v>
      </c>
      <c r="R29" s="30" t="str">
        <v>NaN</v>
      </c>
      <c r="S29" s="30" t="str">
        <v>NaN</v>
      </c>
      <c r="T29" s="42">
        <v>2.0116050000000001E-3</v>
      </c>
      <c r="U29" s="42">
        <v>2.7380986000000001E-10</v>
      </c>
      <c r="V29" s="42">
        <v>1.6359597E-10</v>
      </c>
      <c r="W29" s="42">
        <v>1.30613974E-11</v>
      </c>
      <c r="X29" s="42">
        <v>4.1003509999999998E-12</v>
      </c>
      <c r="Y29" s="55">
        <v>1.3426326E-11</v>
      </c>
      <c r="Z29" s="55">
        <v>1.0061696999999999E-11</v>
      </c>
      <c r="AA29" s="55" t="str">
        <v>NaN</v>
      </c>
      <c r="AB29" s="50" t="str">
        <v>NaN</v>
      </c>
      <c r="AC29" s="50">
        <v>2.1187039000000001E-12</v>
      </c>
      <c r="AD29" s="50">
        <v>4.1306384999999998E-12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9.143664325990923E-5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7.8984469999999994E-3</v>
      </c>
      <c r="F30" s="49">
        <v>8.9948949999999993E-3</v>
      </c>
      <c r="G30" s="48">
        <v>8.7215939999999992E-3</v>
      </c>
      <c r="H30" s="48">
        <v>8.3734150000000004E-3</v>
      </c>
      <c r="I30" s="48">
        <v>7.9773670000000008E-3</v>
      </c>
      <c r="J30" s="48">
        <v>6.5622959999999996E-3</v>
      </c>
      <c r="K30" s="48">
        <v>4.3473564999999999E-3</v>
      </c>
      <c r="L30" s="48">
        <v>3.5989485E-4</v>
      </c>
      <c r="M30" s="48">
        <v>1.0614531E-10</v>
      </c>
      <c r="N30" s="48">
        <v>2.2706754999999999E-11</v>
      </c>
      <c r="O30" s="48">
        <v>1.8305083000000001E-11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1.1672358000000001E-2</v>
      </c>
      <c r="U30" s="42">
        <v>1.3401845000000001E-2</v>
      </c>
      <c r="V30" s="42">
        <v>1.1626291E-2</v>
      </c>
      <c r="W30" s="42">
        <v>8.8316039999999998E-3</v>
      </c>
      <c r="X30" s="42">
        <v>3.6352035000000002E-3</v>
      </c>
      <c r="Y30" s="55">
        <v>7.0822700000000002E-11</v>
      </c>
      <c r="Z30" s="55">
        <v>1.01321396E-10</v>
      </c>
      <c r="AA30" s="55">
        <v>1.5261630000000001E-11</v>
      </c>
      <c r="AB30" s="50">
        <v>7.4094359999999993E-12</v>
      </c>
      <c r="AC30" s="50">
        <v>5.0635217000000004E-12</v>
      </c>
      <c r="AD30" s="50">
        <v>5.5037180000000004E-12</v>
      </c>
      <c r="AE30" s="50">
        <v>3.5449591999999998E-12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4.4522855306993259E-3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1.4158652000000001E-2</v>
      </c>
      <c r="F31" s="49">
        <v>1.3610229999999999E-2</v>
      </c>
      <c r="G31" s="48">
        <v>1.3155501999999999E-2</v>
      </c>
      <c r="H31" s="48">
        <v>1.3155651000000001E-2</v>
      </c>
      <c r="I31" s="48">
        <v>1.3109526E-2</v>
      </c>
      <c r="J31" s="48">
        <v>1.259776E-2</v>
      </c>
      <c r="K31" s="48">
        <v>1.1334169999999999E-2</v>
      </c>
      <c r="L31" s="48">
        <v>9.2407679999999999E-3</v>
      </c>
      <c r="M31" s="48">
        <v>5.546736E-3</v>
      </c>
      <c r="N31" s="49">
        <v>2.4462835E-10</v>
      </c>
      <c r="O31" s="48">
        <v>3.9968599999999998E-11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1.6813174E-2</v>
      </c>
      <c r="U31" s="42">
        <v>1.6221224999999999E-2</v>
      </c>
      <c r="V31" s="42">
        <v>1.6399695999999998E-2</v>
      </c>
      <c r="W31" s="42">
        <v>1.607016E-2</v>
      </c>
      <c r="X31" s="42">
        <v>1.4780491999999999E-2</v>
      </c>
      <c r="Y31" s="55">
        <v>1.0984290000000001E-2</v>
      </c>
      <c r="Z31" s="55">
        <v>4.6472555000000003E-6</v>
      </c>
      <c r="AA31" s="55" t="str">
        <v>NaN</v>
      </c>
      <c r="AB31" s="50">
        <v>1.4995820000000001E-11</v>
      </c>
      <c r="AC31" s="50">
        <v>9.2959355000000007E-12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9.8591339782194334E-3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1.5335677000000001E-2</v>
      </c>
      <c r="F32" s="49">
        <v>1.5625852999999999E-2</v>
      </c>
      <c r="G32" s="48">
        <v>1.4012106E-2</v>
      </c>
      <c r="H32" s="48">
        <v>1.3981953E-2</v>
      </c>
      <c r="I32" s="48">
        <v>1.4026321E-2</v>
      </c>
      <c r="J32" s="48">
        <v>1.3798724E-2</v>
      </c>
      <c r="K32" s="48">
        <v>1.3579814000000001E-2</v>
      </c>
      <c r="L32" s="48">
        <v>1.2516981999999999E-2</v>
      </c>
      <c r="M32" s="48">
        <v>9.7844270000000001E-3</v>
      </c>
      <c r="N32" s="49">
        <v>2.5923226E-3</v>
      </c>
      <c r="O32" s="48">
        <v>1.1676881999999999E-10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1.8512765E-2</v>
      </c>
      <c r="V32" s="42">
        <v>1.8058134E-2</v>
      </c>
      <c r="W32" s="42">
        <v>1.8664176000000001E-2</v>
      </c>
      <c r="X32" s="42">
        <v>1.8902842E-2</v>
      </c>
      <c r="Y32" s="55">
        <v>1.8137224E-2</v>
      </c>
      <c r="Z32" s="55">
        <v>1.5856752000000002E-2</v>
      </c>
      <c r="AA32" s="55">
        <v>8.5656819999999998E-3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1.3441764150931602E-2</v>
      </c>
      <c r="AM32" s="21" t="s">
        <v>1</v>
      </c>
      <c r="AN32" s="21">
        <f>MAX(B3:AK37)</f>
        <v>2.4046425E-2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1.4582846E-2</v>
      </c>
      <c r="G33" s="48">
        <v>1.4831258999999999E-2</v>
      </c>
      <c r="H33" s="48">
        <v>1.4230108999999999E-2</v>
      </c>
      <c r="I33" s="48">
        <v>1.3629885E-2</v>
      </c>
      <c r="J33" s="48">
        <v>1.3951007E-2</v>
      </c>
      <c r="K33" s="48">
        <v>1.4439231E-2</v>
      </c>
      <c r="L33" s="48">
        <v>1.3806443E-2</v>
      </c>
      <c r="M33" s="48">
        <v>1.0610783E-2</v>
      </c>
      <c r="N33" s="48">
        <v>4.3152110000000002E-3</v>
      </c>
      <c r="O33" s="48">
        <v>2.9252660000000002E-10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1.9214222E-2</v>
      </c>
      <c r="W33" s="42">
        <v>2.0444627999999999E-2</v>
      </c>
      <c r="X33" s="42">
        <v>2.3490844E-2</v>
      </c>
      <c r="Y33" s="43">
        <v>2.4046425E-2</v>
      </c>
      <c r="Z33" s="43">
        <v>2.2278630000000001E-2</v>
      </c>
      <c r="AA33" s="42">
        <v>1.5205746500000001E-2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1.4942329362032913E-2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4.0432406000000002E-3</v>
      </c>
      <c r="G34" s="19">
        <v>1.6330992999999999E-2</v>
      </c>
      <c r="H34" s="19">
        <v>1.3556666E-2</v>
      </c>
      <c r="I34" s="19">
        <v>7.5920615000000004E-3</v>
      </c>
      <c r="J34" s="19">
        <v>1.4574858E-2</v>
      </c>
      <c r="K34" s="19">
        <v>1.8707858000000001E-2</v>
      </c>
      <c r="L34" s="19">
        <v>1.1410557999999999E-2</v>
      </c>
      <c r="M34" s="19">
        <v>7.8150479999999998E-3</v>
      </c>
      <c r="N34" s="19">
        <v>2.6295880000000002E-10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2.1282091999999999E-2</v>
      </c>
      <c r="W34" s="59">
        <v>2.2967168999999999E-2</v>
      </c>
      <c r="X34" s="6">
        <v>1.8369406000000001E-2</v>
      </c>
      <c r="Y34" s="6">
        <v>9.3070649999999998E-3</v>
      </c>
      <c r="Z34" s="6">
        <v>9.8034490000000005E-3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1.2554318883068486E-2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1.5668138000000001E-3</v>
      </c>
      <c r="I35" s="6">
        <v>1.8921989E-3</v>
      </c>
      <c r="J35" s="6">
        <v>1.8754874E-3</v>
      </c>
      <c r="K35" s="6">
        <v>7.1057254000000004E-3</v>
      </c>
      <c r="L35" s="6">
        <v>7.7068296000000002E-10</v>
      </c>
      <c r="M35" s="6">
        <v>2.3245506000000001E-10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2.7898559999999998E-3</v>
      </c>
      <c r="W35" s="59">
        <v>4.1368897000000002E-3</v>
      </c>
      <c r="X35" s="6">
        <v>7.553185E-4</v>
      </c>
      <c r="Y35" s="6">
        <v>1.7389039000000001E-3</v>
      </c>
      <c r="Z35" s="6">
        <v>2.5092577999999998E-3</v>
      </c>
      <c r="AA35" s="6">
        <v>5.1147956000000003E-3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2.4571040002615021E-3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1.3985501999999999E-10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3.0292779999999998E-10</v>
      </c>
      <c r="V36" s="38">
        <v>4.3200545999999998E-10</v>
      </c>
      <c r="W36" s="38" t="str">
        <v>NaN</v>
      </c>
      <c r="X36" s="38" t="str">
        <v>NaN</v>
      </c>
      <c r="Y36" s="38">
        <v>6.5004633999999995E-11</v>
      </c>
      <c r="Z36" s="38">
        <v>1.9606249E-10</v>
      </c>
      <c r="AA36" s="38">
        <v>2.2445837E-10</v>
      </c>
      <c r="AB36" s="38">
        <v>2.6308904999999997E-10</v>
      </c>
      <c r="AC36" s="38">
        <v>2.4081459999999999E-10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2.3302717799999998E-10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9.6219510000000006E-11</v>
      </c>
      <c r="C37" s="38">
        <v>9.6067210000000003E-11</v>
      </c>
      <c r="D37" s="38">
        <v>9.7397580000000006E-11</v>
      </c>
      <c r="E37" s="38">
        <v>9.6255969999999999E-11</v>
      </c>
      <c r="F37" s="38">
        <v>9.2766155999999997E-11</v>
      </c>
      <c r="G37" s="38">
        <v>9.0532099999999994E-11</v>
      </c>
      <c r="H37" s="38">
        <v>8.9764499999999995E-11</v>
      </c>
      <c r="I37" s="38">
        <v>8.8573023999999998E-11</v>
      </c>
      <c r="J37" s="38">
        <v>8.5039790000000006E-11</v>
      </c>
      <c r="K37" s="38">
        <v>8.2367620000000005E-11</v>
      </c>
      <c r="L37" s="38">
        <v>8.5232519999999994E-11</v>
      </c>
      <c r="M37" s="38">
        <v>8.4145570000000003E-11</v>
      </c>
      <c r="N37" s="38">
        <v>8.2922450000000002E-11</v>
      </c>
      <c r="O37" s="38">
        <v>8.3241509999999994E-11</v>
      </c>
      <c r="P37" s="38">
        <v>8.7526979999999995E-11</v>
      </c>
      <c r="Q37" s="38">
        <v>9.3599093999999999E-11</v>
      </c>
      <c r="R37" s="38">
        <v>9.8063585000000003E-11</v>
      </c>
      <c r="S37" s="38">
        <v>1.0130439E-10</v>
      </c>
      <c r="T37" s="38">
        <v>1.08691625E-10</v>
      </c>
      <c r="U37" s="38">
        <v>1.1503035E-10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1.2480197000000001E-10</v>
      </c>
      <c r="AA37" s="38">
        <v>1.4361018000000001E-10</v>
      </c>
      <c r="AB37" s="38">
        <v>1.4140299E-10</v>
      </c>
      <c r="AC37" s="38">
        <v>1.4983818000000001E-10</v>
      </c>
      <c r="AD37" s="38">
        <v>1.4112886999999999E-10</v>
      </c>
      <c r="AE37" s="38">
        <v>1.2757532999999999E-10</v>
      </c>
      <c r="AF37" s="38">
        <v>1.347269E-10</v>
      </c>
      <c r="AG37" s="38">
        <v>1.3196903000000001E-10</v>
      </c>
      <c r="AH37" s="38">
        <v>1.2575263000000001E-10</v>
      </c>
      <c r="AI37" s="38">
        <v>1.3312026E-10</v>
      </c>
      <c r="AJ37" s="38">
        <v>1.3303086000000001E-10</v>
      </c>
      <c r="AK37" s="38">
        <v>1.0839681999999999E-10</v>
      </c>
      <c r="AL37" s="38">
        <f t="shared" si="3"/>
        <v>1.078154860625E-10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1.2961614223141751E-3</v>
      </c>
      <c r="P42" s="1">
        <f t="shared" ref="P42:P66" si="5">O42*0.001</f>
        <v>1.2961614223141751E-6</v>
      </c>
      <c r="Q42" s="1">
        <f t="shared" ref="Q42:Q66" si="6">P42*12</f>
        <v>1.5553937067770101E-5</v>
      </c>
      <c r="R42" s="1">
        <f t="shared" ref="R42:R66" si="7">Q42*1000000</f>
        <v>15.553937067770102</v>
      </c>
      <c r="S42" s="66">
        <v>1.2961614223141751E-3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1.6499053749571317E-4</v>
      </c>
      <c r="P43" s="1">
        <f t="shared" si="5"/>
        <v>1.6499053749571318E-7</v>
      </c>
      <c r="Q43" s="1">
        <f t="shared" si="6"/>
        <v>1.9798864499485581E-6</v>
      </c>
      <c r="R43" s="1">
        <f t="shared" si="7"/>
        <v>1.979886449948558</v>
      </c>
      <c r="S43" s="66">
        <v>1.6499053749571317E-4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1.3333791E-3</v>
      </c>
      <c r="P44" s="1">
        <f t="shared" si="5"/>
        <v>1.3333791E-6</v>
      </c>
      <c r="Q44" s="1">
        <f t="shared" si="6"/>
        <v>1.6000549200000001E-5</v>
      </c>
      <c r="R44" s="1">
        <f t="shared" si="7"/>
        <v>16.000549200000002</v>
      </c>
      <c r="S44" s="66">
        <v>1.3333791E-3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6.6181754999999995E-4</v>
      </c>
      <c r="P45" s="1">
        <f t="shared" si="5"/>
        <v>6.6181754999999999E-7</v>
      </c>
      <c r="Q45" s="1">
        <f t="shared" si="6"/>
        <v>7.9418105999999994E-6</v>
      </c>
      <c r="R45" s="1">
        <f t="shared" si="7"/>
        <v>7.9418105999999993</v>
      </c>
      <c r="S45" s="66">
        <v>6.6181754999999995E-4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9.4529692859692416E-3</v>
      </c>
      <c r="P46" s="1">
        <f t="shared" si="5"/>
        <v>9.4529692859692423E-6</v>
      </c>
      <c r="Q46" s="1">
        <f t="shared" si="6"/>
        <v>1.1343563143163091E-4</v>
      </c>
      <c r="R46" s="1">
        <f t="shared" si="7"/>
        <v>113.43563143163091</v>
      </c>
      <c r="S46" s="66">
        <v>9.4529692859692416E-3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1.6358892250000003E-2</v>
      </c>
      <c r="P47" s="1">
        <f t="shared" si="5"/>
        <v>1.6358892250000004E-5</v>
      </c>
      <c r="Q47" s="1">
        <f t="shared" si="6"/>
        <v>1.9630670700000004E-4</v>
      </c>
      <c r="R47" s="1">
        <f t="shared" si="7"/>
        <v>196.30670700000005</v>
      </c>
      <c r="S47" s="66">
        <v>1.6358892250000003E-2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1.8176017520501757E-3</v>
      </c>
      <c r="P48" s="1">
        <f t="shared" si="5"/>
        <v>1.8176017520501757E-6</v>
      </c>
      <c r="Q48" s="1">
        <f t="shared" si="6"/>
        <v>2.1811221024602109E-5</v>
      </c>
      <c r="R48" s="1">
        <f t="shared" si="7"/>
        <v>21.811221024602109</v>
      </c>
      <c r="S48" s="66">
        <v>1.8176017520501757E-3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5.3548595466393744E-3</v>
      </c>
      <c r="P49" s="1">
        <f t="shared" si="5"/>
        <v>5.3548595466393741E-6</v>
      </c>
      <c r="Q49" s="1">
        <f t="shared" si="6"/>
        <v>6.4258314559672493E-5</v>
      </c>
      <c r="R49" s="1">
        <f t="shared" si="7"/>
        <v>64.258314559672499</v>
      </c>
      <c r="S49" s="66">
        <v>5.3548595466393744E-3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3.0022870000000002E-3</v>
      </c>
      <c r="P50" s="1">
        <f t="shared" si="5"/>
        <v>3.0022870000000003E-6</v>
      </c>
      <c r="Q50" s="1">
        <f t="shared" si="6"/>
        <v>3.6027444E-5</v>
      </c>
      <c r="R50" s="1">
        <f t="shared" si="7"/>
        <v>36.027444000000003</v>
      </c>
      <c r="S50" s="66">
        <v>3.0022870000000002E-3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1.2794001675E-2</v>
      </c>
      <c r="P51" s="1">
        <f t="shared" si="5"/>
        <v>1.2794001674999999E-5</v>
      </c>
      <c r="Q51" s="1">
        <f t="shared" si="6"/>
        <v>1.535280201E-4</v>
      </c>
      <c r="R51" s="1">
        <f t="shared" si="7"/>
        <v>153.52802009999999</v>
      </c>
      <c r="S51" s="66">
        <v>1.2794001675E-2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2.0444627999999999E-2</v>
      </c>
      <c r="P52" s="1">
        <f t="shared" si="5"/>
        <v>2.0444628000000001E-5</v>
      </c>
      <c r="Q52" s="1">
        <f t="shared" si="6"/>
        <v>2.4533553599999998E-4</v>
      </c>
      <c r="R52" s="1">
        <f t="shared" si="7"/>
        <v>245.33553599999999</v>
      </c>
      <c r="S52" s="66">
        <v>2.0444627999999999E-2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1.3056936804323868E-3</v>
      </c>
      <c r="P53" s="1">
        <f t="shared" si="5"/>
        <v>1.3056936804323868E-6</v>
      </c>
      <c r="Q53" s="1">
        <f t="shared" si="6"/>
        <v>1.5668324165188643E-5</v>
      </c>
      <c r="R53" s="1">
        <f t="shared" si="7"/>
        <v>15.668324165188643</v>
      </c>
      <c r="S53" s="66">
        <v>1.3056936804323868E-3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9.3894016847508759E-4</v>
      </c>
      <c r="P54" s="1">
        <f t="shared" si="5"/>
        <v>9.3894016847508759E-7</v>
      </c>
      <c r="Q54" s="1">
        <f t="shared" si="6"/>
        <v>1.1267282021701051E-5</v>
      </c>
      <c r="R54" s="1">
        <f t="shared" si="7"/>
        <v>11.267282021701051</v>
      </c>
      <c r="S54" s="66">
        <v>9.3894016847508759E-4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5.8396689250000012E-3</v>
      </c>
      <c r="P55" s="1">
        <f t="shared" si="5"/>
        <v>5.8396689250000017E-6</v>
      </c>
      <c r="Q55" s="1">
        <f t="shared" si="6"/>
        <v>7.0076027100000017E-5</v>
      </c>
      <c r="R55" s="1">
        <f t="shared" si="7"/>
        <v>70.076027100000019</v>
      </c>
      <c r="S55" s="66">
        <v>5.8396689250000012E-3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1.2471112E-3</v>
      </c>
      <c r="P58" s="1">
        <f t="shared" si="5"/>
        <v>1.2471112000000001E-6</v>
      </c>
      <c r="Q58" s="1">
        <f t="shared" si="6"/>
        <v>1.49653344E-5</v>
      </c>
      <c r="R58" s="1">
        <f t="shared" si="7"/>
        <v>14.9653344</v>
      </c>
      <c r="S58" s="66">
        <f t="shared" ref="S43:S66" si="8">R58*0.845218</f>
        <v>12.6489700108992</v>
      </c>
    </row>
    <row r="59" spans="14:55" x14ac:dyDescent="0.25">
      <c r="N59" t="s">
        <v>9</v>
      </c>
      <c r="O59" s="5">
        <f>AVERAGE(G6:G7)</f>
        <v>2.19146155E-3</v>
      </c>
      <c r="P59" s="1">
        <f t="shared" si="5"/>
        <v>2.1914615500000002E-6</v>
      </c>
      <c r="Q59" s="1">
        <f t="shared" si="6"/>
        <v>2.6297538600000004E-5</v>
      </c>
      <c r="R59" s="1">
        <f t="shared" si="7"/>
        <v>26.297538600000003</v>
      </c>
      <c r="S59" s="66">
        <f t="shared" si="8"/>
        <v>22.227152980414804</v>
      </c>
    </row>
    <row r="60" spans="14:55" x14ac:dyDescent="0.25">
      <c r="N60" s="1" t="s">
        <v>21</v>
      </c>
      <c r="O60" s="1">
        <f>AVERAGE(I33:I34)</f>
        <v>1.0610973249999999E-2</v>
      </c>
      <c r="P60" s="1">
        <f t="shared" si="5"/>
        <v>1.0610973249999999E-5</v>
      </c>
      <c r="Q60" s="1">
        <f t="shared" si="6"/>
        <v>1.27331679E-4</v>
      </c>
      <c r="R60" s="1">
        <f t="shared" si="7"/>
        <v>127.33167900000001</v>
      </c>
      <c r="S60" s="66">
        <f t="shared" si="8"/>
        <v>107.62302706102201</v>
      </c>
    </row>
    <row r="61" spans="14:55" x14ac:dyDescent="0.25">
      <c r="N61" s="1" t="s">
        <v>22</v>
      </c>
      <c r="O61" s="1">
        <f>H32</f>
        <v>1.3981953E-2</v>
      </c>
      <c r="P61" s="1">
        <f t="shared" si="5"/>
        <v>1.3981953000000001E-5</v>
      </c>
      <c r="Q61" s="1">
        <f t="shared" si="6"/>
        <v>1.6778343600000001E-4</v>
      </c>
      <c r="R61" s="1">
        <f t="shared" si="7"/>
        <v>167.78343599999999</v>
      </c>
      <c r="S61" s="66">
        <f t="shared" si="8"/>
        <v>141.81358020904801</v>
      </c>
    </row>
    <row r="62" spans="14:55" x14ac:dyDescent="0.25">
      <c r="N62" t="s">
        <v>5</v>
      </c>
      <c r="O62" s="5">
        <f>AVERAGE(Y3:Y4)</f>
        <v>6.17888061758609E-4</v>
      </c>
      <c r="P62" s="1">
        <f t="shared" si="5"/>
        <v>6.17888061758609E-7</v>
      </c>
      <c r="Q62" s="1">
        <f t="shared" si="6"/>
        <v>7.4146567411033084E-6</v>
      </c>
      <c r="R62" s="1">
        <f t="shared" si="7"/>
        <v>7.4146567411033084</v>
      </c>
      <c r="S62" s="66">
        <f t="shared" si="8"/>
        <v>6.2670013414018566</v>
      </c>
    </row>
    <row r="63" spans="14:55" x14ac:dyDescent="0.25">
      <c r="N63" t="s">
        <v>6</v>
      </c>
      <c r="O63" s="5">
        <f>AVERAGE(AB3:AC4)</f>
        <v>7.2133758906823176E-4</v>
      </c>
      <c r="P63" s="1">
        <f t="shared" si="5"/>
        <v>7.2133758906823175E-7</v>
      </c>
      <c r="Q63" s="1">
        <f t="shared" si="6"/>
        <v>8.6560510688187801E-6</v>
      </c>
      <c r="R63" s="1">
        <f t="shared" si="7"/>
        <v>8.6560510688187797</v>
      </c>
      <c r="S63" s="66">
        <f t="shared" si="8"/>
        <v>7.3162501722848718</v>
      </c>
    </row>
    <row r="64" spans="14:55" x14ac:dyDescent="0.25">
      <c r="N64" t="s">
        <v>8</v>
      </c>
      <c r="O64" s="5">
        <f>AVERAGE(Z28:AA29)</f>
        <v>8.6929115E-12</v>
      </c>
      <c r="P64" s="1">
        <f t="shared" si="5"/>
        <v>8.6929115E-15</v>
      </c>
      <c r="Q64" s="1">
        <f t="shared" si="6"/>
        <v>1.0431493799999999E-13</v>
      </c>
      <c r="R64" s="1">
        <f t="shared" si="7"/>
        <v>1.0431493799999999E-7</v>
      </c>
      <c r="S64" s="66">
        <f t="shared" si="8"/>
        <v>8.8168863266483996E-8</v>
      </c>
    </row>
    <row r="65" spans="14:19" x14ac:dyDescent="0.25">
      <c r="N65" t="s">
        <v>25</v>
      </c>
      <c r="O65" s="5">
        <f>AVERAGE(V29:V30)</f>
        <v>5.8131455817979853E-3</v>
      </c>
      <c r="P65" s="1">
        <f t="shared" si="5"/>
        <v>5.813145581797985E-6</v>
      </c>
      <c r="Q65" s="1">
        <f t="shared" si="6"/>
        <v>6.9757746981575814E-5</v>
      </c>
      <c r="R65" s="1">
        <f t="shared" si="7"/>
        <v>69.757746981575806</v>
      </c>
      <c r="S65" s="66">
        <f t="shared" si="8"/>
        <v>58.960503388273544</v>
      </c>
    </row>
    <row r="66" spans="14:19" x14ac:dyDescent="0.25">
      <c r="N66" s="1" t="s">
        <v>26</v>
      </c>
      <c r="O66" s="1">
        <f>AVERAGE(N33:N34)</f>
        <v>2.1576056314794E-3</v>
      </c>
      <c r="P66" s="1">
        <f t="shared" si="5"/>
        <v>2.1576056314794E-6</v>
      </c>
      <c r="Q66" s="1">
        <f t="shared" si="6"/>
        <v>2.5891267577752802E-5</v>
      </c>
      <c r="R66" s="1">
        <f t="shared" si="7"/>
        <v>25.891267577752803</v>
      </c>
      <c r="S66" s="66">
        <f t="shared" si="8"/>
        <v>21.883765399533068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E756-8F3F-4189-AC7A-B6E28684404E}">
  <dimension ref="A1:BI66"/>
  <sheetViews>
    <sheetView topLeftCell="B1" zoomScale="75" zoomScaleNormal="75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39" max="39" width="8.8554687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([1]eco2D_Plankton_C_016_SIGMA2PALA!A223:AJ258)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1.5266004E-11</v>
      </c>
      <c r="D3" s="38">
        <v>1.1855281E-11</v>
      </c>
      <c r="E3" s="38">
        <v>9.8465390000000008E-12</v>
      </c>
      <c r="F3" s="38">
        <v>6.6693265000000002E-12</v>
      </c>
      <c r="G3" s="38">
        <v>5.2535236999999997E-11</v>
      </c>
      <c r="H3" s="38">
        <v>5.4260738000000001E-11</v>
      </c>
      <c r="I3" s="38">
        <v>4.5646280000000002E-12</v>
      </c>
      <c r="J3" s="38">
        <v>6.3787413000000003E-12</v>
      </c>
      <c r="K3" s="38">
        <v>1.0029376E-11</v>
      </c>
      <c r="L3" s="38">
        <v>6.9221770000000002E-12</v>
      </c>
      <c r="M3" s="38">
        <v>1.0021145E-11</v>
      </c>
      <c r="N3" s="38">
        <v>9.7445040000000006E-12</v>
      </c>
      <c r="O3" s="38">
        <v>9.8023649999999995E-12</v>
      </c>
      <c r="P3" s="38">
        <v>7.1491610000000004E-12</v>
      </c>
      <c r="Q3" s="38">
        <v>6.2390969999999998E-12</v>
      </c>
      <c r="R3" s="38">
        <v>3.6756370000000002E-11</v>
      </c>
      <c r="S3" s="38">
        <v>4.3589124999999999E-12</v>
      </c>
      <c r="T3" s="38">
        <v>4.3908240000000004E-12</v>
      </c>
      <c r="U3" s="38">
        <v>7.4309409999999992E-12</v>
      </c>
      <c r="V3" s="38">
        <v>6.8837543999999997E-12</v>
      </c>
      <c r="W3" s="38">
        <v>9.3261995000000001E-12</v>
      </c>
      <c r="X3" s="38">
        <v>7.7527420000000003E-12</v>
      </c>
      <c r="Y3" s="38">
        <v>9.7248554999999996E-12</v>
      </c>
      <c r="Z3" s="38">
        <v>1.0378625E-11</v>
      </c>
      <c r="AA3" s="38">
        <v>1.0415101999999999E-11</v>
      </c>
      <c r="AB3" s="38">
        <v>1.0809682E-11</v>
      </c>
      <c r="AC3" s="38">
        <v>1.1472351E-11</v>
      </c>
      <c r="AD3" s="38">
        <v>1.2156101E-11</v>
      </c>
      <c r="AE3" s="38">
        <v>1.379126E-11</v>
      </c>
      <c r="AF3" s="38">
        <v>1.3616638E-11</v>
      </c>
      <c r="AG3" s="38">
        <v>1.6187137E-11</v>
      </c>
      <c r="AH3" s="38">
        <v>6.3644020000000002E-12</v>
      </c>
      <c r="AI3" s="38">
        <v>7.9668459999999994E-12</v>
      </c>
      <c r="AJ3" s="38">
        <v>1.2171775999999999E-11</v>
      </c>
      <c r="AK3" s="38" t="str">
        <v>NaN</v>
      </c>
      <c r="AL3" s="38">
        <f>AVERAGE(B3:AK3)</f>
        <v>1.2742318785294114E-11</v>
      </c>
      <c r="AM3" s="36" t="s">
        <v>28</v>
      </c>
      <c r="AN3" s="21"/>
      <c r="AO3" s="21">
        <f>SUM(B36:AK37)/40</f>
        <v>1.7963753907499997E-10</v>
      </c>
      <c r="AP3" s="1">
        <f t="shared" ref="AP3:AP21" si="0">AO3*0.001</f>
        <v>1.7963753907499997E-13</v>
      </c>
      <c r="AQ3" s="1">
        <f t="shared" ref="AQ3:AQ21" si="1">AP3*12</f>
        <v>2.1556504688999997E-12</v>
      </c>
      <c r="AR3" s="1">
        <f t="shared" ref="AR3:AR21" si="2">AQ3*1000000</f>
        <v>2.1556504688999995E-6</v>
      </c>
      <c r="AS3" s="54">
        <f>AR3*0.845218</f>
        <v>1.8219945780227199E-6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2.1543383999999999E-4</v>
      </c>
      <c r="C4" s="6">
        <v>2.9764222999999998E-4</v>
      </c>
      <c r="D4" s="6">
        <v>9.4999465000000002E-5</v>
      </c>
      <c r="E4" s="6">
        <v>1.0888073E-4</v>
      </c>
      <c r="F4" s="6">
        <v>6.8292499999999997E-5</v>
      </c>
      <c r="G4" s="6">
        <v>2.6576760000000001E-10</v>
      </c>
      <c r="H4" s="6">
        <v>2.0036516999999999E-10</v>
      </c>
      <c r="I4" s="6">
        <v>1.2847632999999999E-10</v>
      </c>
      <c r="J4" s="6">
        <v>1.5917914000000001E-10</v>
      </c>
      <c r="K4" s="6">
        <v>2.6202353999999999E-10</v>
      </c>
      <c r="L4" s="6">
        <v>2.6139327E-10</v>
      </c>
      <c r="M4" s="6">
        <v>2.6939942000000002E-10</v>
      </c>
      <c r="N4" s="6">
        <v>2.1407331E-10</v>
      </c>
      <c r="O4" s="6">
        <v>2.3080751E-10</v>
      </c>
      <c r="P4" s="6">
        <v>2.5460621999999998E-10</v>
      </c>
      <c r="Q4" s="6">
        <v>2.3540244999999999E-10</v>
      </c>
      <c r="R4" s="6">
        <v>2.0614523000000001E-10</v>
      </c>
      <c r="S4" s="6">
        <v>1.2429013E-10</v>
      </c>
      <c r="T4" s="6">
        <v>1.2211706999999999E-10</v>
      </c>
      <c r="U4" s="6">
        <v>3.5693186999999998E-10</v>
      </c>
      <c r="V4" s="6">
        <v>1.595173E-10</v>
      </c>
      <c r="W4" s="6">
        <v>7.2206629999999995E-11</v>
      </c>
      <c r="X4" s="6">
        <v>1.3173888000000001E-4</v>
      </c>
      <c r="Y4" s="6">
        <v>6.9144659999999995E-4</v>
      </c>
      <c r="Z4" s="6">
        <v>1.0313455000000001E-3</v>
      </c>
      <c r="AA4" s="6">
        <v>8.1213550000000002E-4</v>
      </c>
      <c r="AB4" s="6">
        <v>1.0013533000000001E-3</v>
      </c>
      <c r="AC4" s="6">
        <v>1.0197453E-3</v>
      </c>
      <c r="AD4" s="6">
        <v>1.2284503000000001E-10</v>
      </c>
      <c r="AE4" s="6">
        <v>9.4293489999999994E-5</v>
      </c>
      <c r="AF4" s="6">
        <v>3.3933325999999998E-4</v>
      </c>
      <c r="AG4" s="6">
        <v>1.1358294399999999E-4</v>
      </c>
      <c r="AH4" s="6">
        <v>4.5734952E-4</v>
      </c>
      <c r="AI4" s="6">
        <v>5.2897532999999998E-4</v>
      </c>
      <c r="AJ4" s="6">
        <v>1.5973893000000001E-4</v>
      </c>
      <c r="AK4" s="6">
        <v>9.0062009999999993E-5</v>
      </c>
      <c r="AL4" s="6">
        <f t="shared" ref="AL4:AL37" si="3">AVERAGE(B4:AK4)</f>
        <v>2.0156536040408942E-4</v>
      </c>
      <c r="AM4" s="36" t="s">
        <v>29</v>
      </c>
      <c r="AN4" s="21"/>
      <c r="AO4" s="21">
        <f>SUM(B2:AK3)/34</f>
        <v>1.2742318785294114E-11</v>
      </c>
      <c r="AP4" s="1">
        <f t="shared" si="0"/>
        <v>1.2742318785294114E-14</v>
      </c>
      <c r="AQ4" s="1">
        <f t="shared" si="1"/>
        <v>1.5290782542352936E-13</v>
      </c>
      <c r="AR4" s="1">
        <f t="shared" si="2"/>
        <v>1.5290782542352935E-7</v>
      </c>
      <c r="AS4" s="54">
        <f t="shared" ref="AS4:AS21" si="4">AR4*0.845218</f>
        <v>1.2924044638882464E-7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1.1084719000000001E-3</v>
      </c>
      <c r="C5" s="6">
        <v>9.1556435999999998E-4</v>
      </c>
      <c r="D5" s="6">
        <v>7.5552780000000003E-4</v>
      </c>
      <c r="E5" s="6">
        <v>8.0650169999999996E-4</v>
      </c>
      <c r="F5" s="6">
        <v>7.4845830000000002E-4</v>
      </c>
      <c r="G5" s="6">
        <v>6.5666075999999999E-4</v>
      </c>
      <c r="H5" s="6">
        <v>5.5215734999999996E-4</v>
      </c>
      <c r="I5" s="6">
        <v>5.8609679999999998E-4</v>
      </c>
      <c r="J5" s="6">
        <v>8.3559369999999995E-4</v>
      </c>
      <c r="K5" s="6">
        <v>1.1040551000000001E-3</v>
      </c>
      <c r="L5" s="6">
        <v>1.2840906999999999E-3</v>
      </c>
      <c r="M5" s="6">
        <v>1.2586913E-3</v>
      </c>
      <c r="N5" s="6">
        <v>1.1585528E-3</v>
      </c>
      <c r="O5" s="6">
        <v>9.8199640000000009E-4</v>
      </c>
      <c r="P5" s="6">
        <v>8.3494204000000003E-4</v>
      </c>
      <c r="Q5" s="6">
        <v>6.8833749999999997E-4</v>
      </c>
      <c r="R5" s="6">
        <v>6.5948120000000002E-4</v>
      </c>
      <c r="S5" s="6">
        <v>5.2677970000000003E-4</v>
      </c>
      <c r="T5" s="6">
        <v>4.4904876000000001E-4</v>
      </c>
      <c r="U5" s="6">
        <v>5.1170662999999999E-4</v>
      </c>
      <c r="V5" s="6">
        <v>7.4015289999999998E-4</v>
      </c>
      <c r="W5" s="6">
        <v>1.1028085E-3</v>
      </c>
      <c r="X5" s="6">
        <v>1.2832537000000001E-3</v>
      </c>
      <c r="Y5" s="6">
        <v>1.2981547E-3</v>
      </c>
      <c r="Z5" s="6">
        <v>1.3155374E-3</v>
      </c>
      <c r="AA5" s="6">
        <v>1.3312319999999999E-3</v>
      </c>
      <c r="AB5" s="6">
        <v>1.3444844999999999E-3</v>
      </c>
      <c r="AC5" s="6">
        <v>1.1368525E-3</v>
      </c>
      <c r="AD5" s="6">
        <v>9.7813619999999996E-4</v>
      </c>
      <c r="AE5" s="6">
        <v>1.1587024999999999E-3</v>
      </c>
      <c r="AF5" s="6">
        <v>1.3752241E-3</v>
      </c>
      <c r="AG5" s="6">
        <v>1.3670933000000001E-3</v>
      </c>
      <c r="AH5" s="6">
        <v>1.3112063E-3</v>
      </c>
      <c r="AI5" s="6">
        <v>1.3750945000000001E-3</v>
      </c>
      <c r="AJ5" s="6">
        <v>1.3132015999999999E-3</v>
      </c>
      <c r="AK5" s="6">
        <v>1.2591010999999999E-3</v>
      </c>
      <c r="AL5" s="6">
        <f t="shared" si="3"/>
        <v>1.0031375166666668E-3</v>
      </c>
      <c r="AM5" s="32" t="s">
        <v>28</v>
      </c>
      <c r="AN5" s="21"/>
      <c r="AO5" s="21">
        <f>SUM(B34:AK35)/26</f>
        <v>1.0022971149599109E-2</v>
      </c>
      <c r="AP5" s="1">
        <f t="shared" si="0"/>
        <v>1.002297114959911E-5</v>
      </c>
      <c r="AQ5" s="1">
        <f t="shared" si="1"/>
        <v>1.2027565379518932E-4</v>
      </c>
      <c r="AR5" s="1">
        <f t="shared" si="2"/>
        <v>120.27565379518931</v>
      </c>
      <c r="AS5" s="54">
        <f t="shared" si="4"/>
        <v>101.65914754946232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9.915344E-4</v>
      </c>
      <c r="C6" s="46">
        <v>9.6375490000000002E-4</v>
      </c>
      <c r="D6" s="46">
        <v>8.8295805999999996E-4</v>
      </c>
      <c r="E6" s="46">
        <v>1.0701116000000001E-3</v>
      </c>
      <c r="F6" s="47">
        <v>1.1942578000000001E-3</v>
      </c>
      <c r="G6" s="47">
        <v>1.2279658E-3</v>
      </c>
      <c r="H6" s="47">
        <v>1.3182538E-3</v>
      </c>
      <c r="I6" s="47">
        <v>1.2557956999999999E-3</v>
      </c>
      <c r="J6" s="47">
        <v>1.5614672E-3</v>
      </c>
      <c r="K6" s="47">
        <v>1.8387411000000001E-3</v>
      </c>
      <c r="L6" s="47">
        <v>1.7726701000000001E-3</v>
      </c>
      <c r="M6" s="47">
        <v>1.4632457E-3</v>
      </c>
      <c r="N6" s="47">
        <v>1.3005497E-3</v>
      </c>
      <c r="O6" s="47">
        <v>1.2302559000000001E-3</v>
      </c>
      <c r="P6" s="47">
        <v>1.1866317000000001E-3</v>
      </c>
      <c r="Q6" s="47">
        <v>9.6442420000000004E-4</v>
      </c>
      <c r="R6" s="47">
        <v>8.4360554999999995E-4</v>
      </c>
      <c r="S6" s="47">
        <v>7.9916779999999999E-4</v>
      </c>
      <c r="T6" s="42">
        <v>5.4987570000000004E-4</v>
      </c>
      <c r="U6" s="42" t="str">
        <v>NaN</v>
      </c>
      <c r="V6" s="42">
        <v>2.3437931999999999E-3</v>
      </c>
      <c r="W6" s="42">
        <v>2.3778086000000001E-3</v>
      </c>
      <c r="X6" s="42">
        <v>2.4221885999999998E-3</v>
      </c>
      <c r="Y6" s="42">
        <v>2.3774506999999999E-3</v>
      </c>
      <c r="Z6" s="42">
        <v>2.3206784000000002E-3</v>
      </c>
      <c r="AA6" s="42">
        <v>2.1708754000000002E-3</v>
      </c>
      <c r="AB6" s="42">
        <v>1.6316465E-3</v>
      </c>
      <c r="AC6" s="42">
        <v>1.4349969999999999E-3</v>
      </c>
      <c r="AD6" s="46">
        <v>1.3641416999999999E-3</v>
      </c>
      <c r="AE6" s="46">
        <v>1.4579184E-3</v>
      </c>
      <c r="AF6" s="46">
        <v>1.7785192E-3</v>
      </c>
      <c r="AG6" s="46">
        <v>1.8817381E-3</v>
      </c>
      <c r="AH6" s="46">
        <v>1.2932798000000001E-3</v>
      </c>
      <c r="AI6" s="46">
        <v>1.304749E-3</v>
      </c>
      <c r="AJ6" s="46">
        <v>1.2374825E-3</v>
      </c>
      <c r="AK6" s="46">
        <v>1.2064807E-3</v>
      </c>
      <c r="AL6" s="38">
        <f t="shared" si="3"/>
        <v>1.457686128857143E-3</v>
      </c>
      <c r="AM6" s="32" t="s">
        <v>29</v>
      </c>
      <c r="AN6" s="21"/>
      <c r="AO6" s="21">
        <f>SUM(B4:AK5)/72</f>
        <v>6.0235143853537803E-4</v>
      </c>
      <c r="AP6" s="1">
        <f t="shared" si="0"/>
        <v>6.0235143853537805E-7</v>
      </c>
      <c r="AQ6" s="1">
        <f t="shared" si="1"/>
        <v>7.228217262424537E-6</v>
      </c>
      <c r="AR6" s="1">
        <f t="shared" si="2"/>
        <v>7.2282172624245371</v>
      </c>
      <c r="AS6" s="54">
        <f t="shared" si="4"/>
        <v>6.1094193381119428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1.2567429E-3</v>
      </c>
      <c r="C7" s="46">
        <v>1.4834233999999999E-3</v>
      </c>
      <c r="D7" s="46">
        <v>1.7178650000000001E-3</v>
      </c>
      <c r="E7" s="46">
        <v>1.8247332999999999E-3</v>
      </c>
      <c r="F7" s="47">
        <v>1.8955432E-3</v>
      </c>
      <c r="G7" s="47">
        <v>1.6811138E-3</v>
      </c>
      <c r="H7" s="47">
        <v>1.3674570000000001E-3</v>
      </c>
      <c r="I7" s="47">
        <v>8.1892987000000003E-4</v>
      </c>
      <c r="J7" s="47">
        <v>1.2787405E-3</v>
      </c>
      <c r="K7" s="47">
        <v>1.3234328999999999E-3</v>
      </c>
      <c r="L7" s="47">
        <v>1.30478E-3</v>
      </c>
      <c r="M7" s="47">
        <v>1.2977787999999999E-3</v>
      </c>
      <c r="N7" s="47">
        <v>1.3422172E-3</v>
      </c>
      <c r="O7" s="47">
        <v>1.4018291000000001E-3</v>
      </c>
      <c r="P7" s="47">
        <v>1.4320232E-3</v>
      </c>
      <c r="Q7" s="47">
        <v>1.4144958E-3</v>
      </c>
      <c r="R7" s="47">
        <v>1.3908905E-3</v>
      </c>
      <c r="S7" s="47">
        <v>1.4125259000000001E-3</v>
      </c>
      <c r="T7" s="42">
        <v>9.1447060000000001E-4</v>
      </c>
      <c r="U7" s="42" t="str">
        <v>NaN</v>
      </c>
      <c r="V7" s="42">
        <v>3.2375326999999998E-3</v>
      </c>
      <c r="W7" s="42">
        <v>3.1052437E-3</v>
      </c>
      <c r="X7" s="42">
        <v>3.0728225E-3</v>
      </c>
      <c r="Y7" s="42">
        <v>2.9497826E-3</v>
      </c>
      <c r="Z7" s="42">
        <v>2.8225605000000002E-3</v>
      </c>
      <c r="AA7" s="42">
        <v>2.3500624000000001E-3</v>
      </c>
      <c r="AB7" s="42">
        <v>1.9755698999999998E-3</v>
      </c>
      <c r="AC7" s="42">
        <v>1.9684627000000001E-3</v>
      </c>
      <c r="AD7" s="46">
        <v>2.0236142E-3</v>
      </c>
      <c r="AE7" s="46">
        <v>1.8830557E-3</v>
      </c>
      <c r="AF7" s="46">
        <v>1.8110493E-3</v>
      </c>
      <c r="AG7" s="46">
        <v>1.9402967E-3</v>
      </c>
      <c r="AH7" s="46">
        <v>1.8275050999999999E-3</v>
      </c>
      <c r="AI7" s="46">
        <v>1.2106752999999999E-3</v>
      </c>
      <c r="AJ7" s="46">
        <v>1.1955062999999999E-3</v>
      </c>
      <c r="AK7" s="46">
        <v>1.2097132999999999E-3</v>
      </c>
      <c r="AL7" s="38">
        <f t="shared" si="3"/>
        <v>1.7469270248571429E-3</v>
      </c>
      <c r="AM7" s="63" t="s">
        <v>31</v>
      </c>
      <c r="AN7" s="21"/>
      <c r="AO7" s="21">
        <f>SUM(B29:S33)/56</f>
        <v>5.9310631027366485E-3</v>
      </c>
      <c r="AP7" s="1">
        <f t="shared" si="0"/>
        <v>5.9310631027366485E-6</v>
      </c>
      <c r="AQ7" s="1">
        <f t="shared" si="1"/>
        <v>7.1172757232839789E-5</v>
      </c>
      <c r="AR7" s="1">
        <f t="shared" si="2"/>
        <v>71.172757232839786</v>
      </c>
      <c r="AS7" s="54">
        <f t="shared" si="4"/>
        <v>60.156495522826383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2.2511484999999999E-3</v>
      </c>
      <c r="C8" s="46">
        <v>2.2433558000000001E-3</v>
      </c>
      <c r="D8" s="46">
        <v>1.6113515E-3</v>
      </c>
      <c r="E8" s="46">
        <v>7.7956135000000002E-4</v>
      </c>
      <c r="F8" s="47">
        <v>5.0971239999999998E-4</v>
      </c>
      <c r="G8" s="47">
        <v>4.5107630000000001E-4</v>
      </c>
      <c r="H8" s="47">
        <v>1.6083336000000001E-4</v>
      </c>
      <c r="I8" s="47">
        <v>2.8157394000000001E-4</v>
      </c>
      <c r="J8" s="47">
        <v>3.0525362999999999E-4</v>
      </c>
      <c r="K8" s="47">
        <v>3.4979379999999999E-4</v>
      </c>
      <c r="L8" s="47">
        <v>3.3455529999999999E-4</v>
      </c>
      <c r="M8" s="47">
        <v>3.4803710000000002E-4</v>
      </c>
      <c r="N8" s="47">
        <v>3.9329656E-4</v>
      </c>
      <c r="O8" s="47">
        <v>4.6721906999999999E-4</v>
      </c>
      <c r="P8" s="47">
        <v>5.4928333999999996E-4</v>
      </c>
      <c r="Q8" s="47">
        <v>5.8285759999999998E-4</v>
      </c>
      <c r="R8" s="47">
        <v>6.7971250000000002E-4</v>
      </c>
      <c r="S8" s="47">
        <v>5.2223685999999996E-4</v>
      </c>
      <c r="T8" s="42">
        <v>1.9621298000000001E-4</v>
      </c>
      <c r="U8" s="42" t="str">
        <v>NaN</v>
      </c>
      <c r="V8" s="42">
        <v>2.6695786999999999E-3</v>
      </c>
      <c r="W8" s="42">
        <v>2.2050290999999999E-3</v>
      </c>
      <c r="X8" s="42">
        <v>2.3322354999999999E-3</v>
      </c>
      <c r="Y8" s="42">
        <v>2.4553954000000001E-3</v>
      </c>
      <c r="Z8" s="42">
        <v>2.3171540000000001E-3</v>
      </c>
      <c r="AA8" s="42">
        <v>2.0053668E-3</v>
      </c>
      <c r="AB8" s="42">
        <v>1.9621136999999999E-3</v>
      </c>
      <c r="AC8" s="42">
        <v>2.3071147000000001E-3</v>
      </c>
      <c r="AD8" s="46">
        <v>2.9796110000000001E-3</v>
      </c>
      <c r="AE8" s="46">
        <v>2.2027221999999999E-3</v>
      </c>
      <c r="AF8" s="46">
        <v>1.9613614000000001E-3</v>
      </c>
      <c r="AG8" s="46">
        <v>1.9473551E-3</v>
      </c>
      <c r="AH8" s="46">
        <v>1.6164726000000001E-3</v>
      </c>
      <c r="AI8" s="46">
        <v>1.5401925000000001E-3</v>
      </c>
      <c r="AJ8" s="46">
        <v>1.6550724E-3</v>
      </c>
      <c r="AK8" s="46">
        <v>1.8414982000000001E-3</v>
      </c>
      <c r="AL8" s="38">
        <f t="shared" si="3"/>
        <v>1.343295576857143E-3</v>
      </c>
      <c r="AM8" s="63" t="s">
        <v>30</v>
      </c>
      <c r="AN8" s="21"/>
      <c r="AO8" s="21">
        <f>SUM(F6:S10)/68</f>
        <v>6.7309183193001989E-4</v>
      </c>
      <c r="AP8" s="1">
        <f t="shared" si="0"/>
        <v>6.7309183193001991E-7</v>
      </c>
      <c r="AQ8" s="1">
        <f t="shared" si="1"/>
        <v>8.0771019831602394E-6</v>
      </c>
      <c r="AR8" s="1">
        <f t="shared" si="2"/>
        <v>8.0771019831602402</v>
      </c>
      <c r="AS8" s="54">
        <f t="shared" si="4"/>
        <v>6.8269119840027317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1.3429773000000001E-3</v>
      </c>
      <c r="C9" s="46">
        <v>4.6188547000000001E-4</v>
      </c>
      <c r="D9" s="46">
        <v>1.3843599000000001E-11</v>
      </c>
      <c r="E9" s="46">
        <v>9.7001709999999996E-12</v>
      </c>
      <c r="F9" s="47" t="str">
        <v>NaN</v>
      </c>
      <c r="G9" s="47">
        <v>1.7320948000000001E-3</v>
      </c>
      <c r="H9" s="47">
        <v>7.5961499999999994E-5</v>
      </c>
      <c r="I9" s="47">
        <v>1.4012561999999999E-11</v>
      </c>
      <c r="J9" s="47">
        <v>1.4273970999999999E-11</v>
      </c>
      <c r="K9" s="47">
        <v>1.265801E-11</v>
      </c>
      <c r="L9" s="47">
        <v>1.2327409E-11</v>
      </c>
      <c r="M9" s="47">
        <v>1.1742036E-11</v>
      </c>
      <c r="N9" s="47">
        <v>1.0546023E-11</v>
      </c>
      <c r="O9" s="47">
        <v>1.0439089000000001E-11</v>
      </c>
      <c r="P9" s="47">
        <v>1.10545705E-11</v>
      </c>
      <c r="Q9" s="47">
        <v>1.1729621E-11</v>
      </c>
      <c r="R9" s="47">
        <v>1.223829E-11</v>
      </c>
      <c r="S9" s="47">
        <v>9.1933474999999996E-12</v>
      </c>
      <c r="T9" s="42">
        <v>8.3101945000000007E-12</v>
      </c>
      <c r="U9" s="42" t="str">
        <v>NaN</v>
      </c>
      <c r="V9" s="42">
        <v>4.0180149999999998E-3</v>
      </c>
      <c r="W9" s="42">
        <v>7.6624943E-4</v>
      </c>
      <c r="X9" s="42">
        <v>5.9563200000000002E-4</v>
      </c>
      <c r="Y9" s="42">
        <v>8.104176E-4</v>
      </c>
      <c r="Z9" s="42">
        <v>7.8720910000000001E-4</v>
      </c>
      <c r="AA9" s="42">
        <v>7.4103055999999998E-4</v>
      </c>
      <c r="AB9" s="42">
        <v>6.24269E-4</v>
      </c>
      <c r="AC9" s="42">
        <v>1.1307356000000001E-3</v>
      </c>
      <c r="AD9" s="46">
        <v>4.8078440000000004E-3</v>
      </c>
      <c r="AE9" s="46">
        <v>7.5475390000000002E-4</v>
      </c>
      <c r="AF9" s="46">
        <v>6.2100140000000001E-5</v>
      </c>
      <c r="AG9" s="46">
        <v>6.1071550000000002E-4</v>
      </c>
      <c r="AH9" s="46">
        <v>1.2435753999999999E-3</v>
      </c>
      <c r="AI9" s="46">
        <v>1.6657724E-3</v>
      </c>
      <c r="AJ9" s="46">
        <v>2.1780285E-3</v>
      </c>
      <c r="AK9" s="46">
        <v>2.1798696999999999E-3</v>
      </c>
      <c r="AL9" s="38">
        <f t="shared" si="3"/>
        <v>7.8203344300202624E-4</v>
      </c>
      <c r="AM9" s="34" t="s">
        <v>33</v>
      </c>
      <c r="AN9" s="21"/>
      <c r="AO9" s="21">
        <f>SUM(T29:AA33)/35</f>
        <v>8.3649137503246668E-3</v>
      </c>
      <c r="AP9" s="1">
        <f t="shared" si="0"/>
        <v>8.3649137503246672E-6</v>
      </c>
      <c r="AQ9" s="1">
        <f t="shared" si="1"/>
        <v>1.00378965003896E-4</v>
      </c>
      <c r="AR9" s="1">
        <f t="shared" si="2"/>
        <v>100.378965003896</v>
      </c>
      <c r="AS9" s="54">
        <f>AR9*0.845218</f>
        <v>84.842108042662971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1.1197005999999999E-11</v>
      </c>
      <c r="C10" s="46">
        <v>9.1408040000000007E-12</v>
      </c>
      <c r="D10" s="46">
        <v>6.6522186999999998E-12</v>
      </c>
      <c r="E10" s="46" t="str">
        <v>NaN</v>
      </c>
      <c r="F10" s="47" t="str">
        <v>NaN</v>
      </c>
      <c r="G10" s="48">
        <v>7.0795649999999999E-4</v>
      </c>
      <c r="H10" s="47">
        <v>1.0274803000000001E-11</v>
      </c>
      <c r="I10" s="47">
        <v>7.0286770000000002E-12</v>
      </c>
      <c r="J10" s="47">
        <v>5.5895505E-12</v>
      </c>
      <c r="K10" s="47">
        <v>4.0697914000000002E-12</v>
      </c>
      <c r="L10" s="47">
        <v>2.9793832E-12</v>
      </c>
      <c r="M10" s="47">
        <v>2.6741134999999998E-12</v>
      </c>
      <c r="N10" s="47">
        <v>4.1107520000000004E-12</v>
      </c>
      <c r="O10" s="47">
        <v>4.4485257000000002E-12</v>
      </c>
      <c r="P10" s="47">
        <v>4.8143150000000004E-12</v>
      </c>
      <c r="Q10" s="47">
        <v>4.9873547E-12</v>
      </c>
      <c r="R10" s="47">
        <v>5.1239440000000004E-12</v>
      </c>
      <c r="S10" s="47">
        <v>4.9252355999999996E-12</v>
      </c>
      <c r="T10" s="42">
        <v>7.054482E-12</v>
      </c>
      <c r="U10" s="42" t="str">
        <v>NaN</v>
      </c>
      <c r="V10" s="42" t="str">
        <v>NaN</v>
      </c>
      <c r="W10" s="42">
        <v>2.4887597E-11</v>
      </c>
      <c r="X10" s="42">
        <v>1.0698261E-11</v>
      </c>
      <c r="Y10" s="42">
        <v>1.1575119E-11</v>
      </c>
      <c r="Z10" s="42">
        <v>1.3331413000000001E-11</v>
      </c>
      <c r="AA10" s="42">
        <v>1.0307611E-11</v>
      </c>
      <c r="AB10" s="42">
        <v>9.6602910000000004E-12</v>
      </c>
      <c r="AC10" s="42">
        <v>2.2163795000000001E-11</v>
      </c>
      <c r="AD10" s="46" t="str">
        <v>NaN</v>
      </c>
      <c r="AE10" s="46">
        <v>2.2983485E-11</v>
      </c>
      <c r="AF10" s="46">
        <v>8.8405645999999999E-12</v>
      </c>
      <c r="AG10" s="46">
        <v>5.8229927000000004E-12</v>
      </c>
      <c r="AH10" s="46">
        <v>5.9610590000000003E-12</v>
      </c>
      <c r="AI10" s="46">
        <v>1.2147320500000001E-11</v>
      </c>
      <c r="AJ10" s="46">
        <v>1.8860518999999999E-11</v>
      </c>
      <c r="AK10" s="46">
        <v>1.5211420000000001E-11</v>
      </c>
      <c r="AL10" s="38">
        <f t="shared" si="3"/>
        <v>2.2837315726529168E-5</v>
      </c>
      <c r="AM10" s="34" t="s">
        <v>32</v>
      </c>
      <c r="AN10" s="21"/>
      <c r="AO10" s="21">
        <f>SUM(T6:AC10)/44</f>
        <v>1.5443086588179263E-3</v>
      </c>
      <c r="AP10" s="1">
        <f t="shared" si="0"/>
        <v>1.5443086588179264E-6</v>
      </c>
      <c r="AQ10" s="1">
        <f t="shared" si="1"/>
        <v>1.8531703905815115E-5</v>
      </c>
      <c r="AR10" s="1">
        <f t="shared" si="2"/>
        <v>18.531703905815114</v>
      </c>
      <c r="AS10" s="54">
        <f t="shared" si="4"/>
        <v>15.66332971186524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8.0335279999999997E-12</v>
      </c>
      <c r="C11" s="46">
        <v>8.5325860000000002E-12</v>
      </c>
      <c r="D11" s="46" t="str">
        <v>NaN</v>
      </c>
      <c r="E11" s="46" t="str">
        <v>NaN</v>
      </c>
      <c r="F11" s="4" t="str">
        <v>NaN</v>
      </c>
      <c r="G11" s="4">
        <v>2.9025606999999999E-11</v>
      </c>
      <c r="H11" s="4">
        <v>7.9760720000000003E-12</v>
      </c>
      <c r="I11" s="4">
        <v>6.7096960000000001E-12</v>
      </c>
      <c r="J11" s="4">
        <v>5.5236076E-12</v>
      </c>
      <c r="K11" s="4">
        <v>4.2774924000000004E-12</v>
      </c>
      <c r="L11" s="4">
        <v>3.5999938000000001E-12</v>
      </c>
      <c r="M11" s="4">
        <v>2.7950210000000001E-12</v>
      </c>
      <c r="N11" s="4">
        <v>2.4354571999999998E-12</v>
      </c>
      <c r="O11" s="4">
        <v>2.3991399999999998E-12</v>
      </c>
      <c r="P11" s="4">
        <v>2.3354620000000002E-12</v>
      </c>
      <c r="Q11" s="4">
        <v>2.3868915000000002E-12</v>
      </c>
      <c r="R11" s="4">
        <v>2.6222270000000001E-12</v>
      </c>
      <c r="S11" s="4">
        <v>4.1688202000000001E-12</v>
      </c>
      <c r="T11" s="7">
        <v>5.9956340000000003E-12</v>
      </c>
      <c r="U11" s="8" t="str">
        <v>NaN</v>
      </c>
      <c r="V11" s="8" t="str">
        <v>NaN</v>
      </c>
      <c r="W11" s="8">
        <v>7.8437949999999993E-5</v>
      </c>
      <c r="X11" s="8">
        <v>9.7979319999999996E-12</v>
      </c>
      <c r="Y11" s="8">
        <v>4.5028412000000001E-12</v>
      </c>
      <c r="Z11" s="7">
        <v>4.2204945999999998E-12</v>
      </c>
      <c r="AA11" s="7">
        <v>4.7219289999999997E-12</v>
      </c>
      <c r="AB11" s="7">
        <v>9.1016840000000007E-12</v>
      </c>
      <c r="AC11" s="8">
        <v>2.8445697000000001E-7</v>
      </c>
      <c r="AD11" s="46" t="str">
        <v>NaN</v>
      </c>
      <c r="AE11" s="46">
        <v>1.9944074000000001E-11</v>
      </c>
      <c r="AF11" s="46">
        <v>1.3597227000000001E-11</v>
      </c>
      <c r="AG11" s="46">
        <v>8.7281214999999998E-12</v>
      </c>
      <c r="AH11" s="46">
        <v>7.6478989999999996E-12</v>
      </c>
      <c r="AI11" s="46">
        <v>7.715267E-12</v>
      </c>
      <c r="AJ11" s="46">
        <v>7.913476E-12</v>
      </c>
      <c r="AK11" s="46">
        <v>7.4090595000000001E-12</v>
      </c>
      <c r="AL11" s="38">
        <f t="shared" si="3"/>
        <v>2.6240870362413493E-6</v>
      </c>
      <c r="AM11" s="16" t="s">
        <v>31</v>
      </c>
      <c r="AN11" s="21"/>
      <c r="AO11" s="21">
        <f>(SUM(C20:P28)/123)+(SUM(Q20:S24)/14)</f>
        <v>8.1304433429433556E-4</v>
      </c>
      <c r="AP11" s="1">
        <f t="shared" si="0"/>
        <v>8.1304433429433556E-7</v>
      </c>
      <c r="AQ11" s="1">
        <f t="shared" si="1"/>
        <v>9.7565320115320263E-6</v>
      </c>
      <c r="AR11" s="1">
        <f t="shared" si="2"/>
        <v>9.7565320115320269</v>
      </c>
      <c r="AS11" s="54">
        <f>AR11*0.845218</f>
        <v>8.2463964737230775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7.1736055E-12</v>
      </c>
      <c r="C12" s="46">
        <v>7.0600743000000003E-12</v>
      </c>
      <c r="D12" s="46" t="str">
        <v>NaN</v>
      </c>
      <c r="E12" s="46" t="str">
        <v>NaN</v>
      </c>
      <c r="F12" s="4" t="str">
        <v>NaN</v>
      </c>
      <c r="G12" s="4">
        <v>2.3568874999999999E-5</v>
      </c>
      <c r="H12" s="4">
        <v>7.1798457000000003E-12</v>
      </c>
      <c r="I12" s="4">
        <v>5.2845830000000002E-12</v>
      </c>
      <c r="J12" s="4">
        <v>4.4911453E-12</v>
      </c>
      <c r="K12" s="4">
        <v>3.8995725000000003E-12</v>
      </c>
      <c r="L12" s="4">
        <v>3.6895066000000002E-12</v>
      </c>
      <c r="M12" s="4">
        <v>3.0176983000000002E-12</v>
      </c>
      <c r="N12" s="4">
        <v>2.6790552999999998E-12</v>
      </c>
      <c r="O12" s="4">
        <v>2.6003959999999998E-12</v>
      </c>
      <c r="P12" s="4">
        <v>2.7760200000000001E-12</v>
      </c>
      <c r="Q12" s="4">
        <v>3.1014518000000001E-12</v>
      </c>
      <c r="R12" s="4">
        <v>3.6375875999999999E-12</v>
      </c>
      <c r="S12" s="4">
        <v>4.2956610000000001E-12</v>
      </c>
      <c r="T12" s="7">
        <v>4.5485559999999999E-12</v>
      </c>
      <c r="U12" s="8" t="str">
        <v>NaN</v>
      </c>
      <c r="V12" s="8" t="str">
        <v>NaN</v>
      </c>
      <c r="W12" s="8">
        <v>2.5238506E-3</v>
      </c>
      <c r="X12" s="8">
        <v>1.1724919999999999E-11</v>
      </c>
      <c r="Y12" s="8">
        <v>4.7617864999999996E-12</v>
      </c>
      <c r="Z12" s="7">
        <v>4.9467995000000004E-12</v>
      </c>
      <c r="AA12" s="7">
        <v>6.9817115999999999E-12</v>
      </c>
      <c r="AB12" s="7">
        <v>1.2567840999999999E-11</v>
      </c>
      <c r="AC12" s="8">
        <v>5.7689819999999999E-5</v>
      </c>
      <c r="AD12" s="46" t="str">
        <v>NaN</v>
      </c>
      <c r="AE12" s="46">
        <v>1.5330498999999999E-5</v>
      </c>
      <c r="AF12" s="46">
        <v>1.6202618999999999E-11</v>
      </c>
      <c r="AG12" s="46">
        <v>9.0083429999999997E-12</v>
      </c>
      <c r="AH12" s="46">
        <v>8.6690250000000002E-12</v>
      </c>
      <c r="AI12" s="46">
        <v>8.5522830000000001E-12</v>
      </c>
      <c r="AJ12" s="46">
        <v>8.7267850000000006E-12</v>
      </c>
      <c r="AK12" s="46">
        <v>8.0544160000000004E-12</v>
      </c>
      <c r="AL12" s="38">
        <f t="shared" si="3"/>
        <v>8.7347998654376292E-5</v>
      </c>
      <c r="AM12" s="16" t="s">
        <v>30</v>
      </c>
      <c r="AN12" s="21"/>
      <c r="AO12" s="21">
        <f>SUM(F11:S19)/123</f>
        <v>9.5272783852944567E-5</v>
      </c>
      <c r="AP12" s="1">
        <f t="shared" si="0"/>
        <v>9.5272783852944565E-8</v>
      </c>
      <c r="AQ12" s="1">
        <f t="shared" si="1"/>
        <v>1.1432734062353348E-6</v>
      </c>
      <c r="AR12" s="1">
        <f t="shared" si="2"/>
        <v>1.1432734062353347</v>
      </c>
      <c r="AS12" s="54">
        <f t="shared" si="4"/>
        <v>0.96631526187141714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7.8699200000000001E-12</v>
      </c>
      <c r="C13" s="46">
        <v>6.7950315999999997E-12</v>
      </c>
      <c r="D13" s="46" t="str">
        <v>NaN</v>
      </c>
      <c r="E13" s="46" t="str">
        <v>NaN</v>
      </c>
      <c r="F13" s="4" t="str">
        <v>NaN</v>
      </c>
      <c r="G13" s="4">
        <v>1.8052961999999999E-11</v>
      </c>
      <c r="H13" s="4">
        <v>6.4922547000000002E-12</v>
      </c>
      <c r="I13" s="4">
        <v>4.0835056999999998E-12</v>
      </c>
      <c r="J13" s="4">
        <v>2.7712504999999998E-12</v>
      </c>
      <c r="K13" s="4">
        <v>2.6159643000000002E-12</v>
      </c>
      <c r="L13" s="4">
        <v>2.9301446000000001E-12</v>
      </c>
      <c r="M13" s="4">
        <v>2.8080882000000002E-12</v>
      </c>
      <c r="N13" s="4">
        <v>2.763339E-12</v>
      </c>
      <c r="O13" s="4">
        <v>2.9478823999999999E-12</v>
      </c>
      <c r="P13" s="4">
        <v>3.5411601999999999E-12</v>
      </c>
      <c r="Q13" s="4">
        <v>4.0130264999999999E-12</v>
      </c>
      <c r="R13" s="4">
        <v>4.4711425999999998E-12</v>
      </c>
      <c r="S13" s="4">
        <v>4.7181990000000001E-12</v>
      </c>
      <c r="T13" s="7">
        <v>3.6762100000000001E-12</v>
      </c>
      <c r="U13" s="8" t="str">
        <v>NaN</v>
      </c>
      <c r="V13" s="8" t="str">
        <v>NaN</v>
      </c>
      <c r="W13" s="8" t="str">
        <v>NaN</v>
      </c>
      <c r="X13" s="8">
        <v>8.7271940000000008E-12</v>
      </c>
      <c r="Y13" s="8">
        <v>6.3842385999999999E-12</v>
      </c>
      <c r="Z13" s="7">
        <v>6.4049400000000004E-12</v>
      </c>
      <c r="AA13" s="7">
        <v>8.1297710000000006E-12</v>
      </c>
      <c r="AB13" s="7">
        <v>1.9769995E-11</v>
      </c>
      <c r="AC13" s="5" t="str">
        <v>NaN</v>
      </c>
      <c r="AD13" s="46" t="str">
        <v>NaN</v>
      </c>
      <c r="AE13" s="46">
        <v>1.3986249999999999E-3</v>
      </c>
      <c r="AF13" s="46">
        <v>1.0302343E-4</v>
      </c>
      <c r="AG13" s="46">
        <v>9.9049380000000001E-12</v>
      </c>
      <c r="AH13" s="46">
        <v>9.545628E-12</v>
      </c>
      <c r="AI13" s="46">
        <v>1.0114783E-11</v>
      </c>
      <c r="AJ13" s="46">
        <v>1.0442639E-11</v>
      </c>
      <c r="AK13" s="46">
        <v>9.5995150000000006E-12</v>
      </c>
      <c r="AL13" s="38">
        <f t="shared" si="3"/>
        <v>5.3630307484775807E-5</v>
      </c>
      <c r="AM13" s="37" t="s">
        <v>33</v>
      </c>
      <c r="AN13" s="21"/>
      <c r="AO13" s="1">
        <f>(SUM(T20:Y28)/46)+(SUM(Q25:S28)/8)</f>
        <v>4.3278560360086286E-6</v>
      </c>
      <c r="AP13" s="1">
        <f t="shared" si="0"/>
        <v>4.3278560360086291E-9</v>
      </c>
      <c r="AQ13" s="1">
        <f t="shared" si="1"/>
        <v>5.1934272432103549E-8</v>
      </c>
      <c r="AR13" s="1">
        <f t="shared" si="2"/>
        <v>5.1934272432103551E-2</v>
      </c>
      <c r="AS13" s="9">
        <f>AR13*0.845218</f>
        <v>4.38957818765177E-2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1.4405721999999999E-11</v>
      </c>
      <c r="C14" s="46">
        <v>8.2060830000000006E-12</v>
      </c>
      <c r="D14" s="46" t="str">
        <v>NaN</v>
      </c>
      <c r="E14" s="46" t="str">
        <v>NaN</v>
      </c>
      <c r="F14" s="4">
        <v>2.7290666E-11</v>
      </c>
      <c r="G14" s="4">
        <v>4.7205846999999998E-11</v>
      </c>
      <c r="H14" s="4">
        <v>7.5860339999999996E-12</v>
      </c>
      <c r="I14" s="4">
        <v>4.1641664000000004E-12</v>
      </c>
      <c r="J14" s="4">
        <v>2.2990472E-12</v>
      </c>
      <c r="K14" s="4">
        <v>2.2459842000000001E-12</v>
      </c>
      <c r="L14" s="4">
        <v>2.1043127999999999E-12</v>
      </c>
      <c r="M14" s="4">
        <v>1.9666764000000002E-12</v>
      </c>
      <c r="N14" s="4">
        <v>2.8777288999999999E-12</v>
      </c>
      <c r="O14" s="4">
        <v>3.6328384E-12</v>
      </c>
      <c r="P14" s="4">
        <v>4.5880240000000004E-12</v>
      </c>
      <c r="Q14" s="4">
        <v>5.3056659999999997E-12</v>
      </c>
      <c r="R14" s="4">
        <v>5.7693701999999998E-12</v>
      </c>
      <c r="S14" s="4">
        <v>8.0742110000000004E-12</v>
      </c>
      <c r="T14" s="7">
        <v>5.636143E-12</v>
      </c>
      <c r="U14" s="8" t="str">
        <v>NaN</v>
      </c>
      <c r="V14" s="8" t="str">
        <v>NaN</v>
      </c>
      <c r="W14" s="8" t="str">
        <v>NaN</v>
      </c>
      <c r="X14" s="8">
        <v>1.03539686E-11</v>
      </c>
      <c r="Y14" s="8">
        <v>8.7678544999999998E-12</v>
      </c>
      <c r="Z14" s="7">
        <v>9.0179929999999997E-12</v>
      </c>
      <c r="AA14" s="7">
        <v>1.05549E-11</v>
      </c>
      <c r="AB14" s="7">
        <v>6.1130656000000004E-11</v>
      </c>
      <c r="AC14" s="5" t="str">
        <v>NaN</v>
      </c>
      <c r="AD14" s="46" t="str">
        <v>NaN</v>
      </c>
      <c r="AE14" s="46" t="str">
        <v>NaN</v>
      </c>
      <c r="AF14" s="46">
        <v>1.5473551000000001E-11</v>
      </c>
      <c r="AG14" s="46">
        <v>1.1549405000000001E-11</v>
      </c>
      <c r="AH14" s="46">
        <v>1.1602044E-11</v>
      </c>
      <c r="AI14" s="46">
        <v>1.3626965E-11</v>
      </c>
      <c r="AJ14" s="46">
        <v>1.573483E-11</v>
      </c>
      <c r="AK14" s="46">
        <v>1.5189777999999999E-11</v>
      </c>
      <c r="AL14" s="38">
        <f t="shared" si="3"/>
        <v>1.2012873771428573E-11</v>
      </c>
      <c r="AM14" s="37" t="s">
        <v>32</v>
      </c>
      <c r="AN14" s="21"/>
      <c r="AO14" s="21">
        <f>SUM(U11:Y19)/21</f>
        <v>1.2391851166112738E-4</v>
      </c>
      <c r="AP14" s="1">
        <f t="shared" si="0"/>
        <v>1.2391851166112739E-7</v>
      </c>
      <c r="AQ14" s="1">
        <f t="shared" si="1"/>
        <v>1.4870221399335286E-6</v>
      </c>
      <c r="AR14" s="1">
        <f t="shared" si="2"/>
        <v>1.4870221399335286</v>
      </c>
      <c r="AS14" s="9">
        <f>AR14*0.845218</f>
        <v>1.2568578790703373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3.9680342000000002E-11</v>
      </c>
      <c r="C15" s="46">
        <v>1.5794557999999999E-11</v>
      </c>
      <c r="D15" s="46" t="str">
        <v>NaN</v>
      </c>
      <c r="E15" s="46" t="str">
        <v>NaN</v>
      </c>
      <c r="F15" s="4">
        <v>3.4591740000000003E-11</v>
      </c>
      <c r="G15" s="4">
        <v>2.5217000000000001E-11</v>
      </c>
      <c r="H15" s="4">
        <v>8.349263E-12</v>
      </c>
      <c r="I15" s="4">
        <v>3.4638322999999999E-12</v>
      </c>
      <c r="J15" s="4">
        <v>2.7139178000000002E-12</v>
      </c>
      <c r="K15" s="4">
        <v>1.9955471999999999E-12</v>
      </c>
      <c r="L15" s="4">
        <v>2.0657339000000002E-12</v>
      </c>
      <c r="M15" s="4">
        <v>2.3414085000000002E-12</v>
      </c>
      <c r="N15" s="4">
        <v>3.4206039E-12</v>
      </c>
      <c r="O15" s="4">
        <v>4.6030384E-12</v>
      </c>
      <c r="P15" s="4">
        <v>5.7902232999999998E-12</v>
      </c>
      <c r="Q15" s="4">
        <v>6.8366490000000002E-12</v>
      </c>
      <c r="R15" s="4">
        <v>7.8380779999999993E-12</v>
      </c>
      <c r="S15" s="4">
        <v>1.3445882999999999E-11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1.7169556E-11</v>
      </c>
      <c r="Y15" s="8">
        <v>1.0877758E-11</v>
      </c>
      <c r="Z15" s="7">
        <v>1.28059325E-11</v>
      </c>
      <c r="AA15" s="7">
        <v>1.6284938999999999E-11</v>
      </c>
      <c r="AB15" s="7">
        <v>2.4727674E-3</v>
      </c>
      <c r="AC15" s="5" t="str">
        <v>NaN</v>
      </c>
      <c r="AD15" s="46" t="str">
        <v>NaN</v>
      </c>
      <c r="AE15" s="46" t="str">
        <v>NaN</v>
      </c>
      <c r="AF15" s="46">
        <v>1.5557177000000001E-11</v>
      </c>
      <c r="AG15" s="46">
        <v>1.7219122E-11</v>
      </c>
      <c r="AH15" s="46">
        <v>1.7527714999999999E-11</v>
      </c>
      <c r="AI15" s="46">
        <v>2.6304560999999999E-11</v>
      </c>
      <c r="AJ15" s="46">
        <v>4.9902989999999998E-11</v>
      </c>
      <c r="AK15" s="46">
        <v>1.4084583E-4</v>
      </c>
      <c r="AL15" s="38">
        <f t="shared" si="3"/>
        <v>9.6800503399909954E-5</v>
      </c>
      <c r="AM15" s="33" t="s">
        <v>34</v>
      </c>
      <c r="AN15" s="21"/>
      <c r="AO15" s="5">
        <f>(SUM(AD6:AK28)/137)+(SUM(B6:E19)/41)</f>
        <v>1.5969922750092135E-3</v>
      </c>
      <c r="AP15" s="1">
        <f t="shared" si="0"/>
        <v>1.5969922750092136E-6</v>
      </c>
      <c r="AQ15" s="1">
        <f t="shared" si="1"/>
        <v>1.9163907300110563E-5</v>
      </c>
      <c r="AR15" s="1">
        <f t="shared" si="2"/>
        <v>19.163907300110562</v>
      </c>
      <c r="AS15" s="54">
        <f t="shared" si="4"/>
        <v>16.19767940038485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3.4145056000000002E-3</v>
      </c>
      <c r="C16" s="45">
        <v>3.3096469999999999E-11</v>
      </c>
      <c r="D16" s="45" t="str">
        <v>NaN</v>
      </c>
      <c r="E16" s="45" t="str">
        <v>NaN</v>
      </c>
      <c r="F16" s="16">
        <v>1.2529787000000001E-11</v>
      </c>
      <c r="G16" s="16">
        <v>1.6840511999999998E-11</v>
      </c>
      <c r="H16" s="16">
        <v>7.0175332999999998E-12</v>
      </c>
      <c r="I16" s="16">
        <v>4.6796000000000004E-12</v>
      </c>
      <c r="J16" s="16">
        <v>2.6566269E-12</v>
      </c>
      <c r="K16" s="16">
        <v>2.1227307999999998E-12</v>
      </c>
      <c r="L16" s="16">
        <v>1.9816653000000001E-12</v>
      </c>
      <c r="M16" s="16">
        <v>2.2406360000000001E-12</v>
      </c>
      <c r="N16" s="16">
        <v>3.3566574000000001E-12</v>
      </c>
      <c r="O16" s="16">
        <v>5.4737919999999998E-12</v>
      </c>
      <c r="P16" s="16">
        <v>7.2511189999999997E-12</v>
      </c>
      <c r="Q16" s="16">
        <v>9.2000740000000003E-12</v>
      </c>
      <c r="R16" s="16">
        <v>1.3193467E-11</v>
      </c>
      <c r="S16" s="16">
        <v>1.6471958999999999E-4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1.4134976000000001E-11</v>
      </c>
      <c r="Y16" s="8">
        <v>1.2843004E-11</v>
      </c>
      <c r="Z16" s="7">
        <v>2.2098614999999999E-11</v>
      </c>
      <c r="AA16" s="7">
        <v>3.1778392000000001E-11</v>
      </c>
      <c r="AB16" s="7">
        <v>3.1460073999999998E-3</v>
      </c>
      <c r="AC16" s="5" t="str">
        <v>NaN</v>
      </c>
      <c r="AD16" s="46" t="str">
        <v>NaN</v>
      </c>
      <c r="AE16" s="46" t="str">
        <v>NaN</v>
      </c>
      <c r="AF16" s="46">
        <v>1.607763E-11</v>
      </c>
      <c r="AG16" s="46">
        <v>1.2327129E-11</v>
      </c>
      <c r="AH16" s="46">
        <v>1.5468559999999998E-11</v>
      </c>
      <c r="AI16" s="46">
        <v>4.6868827999999998E-11</v>
      </c>
      <c r="AJ16" s="46">
        <v>9.5336453999999996E-4</v>
      </c>
      <c r="AK16" s="46">
        <v>2.4779513E-3</v>
      </c>
      <c r="AL16" s="38">
        <f t="shared" si="3"/>
        <v>3.761684712310298E-4</v>
      </c>
      <c r="AM16" t="s">
        <v>35</v>
      </c>
      <c r="AN16" s="21"/>
      <c r="AO16" s="1">
        <f>SUM(B2:AK37)/939</f>
        <v>1.324379096313716E-3</v>
      </c>
      <c r="AP16" s="1">
        <f t="shared" si="0"/>
        <v>1.324379096313716E-6</v>
      </c>
      <c r="AQ16" s="1">
        <f t="shared" si="1"/>
        <v>1.5892549155764593E-5</v>
      </c>
      <c r="AR16" s="1">
        <f t="shared" si="2"/>
        <v>15.892549155764593</v>
      </c>
      <c r="AS16" s="54">
        <f t="shared" si="4"/>
        <v>13.432668612337038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5.4854379999999996E-3</v>
      </c>
      <c r="C17" s="45">
        <v>2.0556333E-3</v>
      </c>
      <c r="D17" s="45">
        <v>6.4199505000000002E-12</v>
      </c>
      <c r="E17" s="45">
        <v>9.8106010000000008E-12</v>
      </c>
      <c r="F17" s="16">
        <v>1.1522844E-11</v>
      </c>
      <c r="G17" s="16">
        <v>1.1818320999999999E-11</v>
      </c>
      <c r="H17" s="16">
        <v>7.5026689999999994E-12</v>
      </c>
      <c r="I17" s="16">
        <v>5.8318000000000003E-12</v>
      </c>
      <c r="J17" s="16">
        <v>3.1024864E-12</v>
      </c>
      <c r="K17" s="16">
        <v>3.1981592000000001E-12</v>
      </c>
      <c r="L17" s="16">
        <v>2.7692878000000002E-12</v>
      </c>
      <c r="M17" s="16">
        <v>3.1194666999999999E-12</v>
      </c>
      <c r="N17" s="16">
        <v>4.7489979999999997E-12</v>
      </c>
      <c r="O17" s="16">
        <v>8.2825630000000007E-12</v>
      </c>
      <c r="P17" s="16">
        <v>1.5523146999999999E-11</v>
      </c>
      <c r="Q17" s="16">
        <v>3.1644789999999999E-11</v>
      </c>
      <c r="R17" s="16">
        <v>4.0641089999999997E-11</v>
      </c>
      <c r="S17" s="16">
        <v>2.9321844000000001E-3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1.0254940999999999E-11</v>
      </c>
      <c r="Y17" s="8">
        <v>1.6031605000000001E-11</v>
      </c>
      <c r="Z17" s="7">
        <v>2.5573785000000001E-3</v>
      </c>
      <c r="AA17" s="7">
        <v>4.2916619999999999E-3</v>
      </c>
      <c r="AB17" s="27">
        <v>3.1959533000000002E-3</v>
      </c>
      <c r="AC17" s="5" t="str">
        <v>NaN</v>
      </c>
      <c r="AD17" s="46" t="str">
        <v>NaN</v>
      </c>
      <c r="AE17" s="46" t="str">
        <v>NaN</v>
      </c>
      <c r="AF17" s="46">
        <v>1.2633948E-11</v>
      </c>
      <c r="AG17" s="46">
        <v>1.7479090999999999E-11</v>
      </c>
      <c r="AH17" s="46">
        <v>2.0533799000000001E-11</v>
      </c>
      <c r="AI17" s="46">
        <v>3.8449463000000001E-4</v>
      </c>
      <c r="AJ17" s="46">
        <v>1.5674281000000001E-3</v>
      </c>
      <c r="AK17" s="46">
        <v>4.0997066999999996E-3</v>
      </c>
      <c r="AL17" s="38">
        <f t="shared" si="3"/>
        <v>9.1620273009895034E-4</v>
      </c>
      <c r="AM17" t="s">
        <v>36</v>
      </c>
      <c r="AN17" s="21"/>
      <c r="AO17" s="64">
        <f>SUM(B20:AK37)/411</f>
        <v>2.2515140579466826E-3</v>
      </c>
      <c r="AP17" s="1">
        <f t="shared" si="0"/>
        <v>2.2515140579466826E-6</v>
      </c>
      <c r="AQ17" s="1">
        <f t="shared" si="1"/>
        <v>2.7018168695360189E-5</v>
      </c>
      <c r="AR17" s="1">
        <f t="shared" si="2"/>
        <v>27.018168695360188</v>
      </c>
      <c r="AS17" s="54">
        <f t="shared" si="4"/>
        <v>22.83624250835495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3.6004358000000002E-3</v>
      </c>
      <c r="C18" s="45">
        <v>1.9988426E-11</v>
      </c>
      <c r="D18" s="45">
        <v>5.5081125999999999E-12</v>
      </c>
      <c r="E18" s="45">
        <v>7.3030040000000006E-12</v>
      </c>
      <c r="F18" s="16">
        <v>6.8243360000000001E-12</v>
      </c>
      <c r="G18" s="16">
        <v>7.544516E-12</v>
      </c>
      <c r="H18" s="16">
        <v>7.6969454999999993E-12</v>
      </c>
      <c r="I18" s="16">
        <v>5.6642654999999999E-12</v>
      </c>
      <c r="J18" s="16">
        <v>5.1086049999999999E-12</v>
      </c>
      <c r="K18" s="16">
        <v>5.4831135000000001E-12</v>
      </c>
      <c r="L18" s="16">
        <v>6.0041311999999997E-12</v>
      </c>
      <c r="M18" s="16">
        <v>6.6237613999999996E-12</v>
      </c>
      <c r="N18" s="16">
        <v>9.0811080000000007E-12</v>
      </c>
      <c r="O18" s="16">
        <v>1.5175293E-11</v>
      </c>
      <c r="P18" s="16">
        <v>3.2208392E-11</v>
      </c>
      <c r="Q18" s="16">
        <v>1.3400214E-3</v>
      </c>
      <c r="R18" s="16">
        <v>2.6877034000000002E-3</v>
      </c>
      <c r="S18" s="16">
        <v>9.2171633000000003E-4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9.0939849999999992E-12</v>
      </c>
      <c r="Y18" s="8">
        <v>2.2950262999999999E-11</v>
      </c>
      <c r="Z18" s="7">
        <v>2.2119150000000001E-3</v>
      </c>
      <c r="AA18" s="7">
        <v>4.9359844999999998E-3</v>
      </c>
      <c r="AB18" s="27">
        <v>4.0591493999999999E-3</v>
      </c>
      <c r="AC18" s="5" t="str">
        <v>NaN</v>
      </c>
      <c r="AD18" s="46" t="str">
        <v>NaN</v>
      </c>
      <c r="AE18" s="46" t="str">
        <v>NaN</v>
      </c>
      <c r="AF18" s="46">
        <v>8.2242339999999999E-12</v>
      </c>
      <c r="AG18" s="46">
        <v>1.5236346999999998E-11</v>
      </c>
      <c r="AH18" s="46">
        <v>5.8369694000000001E-4</v>
      </c>
      <c r="AI18" s="46">
        <v>1.9723237E-3</v>
      </c>
      <c r="AJ18" s="46">
        <v>2.7025399999999998E-3</v>
      </c>
      <c r="AK18" s="46">
        <v>3.6254674E-3</v>
      </c>
      <c r="AL18" s="38">
        <f t="shared" si="3"/>
        <v>9.8761910571444254E-4</v>
      </c>
      <c r="AM18" t="s">
        <v>37</v>
      </c>
      <c r="AN18" s="21"/>
      <c r="AO18" s="64">
        <f>SUM(B2:AK19)/528</f>
        <v>6.0268881367896371E-4</v>
      </c>
      <c r="AP18" s="1">
        <f t="shared" si="0"/>
        <v>6.0268881367896376E-7</v>
      </c>
      <c r="AQ18" s="1">
        <f t="shared" si="1"/>
        <v>7.2322657641475651E-6</v>
      </c>
      <c r="AR18" s="1">
        <f t="shared" si="2"/>
        <v>7.2322657641475647</v>
      </c>
      <c r="AS18" s="54">
        <f t="shared" si="4"/>
        <v>6.1128412046412768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4.2969035E-12</v>
      </c>
      <c r="E19" s="45">
        <v>9.2444379999999998E-12</v>
      </c>
      <c r="F19" s="16">
        <v>7.1114263999999999E-5</v>
      </c>
      <c r="G19" s="16">
        <v>7.3121869999999992E-12</v>
      </c>
      <c r="H19" s="16">
        <v>5.6464739999999998E-12</v>
      </c>
      <c r="I19" s="16">
        <v>4.2809309999999998E-12</v>
      </c>
      <c r="J19" s="16">
        <v>4.231778E-12</v>
      </c>
      <c r="K19" s="16">
        <v>4.4550505E-12</v>
      </c>
      <c r="L19" s="16">
        <v>4.7757093000000001E-12</v>
      </c>
      <c r="M19" s="16">
        <v>5.0638186999999998E-12</v>
      </c>
      <c r="N19" s="16">
        <v>5.8986973000000004E-12</v>
      </c>
      <c r="O19" s="16">
        <v>7.0277937E-12</v>
      </c>
      <c r="P19" s="16">
        <v>9.2276199999999994E-12</v>
      </c>
      <c r="Q19" s="16">
        <v>1.8427409000000002E-11</v>
      </c>
      <c r="R19" s="16">
        <v>1.3776683E-3</v>
      </c>
      <c r="S19" s="16">
        <v>2.1998550000000001E-3</v>
      </c>
      <c r="T19" s="7" t="str">
        <v>NaN</v>
      </c>
      <c r="U19" s="8" t="str">
        <v>NaN</v>
      </c>
      <c r="V19" s="8" t="str">
        <v>NaN</v>
      </c>
      <c r="W19" s="8">
        <v>5.5021573000000001E-12</v>
      </c>
      <c r="X19" s="8">
        <v>5.1155924000000002E-12</v>
      </c>
      <c r="Y19" s="8">
        <v>5.8891020000000004E-12</v>
      </c>
      <c r="Z19" s="7">
        <v>9.1985619999999999E-12</v>
      </c>
      <c r="AA19" s="7">
        <v>2.1745755000000001E-11</v>
      </c>
      <c r="AB19" s="7">
        <v>2.6404116999999999E-3</v>
      </c>
      <c r="AC19" s="5" t="str">
        <v>NaN</v>
      </c>
      <c r="AD19" s="46" t="str">
        <v>NaN</v>
      </c>
      <c r="AE19" s="46" t="str">
        <v>NaN</v>
      </c>
      <c r="AF19" s="46">
        <v>1.0529973E-11</v>
      </c>
      <c r="AG19" s="46">
        <v>1.2969101E-11</v>
      </c>
      <c r="AH19" s="46">
        <v>3.4786281000000001E-3</v>
      </c>
      <c r="AI19" s="46">
        <v>1.0812266E-3</v>
      </c>
      <c r="AJ19" s="46">
        <v>1.6555586000000001E-3</v>
      </c>
      <c r="AK19" s="46">
        <v>3.6902203999999998E-3</v>
      </c>
      <c r="AL19" s="38">
        <f t="shared" si="3"/>
        <v>5.7838154017282335E-4</v>
      </c>
      <c r="AM19" t="s">
        <v>53</v>
      </c>
      <c r="AN19" s="21"/>
      <c r="AO19" s="21">
        <f>SUM(U4:X4)/4</f>
        <v>3.2934867163950002E-5</v>
      </c>
      <c r="AP19" s="1">
        <f t="shared" si="0"/>
        <v>3.2934867163950001E-8</v>
      </c>
      <c r="AQ19" s="1">
        <f t="shared" si="1"/>
        <v>3.9521840596740003E-7</v>
      </c>
      <c r="AR19" s="1">
        <f t="shared" si="2"/>
        <v>0.39521840596740004</v>
      </c>
      <c r="AS19" s="54">
        <f t="shared" si="4"/>
        <v>0.33404571065495392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7.3451040000000002E-12</v>
      </c>
      <c r="E20" s="16">
        <v>1.1047327E-11</v>
      </c>
      <c r="F20" s="16">
        <v>9.6546499999999995E-12</v>
      </c>
      <c r="G20" s="16">
        <v>5.4758424E-12</v>
      </c>
      <c r="H20" s="16">
        <v>4.4742729999999998E-12</v>
      </c>
      <c r="I20" s="16">
        <v>4.1534284999999999E-12</v>
      </c>
      <c r="J20" s="16">
        <v>4.6936256999999996E-12</v>
      </c>
      <c r="K20" s="16">
        <v>5.2592160000000004E-12</v>
      </c>
      <c r="L20" s="16">
        <v>5.1299160000000001E-12</v>
      </c>
      <c r="M20" s="16">
        <v>5.1577144999999996E-12</v>
      </c>
      <c r="N20" s="16">
        <v>5.4950874999999999E-12</v>
      </c>
      <c r="O20" s="16">
        <v>6.2738700000000002E-12</v>
      </c>
      <c r="P20" s="16">
        <v>8.1269619999999995E-12</v>
      </c>
      <c r="Q20" s="16">
        <v>1.6163536000000001E-11</v>
      </c>
      <c r="R20" s="16">
        <v>1.84532E-4</v>
      </c>
      <c r="S20" s="16">
        <v>1.8062387999999999E-5</v>
      </c>
      <c r="T20" s="7" t="str">
        <v>NaN</v>
      </c>
      <c r="U20" s="8" t="str">
        <v>NaN</v>
      </c>
      <c r="V20" s="8" t="str">
        <v>NaN</v>
      </c>
      <c r="W20" s="8">
        <v>9.9653109999999998E-12</v>
      </c>
      <c r="X20" s="8">
        <v>5.3447706000000004E-12</v>
      </c>
      <c r="Y20" s="8">
        <v>5.4134980000000004E-12</v>
      </c>
      <c r="Z20" s="7">
        <v>7.2826350000000005E-12</v>
      </c>
      <c r="AA20" s="7">
        <v>1.5513722E-11</v>
      </c>
      <c r="AB20" s="7">
        <v>3.0020886999999998E-3</v>
      </c>
      <c r="AC20" s="5" t="str">
        <v>NaN</v>
      </c>
      <c r="AD20" s="46" t="str">
        <v>NaN</v>
      </c>
      <c r="AE20" s="46" t="str">
        <v>NaN</v>
      </c>
      <c r="AF20" s="46">
        <v>1.9092855999999999E-3</v>
      </c>
      <c r="AG20" s="46">
        <v>5.1922456000000003E-4</v>
      </c>
      <c r="AH20" s="46">
        <v>2.0546351E-11</v>
      </c>
      <c r="AI20" s="46">
        <v>8.1618410000000005E-12</v>
      </c>
      <c r="AJ20" s="46">
        <v>7.1260823E-12</v>
      </c>
      <c r="AK20" s="46">
        <v>7.79374E-4</v>
      </c>
      <c r="AL20" s="38">
        <f t="shared" si="3"/>
        <v>2.2902026520731301E-4</v>
      </c>
      <c r="AM20" s="21" t="s">
        <v>54</v>
      </c>
      <c r="AN20" s="21"/>
      <c r="AO20" s="21">
        <f>SUM(T11:T14)/4</f>
        <v>4.9641357500000003E-12</v>
      </c>
      <c r="AP20" s="1">
        <f t="shared" si="0"/>
        <v>4.9641357500000002E-15</v>
      </c>
      <c r="AQ20" s="1">
        <f t="shared" si="1"/>
        <v>5.9569629000000003E-14</v>
      </c>
      <c r="AR20" s="1">
        <f t="shared" si="2"/>
        <v>5.9569629000000001E-8</v>
      </c>
      <c r="AS20" s="54">
        <f t="shared" si="4"/>
        <v>5.0349322684122002E-8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8.0515003999999992E-12</v>
      </c>
      <c r="D21" s="16">
        <v>4.7035404999999999E-12</v>
      </c>
      <c r="E21" s="16">
        <v>6.5350499999999997E-12</v>
      </c>
      <c r="F21" s="16">
        <v>4.1809724000000003E-12</v>
      </c>
      <c r="G21" s="16">
        <v>4.0278670000000002E-12</v>
      </c>
      <c r="H21" s="16">
        <v>4.8691849999999997E-12</v>
      </c>
      <c r="I21" s="16">
        <v>6.2141309999999997E-12</v>
      </c>
      <c r="J21" s="16">
        <v>1.0443166E-11</v>
      </c>
      <c r="K21" s="16">
        <v>1.8144898999999999E-11</v>
      </c>
      <c r="L21" s="16">
        <v>2.6433138999999999E-11</v>
      </c>
      <c r="M21" s="16">
        <v>2.9518719999999999E-4</v>
      </c>
      <c r="N21" s="16">
        <v>1.2565049000000001E-4</v>
      </c>
      <c r="O21" s="16">
        <v>2.5210903E-11</v>
      </c>
      <c r="P21" s="16">
        <v>1.7035653999999999E-11</v>
      </c>
      <c r="Q21" s="16">
        <v>2.1168996999999999E-11</v>
      </c>
      <c r="R21" s="16">
        <v>2.1496150000000001E-11</v>
      </c>
      <c r="S21" s="16">
        <v>2.6148117E-11</v>
      </c>
      <c r="T21" s="7" t="str">
        <v>NaN</v>
      </c>
      <c r="U21" s="8" t="str">
        <v>NaN</v>
      </c>
      <c r="V21" s="8">
        <v>6.7008022000000003E-12</v>
      </c>
      <c r="W21" s="8">
        <v>1.0090624499999999E-11</v>
      </c>
      <c r="X21" s="8">
        <v>1.7244988E-11</v>
      </c>
      <c r="Y21" s="8">
        <v>1.7391885E-11</v>
      </c>
      <c r="Z21" s="7">
        <v>1.4073102E-11</v>
      </c>
      <c r="AA21" s="7">
        <v>6.8477969999999998E-12</v>
      </c>
      <c r="AB21" s="7">
        <v>2.0300143999999999E-11</v>
      </c>
      <c r="AC21" s="5" t="str">
        <v>NaN</v>
      </c>
      <c r="AD21" s="46" t="str">
        <v>NaN</v>
      </c>
      <c r="AE21" s="46" t="str">
        <v>NaN</v>
      </c>
      <c r="AF21" s="46">
        <v>1.2200266E-10</v>
      </c>
      <c r="AG21" s="46">
        <v>1.7222774999999999E-11</v>
      </c>
      <c r="AH21" s="46">
        <v>7.0585113000000003E-12</v>
      </c>
      <c r="AI21" s="46">
        <v>5.9585339999999999E-12</v>
      </c>
      <c r="AJ21" s="46">
        <v>6.017427E-12</v>
      </c>
      <c r="AK21" s="46">
        <v>2.8518507999999998E-3</v>
      </c>
      <c r="AL21" s="38">
        <f t="shared" si="3"/>
        <v>1.0908963151908404E-4</v>
      </c>
      <c r="AM21" s="21" t="s">
        <v>55</v>
      </c>
      <c r="AO21" s="21">
        <f>SUM(Z11:AC28)/42</f>
        <v>7.9380790006844414E-4</v>
      </c>
      <c r="AP21" s="1">
        <f t="shared" si="0"/>
        <v>7.9380790006844417E-7</v>
      </c>
      <c r="AQ21" s="1">
        <f t="shared" si="1"/>
        <v>9.5256948008213296E-6</v>
      </c>
      <c r="AR21" s="1">
        <f t="shared" si="2"/>
        <v>9.5256948008213289</v>
      </c>
      <c r="AS21" s="54">
        <f t="shared" si="4"/>
        <v>8.0512887081606017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4.5290664000000002E-12</v>
      </c>
      <c r="D22" s="16">
        <v>2.4535710000000002E-12</v>
      </c>
      <c r="E22" s="16">
        <v>2.2956142000000002E-12</v>
      </c>
      <c r="F22" s="16">
        <v>1.8864474E-12</v>
      </c>
      <c r="G22" s="16">
        <v>2.4901240000000002E-12</v>
      </c>
      <c r="H22" s="16">
        <v>3.395375E-12</v>
      </c>
      <c r="I22" s="16">
        <v>4.5078860000000002E-12</v>
      </c>
      <c r="J22" s="16">
        <v>6.4884440000000001E-12</v>
      </c>
      <c r="K22" s="16">
        <v>9.0810079999999995E-12</v>
      </c>
      <c r="L22" s="16">
        <v>1.4141461399999999E-11</v>
      </c>
      <c r="M22" s="16">
        <v>1.8972508E-11</v>
      </c>
      <c r="N22" s="16">
        <v>2.8455215999999999E-11</v>
      </c>
      <c r="O22" s="16">
        <v>2.4884676E-11</v>
      </c>
      <c r="P22" s="16">
        <v>3.0671145999999998E-11</v>
      </c>
      <c r="Q22" s="16">
        <v>4.7402647999999998E-4</v>
      </c>
      <c r="R22" s="16">
        <v>4.557101E-3</v>
      </c>
      <c r="S22" s="16">
        <v>3.9985487E-3</v>
      </c>
      <c r="T22" s="7" t="str">
        <v>NaN</v>
      </c>
      <c r="U22" s="8" t="str">
        <v>NaN</v>
      </c>
      <c r="V22" s="8">
        <v>7.2077911999999998E-12</v>
      </c>
      <c r="W22" s="8">
        <v>1.1245795000000001E-11</v>
      </c>
      <c r="X22" s="8">
        <v>8.3322510000000007E-12</v>
      </c>
      <c r="Y22" s="8">
        <v>1.0195255999999999E-11</v>
      </c>
      <c r="Z22" s="7">
        <v>7.6863926000000004E-4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9.9268420000000004E-4</v>
      </c>
      <c r="AH22" s="46">
        <v>5.3387953999999996E-12</v>
      </c>
      <c r="AI22" s="46">
        <v>4.5938313000000003E-4</v>
      </c>
      <c r="AJ22" s="46">
        <v>5.2041635999999997E-4</v>
      </c>
      <c r="AK22" s="46">
        <v>1.0327473E-11</v>
      </c>
      <c r="AL22" s="38">
        <f t="shared" si="3"/>
        <v>4.3595553099629275E-4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3.3254074000000002E-12</v>
      </c>
      <c r="D23" s="16">
        <v>1.7597587E-12</v>
      </c>
      <c r="E23" s="16">
        <v>2.0739135E-12</v>
      </c>
      <c r="F23" s="16">
        <v>1.5467787999999999E-12</v>
      </c>
      <c r="G23" s="16">
        <v>1.8559460000000001E-12</v>
      </c>
      <c r="H23" s="16">
        <v>2.3821008000000002E-12</v>
      </c>
      <c r="I23" s="16">
        <v>2.4304049999999999E-12</v>
      </c>
      <c r="J23" s="16">
        <v>2.7577286999999999E-12</v>
      </c>
      <c r="K23" s="16">
        <v>3.1093885999999999E-12</v>
      </c>
      <c r="L23" s="16">
        <v>3.8966655E-12</v>
      </c>
      <c r="M23" s="16">
        <v>4.0784225000000001E-12</v>
      </c>
      <c r="N23" s="16">
        <v>5.0478406000000004E-12</v>
      </c>
      <c r="O23" s="16">
        <v>7.1688567000000003E-12</v>
      </c>
      <c r="P23" s="16">
        <v>6.4529510000000001E-12</v>
      </c>
      <c r="Q23" s="16">
        <v>7.7368419999999999E-12</v>
      </c>
      <c r="R23" s="16">
        <v>3.9341353000000001E-4</v>
      </c>
      <c r="S23" s="61">
        <v>7.6847983000000002E-4</v>
      </c>
      <c r="T23" s="7" t="str">
        <v>NaN</v>
      </c>
      <c r="U23" s="8">
        <v>1.8157928000000001E-11</v>
      </c>
      <c r="V23" s="8">
        <v>6.88118E-12</v>
      </c>
      <c r="W23" s="8">
        <v>5.1828649999999996E-12</v>
      </c>
      <c r="X23" s="8">
        <v>5.1924169999999997E-12</v>
      </c>
      <c r="Y23" s="8">
        <v>4.7971843999999997E-12</v>
      </c>
      <c r="Z23" s="7">
        <v>3.6045108E-12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1.1331786000000001E-3</v>
      </c>
      <c r="AH23" s="46">
        <v>1.2498877E-10</v>
      </c>
      <c r="AI23" s="46">
        <v>4.4688044999999999E-11</v>
      </c>
      <c r="AJ23" s="46">
        <v>7.3577829999999997E-4</v>
      </c>
      <c r="AK23" s="46">
        <v>3.4598790000000001E-11</v>
      </c>
      <c r="AL23" s="38">
        <f t="shared" si="3"/>
        <v>1.0824466298981058E-4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5.1093040000000003E-12</v>
      </c>
      <c r="D24" s="16">
        <v>2.0843767000000002E-12</v>
      </c>
      <c r="E24" s="16">
        <v>1.8617548999999998E-12</v>
      </c>
      <c r="F24" s="16">
        <v>1.4451381E-12</v>
      </c>
      <c r="G24" s="16">
        <v>1.7019402E-12</v>
      </c>
      <c r="H24" s="16">
        <v>2.1945364E-12</v>
      </c>
      <c r="I24" s="16">
        <v>2.5319247999999999E-12</v>
      </c>
      <c r="J24" s="16">
        <v>2.8801698000000001E-12</v>
      </c>
      <c r="K24" s="16">
        <v>3.1329869999999998E-12</v>
      </c>
      <c r="L24" s="16">
        <v>3.3558234000000001E-12</v>
      </c>
      <c r="M24" s="16">
        <v>3.5373830000000001E-12</v>
      </c>
      <c r="N24" s="16">
        <v>3.8746110000000004E-12</v>
      </c>
      <c r="O24" s="16">
        <v>4.0470266E-12</v>
      </c>
      <c r="P24" s="16">
        <v>4.3140053000000002E-12</v>
      </c>
      <c r="Q24" s="16">
        <v>1.1291665E-11</v>
      </c>
      <c r="R24" s="16">
        <v>8.0599443999999996E-4</v>
      </c>
      <c r="S24" s="16" t="str">
        <v>NaN</v>
      </c>
      <c r="T24" s="13">
        <v>1.0226947E-11</v>
      </c>
      <c r="U24" s="8">
        <v>4.6255939999999998E-12</v>
      </c>
      <c r="V24" s="8">
        <v>3.2896289999999998E-12</v>
      </c>
      <c r="W24" s="8">
        <v>3.4783062000000002E-12</v>
      </c>
      <c r="X24" s="8">
        <v>3.5059322999999999E-12</v>
      </c>
      <c r="Y24" s="8">
        <v>3.6156163000000002E-12</v>
      </c>
      <c r="Z24" s="7">
        <v>3.1786777999999999E-12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1.0977840000000001E-3</v>
      </c>
      <c r="AH24" s="46">
        <v>1.5184974E-10</v>
      </c>
      <c r="AI24" s="46">
        <v>1.6510462E-3</v>
      </c>
      <c r="AJ24" s="46">
        <v>1.0101787000000001E-3</v>
      </c>
      <c r="AK24" s="46">
        <v>8.3952759999999995E-4</v>
      </c>
      <c r="AL24" s="38">
        <f t="shared" si="3"/>
        <v>1.9301897061189605E-4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7.9243539999999997E-12</v>
      </c>
      <c r="D25" s="4">
        <v>3.8833330000000003E-12</v>
      </c>
      <c r="E25" s="4">
        <v>2.6203219999999998E-12</v>
      </c>
      <c r="F25" s="4">
        <v>2.0340521999999999E-12</v>
      </c>
      <c r="G25" s="4">
        <v>2.0651320000000001E-12</v>
      </c>
      <c r="H25" s="4">
        <v>2.3218922E-12</v>
      </c>
      <c r="I25" s="4">
        <v>2.5626059999999998E-12</v>
      </c>
      <c r="J25" s="4">
        <v>2.835522E-12</v>
      </c>
      <c r="K25" s="4">
        <v>2.8487336000000002E-12</v>
      </c>
      <c r="L25" s="4">
        <v>2.9186974000000002E-12</v>
      </c>
      <c r="M25" s="4">
        <v>3.1438229999999999E-12</v>
      </c>
      <c r="N25" s="4">
        <v>3.4824967999999999E-12</v>
      </c>
      <c r="O25" s="4">
        <v>3.6988763E-12</v>
      </c>
      <c r="P25" s="4">
        <v>3.7980854999999999E-12</v>
      </c>
      <c r="Q25" s="14">
        <v>6.954051E-12</v>
      </c>
      <c r="R25" s="14" t="str">
        <v>NaN</v>
      </c>
      <c r="S25" s="14">
        <v>3.4622633E-5</v>
      </c>
      <c r="T25" s="13">
        <v>4.4885713999999997E-12</v>
      </c>
      <c r="U25" s="8">
        <v>3.7208499999999998E-12</v>
      </c>
      <c r="V25" s="8">
        <v>3.09684E-12</v>
      </c>
      <c r="W25" s="8">
        <v>3.2451997000000002E-12</v>
      </c>
      <c r="X25" s="8">
        <v>3.3849357999999999E-12</v>
      </c>
      <c r="Y25" s="8">
        <v>3.1407574000000002E-12</v>
      </c>
      <c r="Z25" s="7">
        <v>3.5481196999999999E-12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9.7934020000000005E-4</v>
      </c>
      <c r="AH25" s="46">
        <v>4.1144835000000002E-5</v>
      </c>
      <c r="AI25" s="46" t="str">
        <v>NaN</v>
      </c>
      <c r="AJ25" s="46">
        <v>1.1294639999999999E-3</v>
      </c>
      <c r="AK25" s="46">
        <v>9.8123520000000007E-4</v>
      </c>
      <c r="AL25" s="38">
        <f t="shared" si="3"/>
        <v>1.1725210910063892E-4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1.4660157000000001E-11</v>
      </c>
      <c r="D26" s="4">
        <v>5.6680029999999998E-12</v>
      </c>
      <c r="E26" s="4">
        <v>2.9713359000000002E-12</v>
      </c>
      <c r="F26" s="4">
        <v>2.2061380000000002E-12</v>
      </c>
      <c r="G26" s="4">
        <v>2.0758540000000002E-12</v>
      </c>
      <c r="H26" s="4">
        <v>2.2943485000000002E-12</v>
      </c>
      <c r="I26" s="4">
        <v>2.519209E-12</v>
      </c>
      <c r="J26" s="4">
        <v>2.708111E-12</v>
      </c>
      <c r="K26" s="4">
        <v>2.6704598000000002E-12</v>
      </c>
      <c r="L26" s="4">
        <v>2.7088162E-12</v>
      </c>
      <c r="M26" s="4">
        <v>2.9153970000000002E-12</v>
      </c>
      <c r="N26" s="4">
        <v>3.0358175000000001E-12</v>
      </c>
      <c r="O26" s="4">
        <v>2.9046935999999999E-12</v>
      </c>
      <c r="P26" s="4">
        <v>3.244245E-12</v>
      </c>
      <c r="Q26" s="14" t="str">
        <v>NaN</v>
      </c>
      <c r="R26" s="14">
        <v>1.9051581E-11</v>
      </c>
      <c r="S26" s="14">
        <v>2.3091304999999998E-11</v>
      </c>
      <c r="T26" s="13">
        <v>9.8075640000000006E-12</v>
      </c>
      <c r="U26" s="8">
        <v>4.238555E-12</v>
      </c>
      <c r="V26" s="8">
        <v>3.2378559999999998E-12</v>
      </c>
      <c r="W26" s="8">
        <v>3.2143784000000002E-12</v>
      </c>
      <c r="X26" s="8">
        <v>3.4616160000000001E-12</v>
      </c>
      <c r="Y26" s="8">
        <v>3.5538759999999999E-12</v>
      </c>
      <c r="Z26" s="7">
        <v>5.2185907999999999E-12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2.5273089000000001E-3</v>
      </c>
      <c r="AH26" s="46">
        <v>7.5226470000000001E-4</v>
      </c>
      <c r="AI26" s="46" t="str">
        <v>NaN</v>
      </c>
      <c r="AJ26" s="46" t="str">
        <v>NaN</v>
      </c>
      <c r="AK26" s="46" t="str">
        <v>NaN</v>
      </c>
      <c r="AL26" s="38">
        <f t="shared" si="3"/>
        <v>1.311829490983163E-4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8.9626239999999999E-12</v>
      </c>
      <c r="E27" s="4">
        <v>3.1917547999999999E-12</v>
      </c>
      <c r="F27" s="4">
        <v>2.1965895000000001E-12</v>
      </c>
      <c r="G27" s="4">
        <v>2.1498507999999998E-12</v>
      </c>
      <c r="H27" s="4">
        <v>2.6116145000000002E-12</v>
      </c>
      <c r="I27" s="4">
        <v>2.7691113E-12</v>
      </c>
      <c r="J27" s="4">
        <v>2.8802020000000001E-12</v>
      </c>
      <c r="K27" s="4">
        <v>2.9225043000000002E-12</v>
      </c>
      <c r="L27" s="4">
        <v>2.9636476E-12</v>
      </c>
      <c r="M27" s="4">
        <v>3.0850828E-12</v>
      </c>
      <c r="N27" s="4">
        <v>2.9222067E-12</v>
      </c>
      <c r="O27" s="4">
        <v>2.6858400000000002E-12</v>
      </c>
      <c r="P27" s="4">
        <v>3.2897759999999999E-12</v>
      </c>
      <c r="Q27" s="14" t="str">
        <v>NaN</v>
      </c>
      <c r="R27" s="14">
        <v>2.5433698999999999E-11</v>
      </c>
      <c r="S27" s="14">
        <v>1.6302546000000001E-11</v>
      </c>
      <c r="T27" s="13">
        <v>1.1389142E-11</v>
      </c>
      <c r="U27" s="8">
        <v>4.4278643000000001E-12</v>
      </c>
      <c r="V27" s="8">
        <v>3.4029579999999999E-12</v>
      </c>
      <c r="W27" s="8">
        <v>3.7498779999999998E-12</v>
      </c>
      <c r="X27" s="8">
        <v>4.2962872999999997E-12</v>
      </c>
      <c r="Y27" s="8">
        <v>4.5681974E-12</v>
      </c>
      <c r="Z27" s="7">
        <v>9.5252279999999999E-12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6.5280839999999998E-4</v>
      </c>
      <c r="AH27" s="46">
        <v>1.6916564000000001E-3</v>
      </c>
      <c r="AI27" s="46" t="str">
        <v>NaN</v>
      </c>
      <c r="AJ27" s="46" t="str">
        <v>NaN</v>
      </c>
      <c r="AK27" s="46" t="str">
        <v>NaN</v>
      </c>
      <c r="AL27" s="38">
        <f t="shared" si="3"/>
        <v>9.768603857194185E-5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1.1822225000000001E-3</v>
      </c>
      <c r="E28" s="4">
        <v>4.4674359999999999E-12</v>
      </c>
      <c r="F28" s="4">
        <v>1.9762462E-12</v>
      </c>
      <c r="G28" s="4">
        <v>1.2260842E-12</v>
      </c>
      <c r="H28" s="4">
        <v>1.4069879E-12</v>
      </c>
      <c r="I28" s="4">
        <v>2.1616847E-12</v>
      </c>
      <c r="J28" s="4">
        <v>2.6220179999999998E-12</v>
      </c>
      <c r="K28" s="4">
        <v>2.7779050000000002E-12</v>
      </c>
      <c r="L28" s="4">
        <v>3.0109191999999998E-12</v>
      </c>
      <c r="M28" s="4">
        <v>3.2599633000000001E-12</v>
      </c>
      <c r="N28" s="4">
        <v>3.2856752999999999E-12</v>
      </c>
      <c r="O28" s="4">
        <v>3.4619911000000001E-12</v>
      </c>
      <c r="P28" s="4">
        <v>5.0874027000000003E-12</v>
      </c>
      <c r="Q28" s="14" t="str">
        <v>NaN</v>
      </c>
      <c r="R28" s="14">
        <v>6.4121520000000006E-11</v>
      </c>
      <c r="S28" s="14">
        <v>1.0398882E-11</v>
      </c>
      <c r="T28" s="13">
        <v>7.7907299999999995E-12</v>
      </c>
      <c r="U28" s="8">
        <v>3.4193561999999999E-12</v>
      </c>
      <c r="V28" s="8">
        <v>3.1863852000000002E-12</v>
      </c>
      <c r="W28" s="8">
        <v>3.6214264999999998E-12</v>
      </c>
      <c r="X28" s="8">
        <v>4.8972367E-12</v>
      </c>
      <c r="Y28" s="8">
        <v>5.6962559999999999E-12</v>
      </c>
      <c r="Z28" s="7">
        <v>5.3512019999999996E-12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5.3737392873968551E-5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1.3708609999999999E-11</v>
      </c>
      <c r="E29" s="49">
        <v>5.1711230000000001E-11</v>
      </c>
      <c r="F29" s="49">
        <v>8.5681349999999999E-11</v>
      </c>
      <c r="G29" s="48">
        <v>7.6715679999999995E-11</v>
      </c>
      <c r="H29" s="48">
        <v>5.9167320000000005E-11</v>
      </c>
      <c r="I29" s="48">
        <v>3.3562617999999997E-11</v>
      </c>
      <c r="J29" s="48">
        <v>8.9504069999999995E-12</v>
      </c>
      <c r="K29" s="48">
        <v>5.2715666000000004E-12</v>
      </c>
      <c r="L29" s="48">
        <v>3.8598478000000003E-12</v>
      </c>
      <c r="M29" s="48">
        <v>3.1702798E-12</v>
      </c>
      <c r="N29" s="48">
        <v>3.5288142000000002E-12</v>
      </c>
      <c r="O29" s="48">
        <v>6.5243540000000001E-12</v>
      </c>
      <c r="P29" s="48">
        <v>8.4831073999999999E-12</v>
      </c>
      <c r="Q29" s="30" t="str">
        <v>NaN</v>
      </c>
      <c r="R29" s="30" t="str">
        <v>NaN</v>
      </c>
      <c r="S29" s="30" t="str">
        <v>NaN</v>
      </c>
      <c r="T29" s="42">
        <v>1.0830326E-3</v>
      </c>
      <c r="U29" s="42">
        <v>1.2616225999999999E-10</v>
      </c>
      <c r="V29" s="42">
        <v>7.4128490000000001E-11</v>
      </c>
      <c r="W29" s="42">
        <v>7.7912399999999998E-12</v>
      </c>
      <c r="X29" s="42">
        <v>3.5881903000000001E-12</v>
      </c>
      <c r="Y29" s="55">
        <v>8.1660849999999995E-12</v>
      </c>
      <c r="Z29" s="55">
        <v>6.5800760000000001E-12</v>
      </c>
      <c r="AA29" s="55" t="str">
        <v>NaN</v>
      </c>
      <c r="AB29" s="50" t="str">
        <v>NaN</v>
      </c>
      <c r="AC29" s="50">
        <v>1.8276024999999998E-12</v>
      </c>
      <c r="AD29" s="50">
        <v>3.1045464000000001E-12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4.9228781440167041E-5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3.7638259E-3</v>
      </c>
      <c r="F30" s="49">
        <v>4.5359116000000003E-3</v>
      </c>
      <c r="G30" s="48">
        <v>4.8015890000000002E-3</v>
      </c>
      <c r="H30" s="48">
        <v>4.8195714999999997E-3</v>
      </c>
      <c r="I30" s="48">
        <v>4.6786969999999999E-3</v>
      </c>
      <c r="J30" s="48">
        <v>3.8448340000000001E-3</v>
      </c>
      <c r="K30" s="48">
        <v>2.5077239999999998E-3</v>
      </c>
      <c r="L30" s="48">
        <v>2.2513576999999999E-4</v>
      </c>
      <c r="M30" s="48">
        <v>5.8831360000000002E-11</v>
      </c>
      <c r="N30" s="48">
        <v>1.2634049000000001E-11</v>
      </c>
      <c r="O30" s="48">
        <v>1.0381197E-11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6.2095783999999996E-3</v>
      </c>
      <c r="U30" s="42">
        <v>6.9064204999999997E-3</v>
      </c>
      <c r="V30" s="42">
        <v>5.7196686999999996E-3</v>
      </c>
      <c r="W30" s="42">
        <v>4.2487102999999998E-3</v>
      </c>
      <c r="X30" s="42">
        <v>1.8684996E-3</v>
      </c>
      <c r="Y30" s="55">
        <v>3.6192520000000001E-11</v>
      </c>
      <c r="Z30" s="55">
        <v>4.8756099999999999E-11</v>
      </c>
      <c r="AA30" s="55">
        <v>8.8984039999999992E-12</v>
      </c>
      <c r="AB30" s="50">
        <v>5.3177822E-12</v>
      </c>
      <c r="AC30" s="50">
        <v>3.7387323999999999E-12</v>
      </c>
      <c r="AD30" s="50">
        <v>3.9531898000000003E-12</v>
      </c>
      <c r="AE30" s="50">
        <v>2.7941416999999998E-12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2.3534854983259766E-3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1.2163324E-2</v>
      </c>
      <c r="F31" s="49">
        <v>1.1099359E-2</v>
      </c>
      <c r="G31" s="48">
        <v>1.0476205000000001E-2</v>
      </c>
      <c r="H31" s="48">
        <v>1.0500852999999999E-2</v>
      </c>
      <c r="I31" s="48">
        <v>1.0500196E-2</v>
      </c>
      <c r="J31" s="48">
        <v>9.89664E-3</v>
      </c>
      <c r="K31" s="48">
        <v>8.3990220000000008E-3</v>
      </c>
      <c r="L31" s="48">
        <v>6.3960435999999999E-3</v>
      </c>
      <c r="M31" s="48">
        <v>3.6201507000000002E-3</v>
      </c>
      <c r="N31" s="49">
        <v>1.4948001E-10</v>
      </c>
      <c r="O31" s="48">
        <v>2.0307900000000002E-11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1.26147E-2</v>
      </c>
      <c r="U31" s="42">
        <v>1.1818163E-2</v>
      </c>
      <c r="V31" s="42">
        <v>1.2087904E-2</v>
      </c>
      <c r="W31" s="42">
        <v>1.1263994499999999E-2</v>
      </c>
      <c r="X31" s="42">
        <v>9.6856900000000003E-3</v>
      </c>
      <c r="Y31" s="55">
        <v>5.5636679999999999E-3</v>
      </c>
      <c r="Z31" s="55">
        <v>2.7243410999999999E-6</v>
      </c>
      <c r="AA31" s="55" t="str">
        <v>NaN</v>
      </c>
      <c r="AB31" s="50">
        <v>8.6050610000000003E-12</v>
      </c>
      <c r="AC31" s="50">
        <v>5.7973976999999998E-12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7.3044318662645168E-3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1.3950686E-2</v>
      </c>
      <c r="F32" s="49">
        <v>1.3087961E-2</v>
      </c>
      <c r="G32" s="48">
        <v>1.2442916E-2</v>
      </c>
      <c r="H32" s="48">
        <v>1.2566277000000001E-2</v>
      </c>
      <c r="I32" s="48">
        <v>1.2648348E-2</v>
      </c>
      <c r="J32" s="48">
        <v>1.2499412E-2</v>
      </c>
      <c r="K32" s="48">
        <v>1.2206867999999999E-2</v>
      </c>
      <c r="L32" s="48">
        <v>1.1256169999999999E-2</v>
      </c>
      <c r="M32" s="48">
        <v>8.3592179999999999E-3</v>
      </c>
      <c r="N32" s="49">
        <v>2.2615786E-3</v>
      </c>
      <c r="O32" s="48">
        <v>7.4186774999999997E-11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1.6500154999999999E-2</v>
      </c>
      <c r="V32" s="42">
        <v>1.5525514000000001E-2</v>
      </c>
      <c r="W32" s="42">
        <v>1.6702145000000002E-2</v>
      </c>
      <c r="X32" s="42">
        <v>1.6545955000000001E-2</v>
      </c>
      <c r="Y32" s="55">
        <v>1.535222E-2</v>
      </c>
      <c r="Z32" s="55">
        <v>1.0637489999999999E-2</v>
      </c>
      <c r="AA32" s="55">
        <v>5.6916989999999997E-3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1.1568589593010374E-2</v>
      </c>
      <c r="AM32" s="21" t="s">
        <v>1</v>
      </c>
      <c r="AN32" s="21">
        <f>MAX(B3:AK37)</f>
        <v>2.6267829999999999E-2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1.3250191999999999E-2</v>
      </c>
      <c r="G33" s="48">
        <v>1.343625E-2</v>
      </c>
      <c r="H33" s="48">
        <v>1.3171070999999999E-2</v>
      </c>
      <c r="I33" s="48">
        <v>1.2552298999999999E-2</v>
      </c>
      <c r="J33" s="48">
        <v>1.32060535E-2</v>
      </c>
      <c r="K33" s="48">
        <v>1.372259E-2</v>
      </c>
      <c r="L33" s="48">
        <v>1.34445E-2</v>
      </c>
      <c r="M33" s="48">
        <v>1.1073573999999999E-2</v>
      </c>
      <c r="N33" s="48">
        <v>4.7744865999999999E-3</v>
      </c>
      <c r="O33" s="48">
        <v>2.9709587999999999E-10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1.7616471000000002E-2</v>
      </c>
      <c r="W33" s="42">
        <v>1.8305471E-2</v>
      </c>
      <c r="X33" s="42">
        <v>1.9423775000000001E-2</v>
      </c>
      <c r="Y33" s="43">
        <v>1.9390132000000001E-2</v>
      </c>
      <c r="Z33" s="43">
        <v>1.7732931E-2</v>
      </c>
      <c r="AA33" s="42">
        <v>1.4275269E-2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1.3460941587318493E-2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4.7731659999999997E-3</v>
      </c>
      <c r="G34" s="19">
        <v>1.2326782E-2</v>
      </c>
      <c r="H34" s="19">
        <v>1.1227133E-2</v>
      </c>
      <c r="I34" s="19">
        <v>5.5222884000000003E-3</v>
      </c>
      <c r="J34" s="19">
        <v>1.0916531E-2</v>
      </c>
      <c r="K34" s="19">
        <v>1.7637514999999999E-2</v>
      </c>
      <c r="L34" s="19">
        <v>1.3991724000000001E-2</v>
      </c>
      <c r="M34" s="19">
        <v>1.0663153E-2</v>
      </c>
      <c r="N34" s="19">
        <v>3.5882564000000001E-10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2.6267829999999999E-2</v>
      </c>
      <c r="W34" s="59">
        <v>2.5007978E-2</v>
      </c>
      <c r="X34" s="6">
        <v>2.5339318E-2</v>
      </c>
      <c r="Y34" s="6">
        <v>1.9090602000000002E-2</v>
      </c>
      <c r="Z34" s="6">
        <v>1.836548E-2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1.4366392911344688E-2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2.9801686999999999E-3</v>
      </c>
      <c r="I35" s="6">
        <v>3.6224880000000001E-3</v>
      </c>
      <c r="J35" s="6">
        <v>3.4602685E-3</v>
      </c>
      <c r="K35" s="6">
        <v>1.0244455E-2</v>
      </c>
      <c r="L35" s="6">
        <v>1.3176218E-9</v>
      </c>
      <c r="M35" s="6">
        <v>3.131294E-10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7.3529099999999998E-3</v>
      </c>
      <c r="W35" s="59">
        <v>1.1489612E-2</v>
      </c>
      <c r="X35" s="6">
        <v>2.3166103999999999E-3</v>
      </c>
      <c r="Y35" s="6">
        <v>4.7307364000000003E-3</v>
      </c>
      <c r="Z35" s="6">
        <v>5.8421560000000003E-3</v>
      </c>
      <c r="AA35" s="6">
        <v>7.4283424999999998E-3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4.9556457608959338E-3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1.9771551E-10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5.5132903999999996E-10</v>
      </c>
      <c r="V36" s="38">
        <v>8.0075659999999998E-10</v>
      </c>
      <c r="W36" s="38" t="str">
        <v>NaN</v>
      </c>
      <c r="X36" s="38" t="str">
        <v>NaN</v>
      </c>
      <c r="Y36" s="38">
        <v>7.1568015000000003E-11</v>
      </c>
      <c r="Z36" s="38">
        <v>3.1794162000000002E-10</v>
      </c>
      <c r="AA36" s="38">
        <v>3.8217060000000002E-10</v>
      </c>
      <c r="AB36" s="38">
        <v>4.5631013000000001E-10</v>
      </c>
      <c r="AC36" s="38">
        <v>4.1429714999999998E-10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3.99011083125E-10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1.09853286E-10</v>
      </c>
      <c r="C37" s="38">
        <v>1.10832454E-10</v>
      </c>
      <c r="D37" s="38">
        <v>1.1366811999999999E-10</v>
      </c>
      <c r="E37" s="38">
        <v>1.117783E-10</v>
      </c>
      <c r="F37" s="38">
        <v>1.0566207000000001E-10</v>
      </c>
      <c r="G37" s="38">
        <v>1.020353E-10</v>
      </c>
      <c r="H37" s="38">
        <v>1.0155636999999999E-10</v>
      </c>
      <c r="I37" s="38">
        <v>1.0085393E-10</v>
      </c>
      <c r="J37" s="38">
        <v>9.8769055000000002E-11</v>
      </c>
      <c r="K37" s="38">
        <v>9.6606945000000004E-11</v>
      </c>
      <c r="L37" s="38">
        <v>9.4615850000000001E-11</v>
      </c>
      <c r="M37" s="38">
        <v>9.2793390000000002E-11</v>
      </c>
      <c r="N37" s="38">
        <v>9.2868330000000004E-11</v>
      </c>
      <c r="O37" s="38">
        <v>9.3460273999999996E-11</v>
      </c>
      <c r="P37" s="38">
        <v>9.9647553999999996E-11</v>
      </c>
      <c r="Q37" s="38">
        <v>1.1081201E-10</v>
      </c>
      <c r="R37" s="38">
        <v>1.1788354000000001E-10</v>
      </c>
      <c r="S37" s="38">
        <v>1.2217534000000001E-10</v>
      </c>
      <c r="T37" s="38">
        <v>1.3537226000000001E-10</v>
      </c>
      <c r="U37" s="38">
        <v>1.4046653000000001E-10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1.3376472E-10</v>
      </c>
      <c r="AA37" s="38">
        <v>1.771723E-10</v>
      </c>
      <c r="AB37" s="38">
        <v>1.7198687000000001E-10</v>
      </c>
      <c r="AC37" s="38">
        <v>1.8648934999999999E-10</v>
      </c>
      <c r="AD37" s="38">
        <v>1.6717100000000001E-10</v>
      </c>
      <c r="AE37" s="38">
        <v>1.4080143000000001E-10</v>
      </c>
      <c r="AF37" s="38">
        <v>1.5388545999999999E-10</v>
      </c>
      <c r="AG37" s="38">
        <v>1.4811692000000001E-10</v>
      </c>
      <c r="AH37" s="38">
        <v>1.3764344999999999E-10</v>
      </c>
      <c r="AI37" s="38">
        <v>1.5079897E-10</v>
      </c>
      <c r="AJ37" s="38">
        <v>1.5176850999999999E-10</v>
      </c>
      <c r="AK37" s="38">
        <v>1.2210300999999999E-10</v>
      </c>
      <c r="AL37" s="38">
        <f t="shared" si="3"/>
        <v>1.2479415306249999E-10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1.130789374740005E-3</v>
      </c>
      <c r="P42" s="1">
        <f t="shared" ref="P42:P66" si="5">O42*0.001</f>
        <v>1.1307893747400051E-6</v>
      </c>
      <c r="Q42" s="1">
        <f t="shared" ref="Q42:Q66" si="6">P42*12</f>
        <v>1.356947249688006E-5</v>
      </c>
      <c r="R42" s="1">
        <f t="shared" ref="R42:R66" si="7">Q42*1000000</f>
        <v>13.56947249688006</v>
      </c>
      <c r="S42" s="66">
        <v>1.130789374740005E-3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1.1472892917427004E-4</v>
      </c>
      <c r="P43" s="1">
        <f t="shared" si="5"/>
        <v>1.1472892917427004E-7</v>
      </c>
      <c r="Q43" s="1">
        <f t="shared" si="6"/>
        <v>1.3767471500912405E-6</v>
      </c>
      <c r="R43" s="1">
        <f t="shared" si="7"/>
        <v>1.3767471500912405</v>
      </c>
      <c r="S43" s="66">
        <v>1.1472892917427004E-4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2.5238506E-3</v>
      </c>
      <c r="P44" s="1">
        <f t="shared" si="5"/>
        <v>2.5238506E-6</v>
      </c>
      <c r="Q44" s="1">
        <f t="shared" si="6"/>
        <v>3.0286207200000001E-5</v>
      </c>
      <c r="R44" s="1">
        <f t="shared" si="7"/>
        <v>30.2862072</v>
      </c>
      <c r="S44" s="66">
        <v>2.5238506E-3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7.6624943E-4</v>
      </c>
      <c r="P45" s="1">
        <f t="shared" si="5"/>
        <v>7.6624943000000002E-7</v>
      </c>
      <c r="Q45" s="1">
        <f t="shared" si="6"/>
        <v>9.1949931600000007E-6</v>
      </c>
      <c r="R45" s="1">
        <f t="shared" si="7"/>
        <v>9.194993160000001</v>
      </c>
      <c r="S45" s="66">
        <v>7.6624943E-4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7.3251334546740729E-3</v>
      </c>
      <c r="P46" s="1">
        <f t="shared" si="5"/>
        <v>7.325133454674073E-6</v>
      </c>
      <c r="Q46" s="1">
        <f t="shared" si="6"/>
        <v>8.7901601456088883E-5</v>
      </c>
      <c r="R46" s="1">
        <f t="shared" si="7"/>
        <v>87.901601456088883</v>
      </c>
      <c r="S46" s="66">
        <v>7.3251334546740729E-3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1.864478625E-2</v>
      </c>
      <c r="P47" s="1">
        <f t="shared" si="5"/>
        <v>1.8644786249999999E-5</v>
      </c>
      <c r="Q47" s="1">
        <f t="shared" si="6"/>
        <v>2.23737435E-4</v>
      </c>
      <c r="R47" s="1">
        <f t="shared" si="7"/>
        <v>223.737435</v>
      </c>
      <c r="S47" s="66">
        <v>1.864478625E-2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9.3424980179409515E-4</v>
      </c>
      <c r="P48" s="1">
        <f t="shared" si="5"/>
        <v>9.342498017940952E-7</v>
      </c>
      <c r="Q48" s="1">
        <f t="shared" si="6"/>
        <v>1.1210997621529143E-5</v>
      </c>
      <c r="R48" s="1">
        <f t="shared" si="7"/>
        <v>11.210997621529144</v>
      </c>
      <c r="S48" s="66">
        <v>9.3424980179409515E-4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3.7247801449693191E-3</v>
      </c>
      <c r="P49" s="1">
        <f t="shared" si="5"/>
        <v>3.7247801449693194E-6</v>
      </c>
      <c r="Q49" s="1">
        <f t="shared" si="6"/>
        <v>4.4697361739631829E-5</v>
      </c>
      <c r="R49" s="1">
        <f t="shared" si="7"/>
        <v>44.69736173963183</v>
      </c>
      <c r="S49" s="66">
        <v>3.7247801449693191E-3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3.62755135E-3</v>
      </c>
      <c r="P50" s="1">
        <f t="shared" si="5"/>
        <v>3.6275513500000001E-6</v>
      </c>
      <c r="Q50" s="1">
        <f t="shared" si="6"/>
        <v>4.35306162E-5</v>
      </c>
      <c r="R50" s="1">
        <f t="shared" si="7"/>
        <v>43.530616199999997</v>
      </c>
      <c r="S50" s="66">
        <v>3.62755135E-3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1.7529582499999998E-2</v>
      </c>
      <c r="P51" s="1">
        <f t="shared" si="5"/>
        <v>1.7529582499999998E-5</v>
      </c>
      <c r="Q51" s="1">
        <f t="shared" si="6"/>
        <v>2.1035498999999997E-4</v>
      </c>
      <c r="R51" s="1">
        <f t="shared" si="7"/>
        <v>210.35498999999999</v>
      </c>
      <c r="S51" s="66">
        <v>1.7529582499999998E-2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1.8305471E-2</v>
      </c>
      <c r="P52" s="1">
        <f t="shared" si="5"/>
        <v>1.8305471E-5</v>
      </c>
      <c r="Q52" s="1">
        <f t="shared" si="6"/>
        <v>2.1966565200000002E-4</v>
      </c>
      <c r="R52" s="1">
        <f t="shared" si="7"/>
        <v>219.66565200000002</v>
      </c>
      <c r="S52" s="66">
        <v>1.8305471E-2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1.3388703713827057E-3</v>
      </c>
      <c r="P53" s="1">
        <f t="shared" si="5"/>
        <v>1.3388703713827058E-6</v>
      </c>
      <c r="Q53" s="1">
        <f t="shared" si="6"/>
        <v>1.6066444456592469E-5</v>
      </c>
      <c r="R53" s="1">
        <f t="shared" si="7"/>
        <v>16.066444456592471</v>
      </c>
      <c r="S53" s="66">
        <v>1.3388703713827057E-3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5.29567296712435E-4</v>
      </c>
      <c r="P54" s="1">
        <f t="shared" si="5"/>
        <v>5.29567296712435E-7</v>
      </c>
      <c r="Q54" s="1">
        <f t="shared" si="6"/>
        <v>6.3548075605492196E-6</v>
      </c>
      <c r="R54" s="1">
        <f t="shared" si="7"/>
        <v>6.3548075605492196</v>
      </c>
      <c r="S54" s="66">
        <v>5.29567296712435E-4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1.20072436E-2</v>
      </c>
      <c r="P55" s="1">
        <f t="shared" si="5"/>
        <v>1.20072436E-5</v>
      </c>
      <c r="Q55" s="1">
        <f t="shared" si="6"/>
        <v>1.4408692319999998E-4</v>
      </c>
      <c r="R55" s="1">
        <f t="shared" si="7"/>
        <v>144.08692319999997</v>
      </c>
      <c r="S55" s="66">
        <v>1.20072436E-2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3.5236733999999999E-3</v>
      </c>
      <c r="P58" s="1">
        <f t="shared" si="5"/>
        <v>3.5236733999999999E-6</v>
      </c>
      <c r="Q58" s="1">
        <f t="shared" si="6"/>
        <v>4.2284080799999995E-5</v>
      </c>
      <c r="R58" s="1">
        <f t="shared" si="7"/>
        <v>42.284080799999998</v>
      </c>
      <c r="S58" s="66">
        <f t="shared" ref="S43:S66" si="8">R58*0.845218</f>
        <v>35.739266205614399</v>
      </c>
    </row>
    <row r="59" spans="14:55" x14ac:dyDescent="0.25">
      <c r="N59" t="s">
        <v>9</v>
      </c>
      <c r="O59" s="5">
        <f>AVERAGE(G6:G7)</f>
        <v>1.4545398E-3</v>
      </c>
      <c r="P59" s="1">
        <f t="shared" si="5"/>
        <v>1.4545398E-6</v>
      </c>
      <c r="Q59" s="1">
        <f t="shared" si="6"/>
        <v>1.74544776E-5</v>
      </c>
      <c r="R59" s="1">
        <f t="shared" si="7"/>
        <v>17.454477600000001</v>
      </c>
      <c r="S59" s="66">
        <f t="shared" si="8"/>
        <v>14.752838648116802</v>
      </c>
    </row>
    <row r="60" spans="14:55" x14ac:dyDescent="0.25">
      <c r="N60" s="1" t="s">
        <v>21</v>
      </c>
      <c r="O60" s="1">
        <f>AVERAGE(I33:I34)</f>
        <v>9.0372937000000007E-3</v>
      </c>
      <c r="P60" s="1">
        <f t="shared" si="5"/>
        <v>9.0372937000000011E-6</v>
      </c>
      <c r="Q60" s="1">
        <f t="shared" si="6"/>
        <v>1.0844752440000001E-4</v>
      </c>
      <c r="R60" s="1">
        <f t="shared" si="7"/>
        <v>108.44752440000002</v>
      </c>
      <c r="S60" s="66">
        <f t="shared" si="8"/>
        <v>91.661799678319227</v>
      </c>
    </row>
    <row r="61" spans="14:55" x14ac:dyDescent="0.25">
      <c r="N61" s="1" t="s">
        <v>22</v>
      </c>
      <c r="O61" s="1">
        <f>H32</f>
        <v>1.2566277000000001E-2</v>
      </c>
      <c r="P61" s="1">
        <f t="shared" si="5"/>
        <v>1.2566277000000001E-5</v>
      </c>
      <c r="Q61" s="1">
        <f t="shared" si="6"/>
        <v>1.5079532400000002E-4</v>
      </c>
      <c r="R61" s="1">
        <f t="shared" si="7"/>
        <v>150.79532400000002</v>
      </c>
      <c r="S61" s="66">
        <f t="shared" si="8"/>
        <v>127.45492216063202</v>
      </c>
    </row>
    <row r="62" spans="14:55" x14ac:dyDescent="0.25">
      <c r="N62" t="s">
        <v>5</v>
      </c>
      <c r="O62" s="5">
        <f>AVERAGE(Y3:Y4)</f>
        <v>3.4572330486242771E-4</v>
      </c>
      <c r="P62" s="1">
        <f t="shared" si="5"/>
        <v>3.4572330486242774E-7</v>
      </c>
      <c r="Q62" s="1">
        <f t="shared" si="6"/>
        <v>4.1486796583491329E-6</v>
      </c>
      <c r="R62" s="1">
        <f t="shared" si="7"/>
        <v>4.148679658349133</v>
      </c>
      <c r="S62" s="66">
        <f t="shared" si="8"/>
        <v>3.5065387234705376</v>
      </c>
    </row>
    <row r="63" spans="14:55" x14ac:dyDescent="0.25">
      <c r="N63" t="s">
        <v>6</v>
      </c>
      <c r="O63" s="5">
        <f>AVERAGE(AB3:AC4)</f>
        <v>5.0527465557050825E-4</v>
      </c>
      <c r="P63" s="1">
        <f t="shared" si="5"/>
        <v>5.0527465557050826E-7</v>
      </c>
      <c r="Q63" s="1">
        <f t="shared" si="6"/>
        <v>6.0632958668460996E-6</v>
      </c>
      <c r="R63" s="1">
        <f t="shared" si="7"/>
        <v>6.0632958668460999</v>
      </c>
      <c r="S63" s="66">
        <f t="shared" si="8"/>
        <v>5.1248068059839271</v>
      </c>
    </row>
    <row r="64" spans="14:55" x14ac:dyDescent="0.25">
      <c r="N64" t="s">
        <v>8</v>
      </c>
      <c r="O64" s="5">
        <f>AVERAGE(Z28:AA29)</f>
        <v>5.9656389999999994E-12</v>
      </c>
      <c r="P64" s="1">
        <f t="shared" si="5"/>
        <v>5.9656389999999998E-15</v>
      </c>
      <c r="Q64" s="1">
        <f t="shared" si="6"/>
        <v>7.1587667999999992E-14</v>
      </c>
      <c r="R64" s="1">
        <f t="shared" si="7"/>
        <v>7.1587667999999992E-8</v>
      </c>
      <c r="S64" s="66">
        <f t="shared" si="8"/>
        <v>6.0507185571623993E-8</v>
      </c>
    </row>
    <row r="65" spans="14:19" x14ac:dyDescent="0.25">
      <c r="N65" t="s">
        <v>25</v>
      </c>
      <c r="O65" s="5">
        <f>AVERAGE(V29:V30)</f>
        <v>2.8598343870642447E-3</v>
      </c>
      <c r="P65" s="1">
        <f t="shared" si="5"/>
        <v>2.8598343870642449E-6</v>
      </c>
      <c r="Q65" s="1">
        <f t="shared" si="6"/>
        <v>3.4318012644770938E-5</v>
      </c>
      <c r="R65" s="1">
        <f t="shared" si="7"/>
        <v>34.318012644770938</v>
      </c>
      <c r="S65" s="66">
        <f t="shared" si="8"/>
        <v>29.006202011588005</v>
      </c>
    </row>
    <row r="66" spans="14:19" x14ac:dyDescent="0.25">
      <c r="N66" s="1" t="s">
        <v>26</v>
      </c>
      <c r="O66" s="1">
        <f>AVERAGE(N33:N34)</f>
        <v>2.38724347941282E-3</v>
      </c>
      <c r="P66" s="1">
        <f t="shared" si="5"/>
        <v>2.3872434794128202E-6</v>
      </c>
      <c r="Q66" s="1">
        <f t="shared" si="6"/>
        <v>2.8646921752953841E-5</v>
      </c>
      <c r="R66" s="1">
        <f t="shared" si="7"/>
        <v>28.64692175295384</v>
      </c>
      <c r="S66" s="66">
        <f t="shared" si="8"/>
        <v>24.212893910188139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A0E4-A5E2-4578-B024-3B417302774B}">
  <dimension ref="A1:BI66"/>
  <sheetViews>
    <sheetView topLeftCell="B4" zoomScale="93" zoomScaleNormal="93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([1]eco2D_Plankton_C_016_SIGMA2PALA!A260:AJ295)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7.1421727000000004E-12</v>
      </c>
      <c r="D3" s="38">
        <v>6.0085939999999998E-12</v>
      </c>
      <c r="E3" s="38">
        <v>5.2980076999999998E-12</v>
      </c>
      <c r="F3" s="38">
        <v>4.0559474E-12</v>
      </c>
      <c r="G3" s="38">
        <v>1.8888759E-11</v>
      </c>
      <c r="H3" s="38">
        <v>1.9428235E-11</v>
      </c>
      <c r="I3" s="38">
        <v>3.0942250000000002E-12</v>
      </c>
      <c r="J3" s="38">
        <v>3.9316735999999996E-12</v>
      </c>
      <c r="K3" s="38">
        <v>5.3644560000000001E-12</v>
      </c>
      <c r="L3" s="38">
        <v>4.1623467E-12</v>
      </c>
      <c r="M3" s="38">
        <v>5.3614899999999996E-12</v>
      </c>
      <c r="N3" s="38">
        <v>5.2606610000000001E-12</v>
      </c>
      <c r="O3" s="38">
        <v>5.281833E-12</v>
      </c>
      <c r="P3" s="38">
        <v>4.2564774999999998E-12</v>
      </c>
      <c r="Q3" s="38">
        <v>3.8711053000000002E-12</v>
      </c>
      <c r="R3" s="38">
        <v>1.3868053E-11</v>
      </c>
      <c r="S3" s="38">
        <v>2.9910785000000002E-12</v>
      </c>
      <c r="T3" s="38">
        <v>3.0072071E-12</v>
      </c>
      <c r="U3" s="38">
        <v>4.3716199999999999E-12</v>
      </c>
      <c r="V3" s="38">
        <v>4.1462913999999997E-12</v>
      </c>
      <c r="W3" s="38">
        <v>5.1062803999999998E-12</v>
      </c>
      <c r="X3" s="38">
        <v>4.5011012999999998E-12</v>
      </c>
      <c r="Y3" s="38">
        <v>5.2534969999999997E-12</v>
      </c>
      <c r="Z3" s="38">
        <v>5.4904753E-12</v>
      </c>
      <c r="AA3" s="38">
        <v>5.5035035000000001E-12</v>
      </c>
      <c r="AB3" s="38">
        <v>5.6439496999999998E-12</v>
      </c>
      <c r="AC3" s="38">
        <v>5.8762099999999997E-12</v>
      </c>
      <c r="AD3" s="38">
        <v>6.1116590000000001E-12</v>
      </c>
      <c r="AE3" s="38">
        <v>6.6605720000000001E-12</v>
      </c>
      <c r="AF3" s="38">
        <v>6.6028620000000003E-12</v>
      </c>
      <c r="AG3" s="38">
        <v>7.4380690000000007E-12</v>
      </c>
      <c r="AH3" s="38">
        <v>3.9254840000000002E-12</v>
      </c>
      <c r="AI3" s="38">
        <v>4.5860048000000004E-12</v>
      </c>
      <c r="AJ3" s="38">
        <v>6.1170289999999997E-12</v>
      </c>
      <c r="AK3" s="38" t="str">
        <v>NaN</v>
      </c>
      <c r="AL3" s="38">
        <f>AVERAGE(B3:AK3)</f>
        <v>6.1354979676470606E-12</v>
      </c>
      <c r="AM3" s="36" t="s">
        <v>28</v>
      </c>
      <c r="AN3" s="21"/>
      <c r="AO3" s="21">
        <f>SUM(B36:AK37)/40</f>
        <v>2.02419697975E-10</v>
      </c>
      <c r="AP3" s="1">
        <f t="shared" ref="AP3:AP21" si="0">AO3*0.001</f>
        <v>2.02419697975E-13</v>
      </c>
      <c r="AQ3" s="1">
        <f t="shared" ref="AQ3:AQ21" si="1">AP3*12</f>
        <v>2.4290363757000002E-12</v>
      </c>
      <c r="AR3" s="1">
        <f t="shared" ref="AR3:AR21" si="2">AQ3*1000000</f>
        <v>2.4290363757000002E-6</v>
      </c>
      <c r="AS3" s="54">
        <f>AR3*0.845218</f>
        <v>2.0530652673964027E-6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7.4266274E-5</v>
      </c>
      <c r="C4" s="6">
        <v>1.0311806E-4</v>
      </c>
      <c r="D4" s="6">
        <v>3.2662159999999998E-5</v>
      </c>
      <c r="E4" s="6">
        <v>3.7405730000000002E-5</v>
      </c>
      <c r="F4" s="6">
        <v>2.3445273E-5</v>
      </c>
      <c r="G4" s="6">
        <v>9.1137710000000004E-11</v>
      </c>
      <c r="H4" s="6">
        <v>6.8707180000000002E-11</v>
      </c>
      <c r="I4" s="6">
        <v>4.4129827999999998E-11</v>
      </c>
      <c r="J4" s="6">
        <v>5.4637555000000002E-11</v>
      </c>
      <c r="K4" s="6">
        <v>8.9941080000000005E-11</v>
      </c>
      <c r="L4" s="6">
        <v>8.9803769999999995E-11</v>
      </c>
      <c r="M4" s="6">
        <v>9.257314E-11</v>
      </c>
      <c r="N4" s="6">
        <v>7.3541179999999995E-11</v>
      </c>
      <c r="O4" s="6">
        <v>7.9297505999999995E-11</v>
      </c>
      <c r="P4" s="6">
        <v>8.7453580000000004E-11</v>
      </c>
      <c r="Q4" s="6">
        <v>8.0799280000000006E-11</v>
      </c>
      <c r="R4" s="6">
        <v>7.0708266000000001E-11</v>
      </c>
      <c r="S4" s="6">
        <v>4.2697355999999997E-11</v>
      </c>
      <c r="T4" s="6">
        <v>4.1952487000000002E-11</v>
      </c>
      <c r="U4" s="6">
        <v>1.2249679000000001E-10</v>
      </c>
      <c r="V4" s="6">
        <v>5.4771050000000001E-11</v>
      </c>
      <c r="W4" s="6">
        <v>2.5194773000000001E-11</v>
      </c>
      <c r="X4" s="6">
        <v>5.1097453000000001E-5</v>
      </c>
      <c r="Y4" s="6">
        <v>1.7651056000000001E-3</v>
      </c>
      <c r="Z4" s="6">
        <v>1.8831085E-3</v>
      </c>
      <c r="AA4" s="6">
        <v>1.3667407E-3</v>
      </c>
      <c r="AB4" s="6">
        <v>1.7833912999999999E-3</v>
      </c>
      <c r="AC4" s="6">
        <v>1.7431654E-3</v>
      </c>
      <c r="AD4" s="6">
        <v>4.2322060000000002E-11</v>
      </c>
      <c r="AE4" s="6">
        <v>3.2536946999999999E-5</v>
      </c>
      <c r="AF4" s="6">
        <v>1.4589458E-4</v>
      </c>
      <c r="AG4" s="6">
        <v>3.9225620000000001E-5</v>
      </c>
      <c r="AH4" s="6">
        <v>1.2843898E-3</v>
      </c>
      <c r="AI4" s="6">
        <v>1.4813833000000001E-3</v>
      </c>
      <c r="AJ4" s="6">
        <v>5.6738160000000002E-5</v>
      </c>
      <c r="AK4" s="6">
        <v>3.1018149999999997E-5</v>
      </c>
      <c r="AL4" s="6">
        <f t="shared" ref="AL4:AL37" si="3">AVERAGE(B4:AK4)</f>
        <v>3.3151928497679423E-4</v>
      </c>
      <c r="AM4" s="36" t="s">
        <v>29</v>
      </c>
      <c r="AN4" s="21"/>
      <c r="AO4" s="21">
        <f>SUM(B2:AK3)/34</f>
        <v>6.1354979676470606E-12</v>
      </c>
      <c r="AP4" s="1">
        <f t="shared" si="0"/>
        <v>6.1354979676470606E-15</v>
      </c>
      <c r="AQ4" s="1">
        <f t="shared" si="1"/>
        <v>7.3625975611764721E-14</v>
      </c>
      <c r="AR4" s="1">
        <f t="shared" si="2"/>
        <v>7.3625975611764718E-8</v>
      </c>
      <c r="AS4" s="54">
        <f t="shared" ref="AS4:AS21" si="4">AR4*0.845218</f>
        <v>6.2229999854624551E-8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1.147552E-3</v>
      </c>
      <c r="C5" s="6">
        <v>1.0039884000000001E-3</v>
      </c>
      <c r="D5" s="6">
        <v>8.4629794999999998E-4</v>
      </c>
      <c r="E5" s="6">
        <v>9.1578760000000003E-4</v>
      </c>
      <c r="F5" s="6">
        <v>8.5469503999999999E-4</v>
      </c>
      <c r="G5" s="6">
        <v>3.5041427999999998E-4</v>
      </c>
      <c r="H5" s="6">
        <v>2.3405987E-4</v>
      </c>
      <c r="I5" s="6">
        <v>2.5212086999999998E-4</v>
      </c>
      <c r="J5" s="6">
        <v>4.5974116000000001E-4</v>
      </c>
      <c r="K5" s="6">
        <v>1.2334846E-3</v>
      </c>
      <c r="L5" s="6">
        <v>1.817955E-3</v>
      </c>
      <c r="M5" s="6">
        <v>1.7614563000000001E-3</v>
      </c>
      <c r="N5" s="6">
        <v>1.2293844E-3</v>
      </c>
      <c r="O5" s="6">
        <v>1.0940722E-3</v>
      </c>
      <c r="P5" s="6">
        <v>9.6210719999999998E-4</v>
      </c>
      <c r="Q5" s="6">
        <v>7.9431984000000004E-4</v>
      </c>
      <c r="R5" s="6">
        <v>3.7412927000000001E-4</v>
      </c>
      <c r="S5" s="6">
        <v>2.2061319000000001E-4</v>
      </c>
      <c r="T5" s="6">
        <v>1.5780952999999999E-4</v>
      </c>
      <c r="U5" s="6">
        <v>1.8841385999999999E-4</v>
      </c>
      <c r="V5" s="6">
        <v>3.8197182999999998E-4</v>
      </c>
      <c r="W5" s="6">
        <v>1.2283992999999999E-3</v>
      </c>
      <c r="X5" s="6">
        <v>1.8601136E-3</v>
      </c>
      <c r="Y5" s="6">
        <v>1.8852182E-3</v>
      </c>
      <c r="Z5" s="6">
        <v>1.8650330999999999E-3</v>
      </c>
      <c r="AA5" s="6">
        <v>1.8376239999999999E-3</v>
      </c>
      <c r="AB5" s="6">
        <v>1.7228319000000001E-3</v>
      </c>
      <c r="AC5" s="6">
        <v>1.1479047E-3</v>
      </c>
      <c r="AD5" s="6">
        <v>9.9877980000000004E-4</v>
      </c>
      <c r="AE5" s="6">
        <v>1.1566441999999999E-3</v>
      </c>
      <c r="AF5" s="6">
        <v>1.7593673000000001E-3</v>
      </c>
      <c r="AG5" s="6">
        <v>1.7348433999999999E-3</v>
      </c>
      <c r="AH5" s="6">
        <v>1.6900712999999999E-3</v>
      </c>
      <c r="AI5" s="6">
        <v>1.7518E-3</v>
      </c>
      <c r="AJ5" s="6">
        <v>1.7122858999999999E-3</v>
      </c>
      <c r="AK5" s="6">
        <v>1.6775468999999999E-3</v>
      </c>
      <c r="AL5" s="6">
        <f t="shared" si="3"/>
        <v>1.1196899441666664E-3</v>
      </c>
      <c r="AM5" s="32" t="s">
        <v>28</v>
      </c>
      <c r="AN5" s="21"/>
      <c r="AO5" s="21">
        <f>SUM(B34:AK35)/26</f>
        <v>9.54043734248795E-3</v>
      </c>
      <c r="AP5" s="1">
        <f t="shared" si="0"/>
        <v>9.5404373424879506E-6</v>
      </c>
      <c r="AQ5" s="1">
        <f t="shared" si="1"/>
        <v>1.1448524810985541E-4</v>
      </c>
      <c r="AR5" s="1">
        <f t="shared" si="2"/>
        <v>114.48524810985542</v>
      </c>
      <c r="AS5" s="54">
        <f t="shared" si="4"/>
        <v>96.764992436915776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9.2344520000000002E-4</v>
      </c>
      <c r="C6" s="46">
        <v>9.1595843000000004E-4</v>
      </c>
      <c r="D6" s="46">
        <v>8.8292100000000005E-4</v>
      </c>
      <c r="E6" s="46">
        <v>9.6857669999999999E-4</v>
      </c>
      <c r="F6" s="47">
        <v>1.0606163E-3</v>
      </c>
      <c r="G6" s="47">
        <v>1.0862417E-3</v>
      </c>
      <c r="H6" s="47">
        <v>1.2116046E-3</v>
      </c>
      <c r="I6" s="47">
        <v>1.4887748000000001E-3</v>
      </c>
      <c r="J6" s="47">
        <v>1.5461214E-3</v>
      </c>
      <c r="K6" s="47">
        <v>1.5933994E-3</v>
      </c>
      <c r="L6" s="47">
        <v>1.5743716E-3</v>
      </c>
      <c r="M6" s="47">
        <v>1.5317480999999999E-3</v>
      </c>
      <c r="N6" s="47">
        <v>1.5282326E-3</v>
      </c>
      <c r="O6" s="47">
        <v>1.5114617E-3</v>
      </c>
      <c r="P6" s="47">
        <v>1.3425938000000001E-3</v>
      </c>
      <c r="Q6" s="47">
        <v>9.9078329999999996E-4</v>
      </c>
      <c r="R6" s="47">
        <v>8.7887944999999999E-4</v>
      </c>
      <c r="S6" s="47">
        <v>7.6240240000000005E-4</v>
      </c>
      <c r="T6" s="42">
        <v>2.4804895000000001E-4</v>
      </c>
      <c r="U6" s="42" t="str">
        <v>NaN</v>
      </c>
      <c r="V6" s="42">
        <v>2.5146753000000002E-3</v>
      </c>
      <c r="W6" s="42">
        <v>2.5423415999999998E-3</v>
      </c>
      <c r="X6" s="42">
        <v>2.5745350000000002E-3</v>
      </c>
      <c r="Y6" s="42">
        <v>2.4616873999999999E-3</v>
      </c>
      <c r="Z6" s="42">
        <v>2.4013005E-3</v>
      </c>
      <c r="AA6" s="42">
        <v>2.2664975999999999E-3</v>
      </c>
      <c r="AB6" s="42">
        <v>1.5986923E-3</v>
      </c>
      <c r="AC6" s="42">
        <v>1.6148007E-3</v>
      </c>
      <c r="AD6" s="46">
        <v>1.6233055E-3</v>
      </c>
      <c r="AE6" s="46">
        <v>1.6432065000000001E-3</v>
      </c>
      <c r="AF6" s="46">
        <v>1.6550145E-3</v>
      </c>
      <c r="AG6" s="46">
        <v>1.6565237E-3</v>
      </c>
      <c r="AH6" s="46">
        <v>1.6536954000000001E-3</v>
      </c>
      <c r="AI6" s="46">
        <v>1.6748968E-3</v>
      </c>
      <c r="AJ6" s="46">
        <v>1.5059210999999999E-3</v>
      </c>
      <c r="AK6" s="46">
        <v>1.2694636E-3</v>
      </c>
      <c r="AL6" s="38">
        <f t="shared" si="3"/>
        <v>1.5057925408571435E-3</v>
      </c>
      <c r="AM6" s="32" t="s">
        <v>29</v>
      </c>
      <c r="AN6" s="21"/>
      <c r="AO6" s="21">
        <f>SUM(B4:AK5)/72</f>
        <v>7.2560461457173023E-4</v>
      </c>
      <c r="AP6" s="1">
        <f t="shared" si="0"/>
        <v>7.2560461457173029E-7</v>
      </c>
      <c r="AQ6" s="1">
        <f t="shared" si="1"/>
        <v>8.7072553748607639E-6</v>
      </c>
      <c r="AR6" s="1">
        <f t="shared" si="2"/>
        <v>8.7072553748607646</v>
      </c>
      <c r="AS6" s="54">
        <f t="shared" si="4"/>
        <v>7.3595289734290663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1.5872903E-3</v>
      </c>
      <c r="C7" s="46">
        <v>1.5100806E-3</v>
      </c>
      <c r="D7" s="46">
        <v>1.4848374000000001E-3</v>
      </c>
      <c r="E7" s="46">
        <v>1.6464655999999999E-3</v>
      </c>
      <c r="F7" s="47">
        <v>1.8553802999999999E-3</v>
      </c>
      <c r="G7" s="47">
        <v>1.4677068999999999E-3</v>
      </c>
      <c r="H7" s="47">
        <v>1.1826053000000001E-3</v>
      </c>
      <c r="I7" s="47">
        <v>7.4576103000000005E-4</v>
      </c>
      <c r="J7" s="47">
        <v>1.4072437999999999E-3</v>
      </c>
      <c r="K7" s="47">
        <v>1.2013550000000001E-3</v>
      </c>
      <c r="L7" s="47">
        <v>1.2979844E-3</v>
      </c>
      <c r="M7" s="47">
        <v>1.3316597E-3</v>
      </c>
      <c r="N7" s="47">
        <v>1.3849362999999999E-3</v>
      </c>
      <c r="O7" s="47">
        <v>1.4367072E-3</v>
      </c>
      <c r="P7" s="47">
        <v>1.4512316999999999E-3</v>
      </c>
      <c r="Q7" s="47">
        <v>1.2290654E-3</v>
      </c>
      <c r="R7" s="47">
        <v>1.1757079000000001E-3</v>
      </c>
      <c r="S7" s="47">
        <v>1.1264037E-3</v>
      </c>
      <c r="T7" s="42">
        <v>6.9024509999999996E-4</v>
      </c>
      <c r="U7" s="42" t="str">
        <v>NaN</v>
      </c>
      <c r="V7" s="42">
        <v>3.5545847000000002E-3</v>
      </c>
      <c r="W7" s="42">
        <v>3.2825825999999998E-3</v>
      </c>
      <c r="X7" s="42">
        <v>3.2507082999999998E-3</v>
      </c>
      <c r="Y7" s="42">
        <v>3.154268E-3</v>
      </c>
      <c r="Z7" s="42">
        <v>3.0284833999999999E-3</v>
      </c>
      <c r="AA7" s="42">
        <v>2.1223639999999998E-3</v>
      </c>
      <c r="AB7" s="42">
        <v>2.0525951E-3</v>
      </c>
      <c r="AC7" s="42">
        <v>2.0467390000000001E-3</v>
      </c>
      <c r="AD7" s="46">
        <v>2.0711153999999998E-3</v>
      </c>
      <c r="AE7" s="46">
        <v>2.0058670000000002E-3</v>
      </c>
      <c r="AF7" s="46">
        <v>1.9141182000000001E-3</v>
      </c>
      <c r="AG7" s="46">
        <v>2.0327873E-3</v>
      </c>
      <c r="AH7" s="46">
        <v>1.5782049E-3</v>
      </c>
      <c r="AI7" s="46">
        <v>1.5718443999999999E-3</v>
      </c>
      <c r="AJ7" s="46">
        <v>1.5855057000000001E-3</v>
      </c>
      <c r="AK7" s="46">
        <v>1.6100507E-3</v>
      </c>
      <c r="AL7" s="38">
        <f t="shared" si="3"/>
        <v>1.7735567522857143E-3</v>
      </c>
      <c r="AM7" s="63" t="s">
        <v>31</v>
      </c>
      <c r="AN7" s="21"/>
      <c r="AO7" s="21">
        <f>SUM(B29:S33)/56</f>
        <v>3.9718717077561957E-3</v>
      </c>
      <c r="AP7" s="1">
        <f t="shared" si="0"/>
        <v>3.9718717077561954E-6</v>
      </c>
      <c r="AQ7" s="1">
        <f t="shared" si="1"/>
        <v>4.7662460493074342E-5</v>
      </c>
      <c r="AR7" s="1">
        <f t="shared" si="2"/>
        <v>47.662460493074342</v>
      </c>
      <c r="AS7" s="54">
        <f t="shared" si="4"/>
        <v>40.285169533035308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1.9387499999999999E-3</v>
      </c>
      <c r="C8" s="46">
        <v>2.1622199999999999E-3</v>
      </c>
      <c r="D8" s="46">
        <v>1.5002920000000001E-3</v>
      </c>
      <c r="E8" s="46">
        <v>7.632483E-4</v>
      </c>
      <c r="F8" s="47">
        <v>5.1613216E-4</v>
      </c>
      <c r="G8" s="47">
        <v>5.5262240000000004E-4</v>
      </c>
      <c r="H8" s="47">
        <v>1.9681646E-4</v>
      </c>
      <c r="I8" s="47">
        <v>3.4328198000000001E-4</v>
      </c>
      <c r="J8" s="47">
        <v>3.7002328E-4</v>
      </c>
      <c r="K8" s="47">
        <v>3.2532007999999999E-4</v>
      </c>
      <c r="L8" s="47">
        <v>3.2519960000000002E-4</v>
      </c>
      <c r="M8" s="47">
        <v>3.3851433999999999E-4</v>
      </c>
      <c r="N8" s="47">
        <v>3.8153047000000001E-4</v>
      </c>
      <c r="O8" s="47">
        <v>4.5208067999999999E-4</v>
      </c>
      <c r="P8" s="47">
        <v>5.3114747000000001E-4</v>
      </c>
      <c r="Q8" s="47">
        <v>5.6011419999999997E-4</v>
      </c>
      <c r="R8" s="47">
        <v>6.2351126999999999E-4</v>
      </c>
      <c r="S8" s="47">
        <v>4.8020030000000001E-4</v>
      </c>
      <c r="T8" s="42">
        <v>1.6873883E-4</v>
      </c>
      <c r="U8" s="42" t="str">
        <v>NaN</v>
      </c>
      <c r="V8" s="42">
        <v>2.8343091000000002E-3</v>
      </c>
      <c r="W8" s="42">
        <v>2.5231221000000001E-3</v>
      </c>
      <c r="X8" s="42">
        <v>2.6794610000000002E-3</v>
      </c>
      <c r="Y8" s="42">
        <v>2.7661868000000002E-3</v>
      </c>
      <c r="Z8" s="42">
        <v>2.0814750000000002E-3</v>
      </c>
      <c r="AA8" s="42">
        <v>1.9706976999999998E-3</v>
      </c>
      <c r="AB8" s="42">
        <v>1.9445688000000001E-3</v>
      </c>
      <c r="AC8" s="42">
        <v>2.1115318000000001E-3</v>
      </c>
      <c r="AD8" s="46">
        <v>3.4571656000000001E-3</v>
      </c>
      <c r="AE8" s="46">
        <v>2.3050994999999999E-3</v>
      </c>
      <c r="AF8" s="46">
        <v>2.0600187000000001E-3</v>
      </c>
      <c r="AG8" s="46">
        <v>2.0548715E-3</v>
      </c>
      <c r="AH8" s="46">
        <v>1.5230383000000001E-3</v>
      </c>
      <c r="AI8" s="46">
        <v>1.5751013000000001E-3</v>
      </c>
      <c r="AJ8" s="46">
        <v>1.6608243999999999E-3</v>
      </c>
      <c r="AK8" s="46">
        <v>1.7536216999999999E-3</v>
      </c>
      <c r="AL8" s="38">
        <f t="shared" si="3"/>
        <v>1.366595346285714E-3</v>
      </c>
      <c r="AM8" s="63" t="s">
        <v>30</v>
      </c>
      <c r="AN8" s="21"/>
      <c r="AO8" s="21">
        <f>SUM(F6:S10)/68</f>
        <v>6.7279851378924461E-4</v>
      </c>
      <c r="AP8" s="1">
        <f t="shared" si="0"/>
        <v>6.727985137892446E-7</v>
      </c>
      <c r="AQ8" s="1">
        <f t="shared" si="1"/>
        <v>8.0735821654709347E-6</v>
      </c>
      <c r="AR8" s="1">
        <f t="shared" si="2"/>
        <v>8.0735821654709348</v>
      </c>
      <c r="AS8" s="54">
        <f t="shared" si="4"/>
        <v>6.823936970735013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1.6207938E-3</v>
      </c>
      <c r="C9" s="46">
        <v>5.8329689999999995E-4</v>
      </c>
      <c r="D9" s="46">
        <v>2.0305421999999999E-11</v>
      </c>
      <c r="E9" s="46">
        <v>1.2971224E-11</v>
      </c>
      <c r="F9" s="47" t="str">
        <v>NaN</v>
      </c>
      <c r="G9" s="47">
        <v>2.2082692000000002E-3</v>
      </c>
      <c r="H9" s="47">
        <v>1.0352528E-4</v>
      </c>
      <c r="I9" s="47">
        <v>2.118091E-11</v>
      </c>
      <c r="J9" s="47">
        <v>2.1526193999999999E-11</v>
      </c>
      <c r="K9" s="47">
        <v>1.9013284E-11</v>
      </c>
      <c r="L9" s="47">
        <v>1.8079866000000001E-11</v>
      </c>
      <c r="M9" s="47">
        <v>1.6996880000000001E-11</v>
      </c>
      <c r="N9" s="47">
        <v>1.542843E-11</v>
      </c>
      <c r="O9" s="47">
        <v>1.5173924999999998E-11</v>
      </c>
      <c r="P9" s="47">
        <v>1.5875528000000001E-11</v>
      </c>
      <c r="Q9" s="47">
        <v>1.6602029000000001E-11</v>
      </c>
      <c r="R9" s="47">
        <v>1.7031136999999999E-11</v>
      </c>
      <c r="S9" s="47">
        <v>1.2874359000000001E-11</v>
      </c>
      <c r="T9" s="42">
        <v>1.1828885999999999E-11</v>
      </c>
      <c r="U9" s="42" t="str">
        <v>NaN</v>
      </c>
      <c r="V9" s="42">
        <v>6.2628505000000001E-3</v>
      </c>
      <c r="W9" s="42">
        <v>1.0423798E-3</v>
      </c>
      <c r="X9" s="42">
        <v>8.1079144999999999E-4</v>
      </c>
      <c r="Y9" s="42">
        <v>8.1315200000000004E-4</v>
      </c>
      <c r="Z9" s="42">
        <v>7.9344265E-4</v>
      </c>
      <c r="AA9" s="42">
        <v>7.2840489999999997E-4</v>
      </c>
      <c r="AB9" s="42">
        <v>7.8800650000000001E-4</v>
      </c>
      <c r="AC9" s="42">
        <v>1.4106957E-3</v>
      </c>
      <c r="AD9" s="46">
        <v>6.8069080000000004E-3</v>
      </c>
      <c r="AE9" s="46">
        <v>1.0273613E-3</v>
      </c>
      <c r="AF9" s="46">
        <v>6.2981606000000003E-5</v>
      </c>
      <c r="AG9" s="46">
        <v>6.2682600000000003E-4</v>
      </c>
      <c r="AH9" s="46">
        <v>1.2545035000000001E-3</v>
      </c>
      <c r="AI9" s="46">
        <v>1.6753922E-3</v>
      </c>
      <c r="AJ9" s="46">
        <v>2.0373852000000001E-3</v>
      </c>
      <c r="AK9" s="46">
        <v>2.5681732000000001E-3</v>
      </c>
      <c r="AL9" s="38">
        <f t="shared" si="3"/>
        <v>9.772099976731786E-4</v>
      </c>
      <c r="AM9" s="34" t="s">
        <v>33</v>
      </c>
      <c r="AN9" s="21"/>
      <c r="AO9" s="21">
        <f>SUM(T29:AA33)/35</f>
        <v>5.7808670973130173E-3</v>
      </c>
      <c r="AP9" s="1">
        <f t="shared" si="0"/>
        <v>5.7808670973130172E-6</v>
      </c>
      <c r="AQ9" s="1">
        <f t="shared" si="1"/>
        <v>6.9370405167756206E-5</v>
      </c>
      <c r="AR9" s="1">
        <f t="shared" si="2"/>
        <v>69.370405167756203</v>
      </c>
      <c r="AS9" s="54">
        <f>AR9*0.845218</f>
        <v>58.633115115080564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1.6965651000000001E-11</v>
      </c>
      <c r="C10" s="46">
        <v>1.4077658E-11</v>
      </c>
      <c r="D10" s="46">
        <v>1.0257076399999999E-11</v>
      </c>
      <c r="E10" s="46" t="str">
        <v>NaN</v>
      </c>
      <c r="F10" s="47" t="str">
        <v>NaN</v>
      </c>
      <c r="G10" s="48">
        <v>1.0410297E-3</v>
      </c>
      <c r="H10" s="47">
        <v>2.1745918000000002E-11</v>
      </c>
      <c r="I10" s="47">
        <v>1.0043021000000001E-11</v>
      </c>
      <c r="J10" s="47">
        <v>8.1885199999999999E-12</v>
      </c>
      <c r="K10" s="47">
        <v>6.2356265999999998E-12</v>
      </c>
      <c r="L10" s="47">
        <v>4.9625404000000002E-12</v>
      </c>
      <c r="M10" s="47">
        <v>3.7356740000000003E-12</v>
      </c>
      <c r="N10" s="47">
        <v>7.0050268000000003E-12</v>
      </c>
      <c r="O10" s="47">
        <v>6.5316480000000004E-12</v>
      </c>
      <c r="P10" s="47">
        <v>6.9452195999999999E-12</v>
      </c>
      <c r="Q10" s="47">
        <v>7.0873324999999997E-12</v>
      </c>
      <c r="R10" s="47">
        <v>8.3963130000000007E-12</v>
      </c>
      <c r="S10" s="47">
        <v>7.0092309999999998E-12</v>
      </c>
      <c r="T10" s="42">
        <v>9.9036540000000004E-12</v>
      </c>
      <c r="U10" s="42" t="str">
        <v>NaN</v>
      </c>
      <c r="V10" s="42" t="str">
        <v>NaN</v>
      </c>
      <c r="W10" s="42">
        <v>5.3924173999999999E-11</v>
      </c>
      <c r="X10" s="42">
        <v>1.7972425999999998E-11</v>
      </c>
      <c r="Y10" s="42">
        <v>1.8603629E-11</v>
      </c>
      <c r="Z10" s="42">
        <v>2.0572245E-11</v>
      </c>
      <c r="AA10" s="42">
        <v>1.5485354E-11</v>
      </c>
      <c r="AB10" s="42">
        <v>1.7590268E-11</v>
      </c>
      <c r="AC10" s="42">
        <v>3.5587559999999997E-11</v>
      </c>
      <c r="AD10" s="46" t="str">
        <v>NaN</v>
      </c>
      <c r="AE10" s="46">
        <v>3.6536725E-11</v>
      </c>
      <c r="AF10" s="46">
        <v>1.4462493000000001E-11</v>
      </c>
      <c r="AG10" s="46">
        <v>8.3899999999999996E-12</v>
      </c>
      <c r="AH10" s="46">
        <v>8.9044299999999994E-12</v>
      </c>
      <c r="AI10" s="46">
        <v>2.3858401E-11</v>
      </c>
      <c r="AJ10" s="46">
        <v>3.8397225999999999E-11</v>
      </c>
      <c r="AK10" s="46">
        <v>3.0161665000000001E-11</v>
      </c>
      <c r="AL10" s="38">
        <f t="shared" si="3"/>
        <v>3.3581619017313119E-5</v>
      </c>
      <c r="AM10" s="34" t="s">
        <v>32</v>
      </c>
      <c r="AN10" s="21"/>
      <c r="AO10" s="21">
        <f>SUM(T6:AC10)/44</f>
        <v>1.662158281397004E-3</v>
      </c>
      <c r="AP10" s="1">
        <f t="shared" si="0"/>
        <v>1.662158281397004E-6</v>
      </c>
      <c r="AQ10" s="1">
        <f t="shared" si="1"/>
        <v>1.9945899376764048E-5</v>
      </c>
      <c r="AR10" s="1">
        <f t="shared" si="2"/>
        <v>19.94589937676405</v>
      </c>
      <c r="AS10" s="54">
        <f t="shared" si="4"/>
        <v>16.858633179429756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1.2248708E-11</v>
      </c>
      <c r="C11" s="46">
        <v>1.3237646000000001E-11</v>
      </c>
      <c r="D11" s="46" t="str">
        <v>NaN</v>
      </c>
      <c r="E11" s="46" t="str">
        <v>NaN</v>
      </c>
      <c r="F11" s="4" t="str">
        <v>NaN</v>
      </c>
      <c r="G11" s="4">
        <v>4.9150070000000001E-11</v>
      </c>
      <c r="H11" s="4">
        <v>1.3134337E-11</v>
      </c>
      <c r="I11" s="4">
        <v>1.0506754E-11</v>
      </c>
      <c r="J11" s="4">
        <v>8.3341879999999993E-12</v>
      </c>
      <c r="K11" s="4">
        <v>6.6741339999999998E-12</v>
      </c>
      <c r="L11" s="4">
        <v>5.7945575000000001E-12</v>
      </c>
      <c r="M11" s="4">
        <v>4.6514200000000004E-12</v>
      </c>
      <c r="N11" s="4">
        <v>4.0556290000000004E-12</v>
      </c>
      <c r="O11" s="4">
        <v>3.9359160000000002E-12</v>
      </c>
      <c r="P11" s="4">
        <v>3.7565236999999999E-12</v>
      </c>
      <c r="Q11" s="4">
        <v>3.8580292999999999E-12</v>
      </c>
      <c r="R11" s="4">
        <v>4.3016953000000003E-12</v>
      </c>
      <c r="S11" s="4">
        <v>6.3005838000000004E-12</v>
      </c>
      <c r="T11" s="7">
        <v>8.4670539999999998E-12</v>
      </c>
      <c r="U11" s="8" t="str">
        <v>NaN</v>
      </c>
      <c r="V11" s="8" t="str">
        <v>NaN</v>
      </c>
      <c r="W11" s="8">
        <v>1.4542512999999999E-4</v>
      </c>
      <c r="X11" s="8">
        <v>1.6857637E-11</v>
      </c>
      <c r="Y11" s="8">
        <v>6.9928130000000001E-12</v>
      </c>
      <c r="Z11" s="7">
        <v>6.6700013999999997E-12</v>
      </c>
      <c r="AA11" s="7">
        <v>6.6016836000000003E-12</v>
      </c>
      <c r="AB11" s="7">
        <v>1.3988162E-11</v>
      </c>
      <c r="AC11" s="8">
        <v>4.8511015E-7</v>
      </c>
      <c r="AD11" s="46" t="str">
        <v>NaN</v>
      </c>
      <c r="AE11" s="46">
        <v>3.4368509999999999E-11</v>
      </c>
      <c r="AF11" s="46">
        <v>2.3010949999999999E-11</v>
      </c>
      <c r="AG11" s="46">
        <v>1.2438219999999999E-11</v>
      </c>
      <c r="AH11" s="46">
        <v>1.1603155E-11</v>
      </c>
      <c r="AI11" s="46">
        <v>1.1616523E-11</v>
      </c>
      <c r="AJ11" s="46">
        <v>1.23480635E-11</v>
      </c>
      <c r="AK11" s="46">
        <v>1.0841198E-11</v>
      </c>
      <c r="AL11" s="38">
        <f t="shared" si="3"/>
        <v>4.8636855298054039E-6</v>
      </c>
      <c r="AM11" s="16" t="s">
        <v>31</v>
      </c>
      <c r="AN11" s="21"/>
      <c r="AO11" s="21">
        <f>(SUM(C20:P28)/123)+(SUM(Q20:S24)/14)</f>
        <v>7.8102851367341361E-4</v>
      </c>
      <c r="AP11" s="1">
        <f t="shared" si="0"/>
        <v>7.8102851367341364E-7</v>
      </c>
      <c r="AQ11" s="1">
        <f t="shared" si="1"/>
        <v>9.3723421640809646E-6</v>
      </c>
      <c r="AR11" s="1">
        <f t="shared" si="2"/>
        <v>9.3723421640809654</v>
      </c>
      <c r="AS11" s="54">
        <f>AR11*0.845218</f>
        <v>7.9216722992401856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1.0060786E-11</v>
      </c>
      <c r="C12" s="46">
        <v>9.7200600000000005E-12</v>
      </c>
      <c r="D12" s="46" t="str">
        <v>NaN</v>
      </c>
      <c r="E12" s="46" t="str">
        <v>NaN</v>
      </c>
      <c r="F12" s="4" t="str">
        <v>NaN</v>
      </c>
      <c r="G12" s="4">
        <v>4.0204915E-5</v>
      </c>
      <c r="H12" s="4">
        <v>1.1210275E-11</v>
      </c>
      <c r="I12" s="4">
        <v>7.9935339999999992E-12</v>
      </c>
      <c r="J12" s="4">
        <v>6.4475808000000003E-12</v>
      </c>
      <c r="K12" s="4">
        <v>5.9556756000000002E-12</v>
      </c>
      <c r="L12" s="4">
        <v>5.9820569999999999E-12</v>
      </c>
      <c r="M12" s="4">
        <v>5.0128863999999996E-12</v>
      </c>
      <c r="N12" s="4">
        <v>4.4346230000000001E-12</v>
      </c>
      <c r="O12" s="4">
        <v>4.2499337000000004E-12</v>
      </c>
      <c r="P12" s="4">
        <v>4.4475053E-12</v>
      </c>
      <c r="Q12" s="4">
        <v>4.8901477E-12</v>
      </c>
      <c r="R12" s="4">
        <v>5.6332446999999998E-12</v>
      </c>
      <c r="S12" s="4">
        <v>6.5454403999999999E-12</v>
      </c>
      <c r="T12" s="7">
        <v>7.1117313000000004E-12</v>
      </c>
      <c r="U12" s="8" t="str">
        <v>NaN</v>
      </c>
      <c r="V12" s="8" t="str">
        <v>NaN</v>
      </c>
      <c r="W12" s="8">
        <v>4.8179989999999999E-3</v>
      </c>
      <c r="X12" s="8">
        <v>2.1044392000000001E-11</v>
      </c>
      <c r="Y12" s="8">
        <v>7.4199360000000005E-12</v>
      </c>
      <c r="Z12" s="7">
        <v>7.6052949999999999E-12</v>
      </c>
      <c r="AA12" s="7">
        <v>1.0264140000000001E-11</v>
      </c>
      <c r="AB12" s="7">
        <v>2.2363489999999999E-11</v>
      </c>
      <c r="AC12" s="8">
        <v>1.2427630000000001E-4</v>
      </c>
      <c r="AD12" s="46" t="str">
        <v>NaN</v>
      </c>
      <c r="AE12" s="46">
        <v>2.7320250999999999E-5</v>
      </c>
      <c r="AF12" s="46">
        <v>2.8837130000000002E-11</v>
      </c>
      <c r="AG12" s="46">
        <v>1.4253513E-11</v>
      </c>
      <c r="AH12" s="46">
        <v>1.3141536000000001E-11</v>
      </c>
      <c r="AI12" s="46">
        <v>1.2787563499999999E-11</v>
      </c>
      <c r="AJ12" s="46">
        <v>1.3106132E-11</v>
      </c>
      <c r="AK12" s="46">
        <v>1.1715339E-11</v>
      </c>
      <c r="AL12" s="38">
        <f t="shared" si="3"/>
        <v>1.6699335760779824E-4</v>
      </c>
      <c r="AM12" s="16" t="s">
        <v>30</v>
      </c>
      <c r="AN12" s="21"/>
      <c r="AO12" s="21">
        <f>SUM(F11:S19)/123</f>
        <v>1.1818702084702957E-4</v>
      </c>
      <c r="AP12" s="1">
        <f t="shared" si="0"/>
        <v>1.1818702084702958E-7</v>
      </c>
      <c r="AQ12" s="1">
        <f t="shared" si="1"/>
        <v>1.4182442501643549E-6</v>
      </c>
      <c r="AR12" s="1">
        <f t="shared" si="2"/>
        <v>1.4182442501643548</v>
      </c>
      <c r="AS12" s="54">
        <f t="shared" si="4"/>
        <v>1.1987255686354157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1.0683745000000001E-11</v>
      </c>
      <c r="C13" s="46">
        <v>9.9225590000000003E-12</v>
      </c>
      <c r="D13" s="46" t="str">
        <v>NaN</v>
      </c>
      <c r="E13" s="46" t="str">
        <v>NaN</v>
      </c>
      <c r="F13" s="4" t="str">
        <v>NaN</v>
      </c>
      <c r="G13" s="4">
        <v>3.3134654999999998E-11</v>
      </c>
      <c r="H13" s="4">
        <v>9.4912950000000005E-12</v>
      </c>
      <c r="I13" s="4">
        <v>6.2470339999999998E-12</v>
      </c>
      <c r="J13" s="4">
        <v>4.4088374000000001E-12</v>
      </c>
      <c r="K13" s="4">
        <v>4.2093876000000003E-12</v>
      </c>
      <c r="L13" s="4">
        <v>4.7467939999999997E-12</v>
      </c>
      <c r="M13" s="4">
        <v>4.5771300000000003E-12</v>
      </c>
      <c r="N13" s="4">
        <v>4.4918779999999997E-12</v>
      </c>
      <c r="O13" s="4">
        <v>4.7523053000000001E-12</v>
      </c>
      <c r="P13" s="4">
        <v>5.5430902999999997E-12</v>
      </c>
      <c r="Q13" s="4">
        <v>6.1359394000000003E-12</v>
      </c>
      <c r="R13" s="4">
        <v>6.7538809999999997E-12</v>
      </c>
      <c r="S13" s="4">
        <v>7.1787059999999999E-12</v>
      </c>
      <c r="T13" s="7">
        <v>6.2610004000000003E-12</v>
      </c>
      <c r="U13" s="8" t="str">
        <v>NaN</v>
      </c>
      <c r="V13" s="8" t="str">
        <v>NaN</v>
      </c>
      <c r="W13" s="8" t="str">
        <v>NaN</v>
      </c>
      <c r="X13" s="8">
        <v>1.4784066000000001E-11</v>
      </c>
      <c r="Y13" s="8">
        <v>9.5970359999999994E-12</v>
      </c>
      <c r="Z13" s="7">
        <v>9.4283479999999996E-12</v>
      </c>
      <c r="AA13" s="7">
        <v>1.2908016000000001E-11</v>
      </c>
      <c r="AB13" s="7">
        <v>3.7149436E-11</v>
      </c>
      <c r="AC13" s="5" t="str">
        <v>NaN</v>
      </c>
      <c r="AD13" s="46" t="str">
        <v>NaN</v>
      </c>
      <c r="AE13" s="46">
        <v>2.4495376000000001E-3</v>
      </c>
      <c r="AF13" s="46">
        <v>2.2763699E-4</v>
      </c>
      <c r="AG13" s="46">
        <v>1.5820356999999999E-11</v>
      </c>
      <c r="AH13" s="46">
        <v>1.4144284999999999E-11</v>
      </c>
      <c r="AI13" s="46">
        <v>1.4930862E-11</v>
      </c>
      <c r="AJ13" s="46">
        <v>1.5486169999999999E-11</v>
      </c>
      <c r="AK13" s="46">
        <v>1.3900719E-11</v>
      </c>
      <c r="AL13" s="38">
        <f t="shared" si="3"/>
        <v>9.5613388453126186E-5</v>
      </c>
      <c r="AM13" s="37" t="s">
        <v>33</v>
      </c>
      <c r="AN13" s="21"/>
      <c r="AO13" s="1">
        <f>(SUM(T20:Y28)/46)+(SUM(Q25:S28)/8)</f>
        <v>2.619457280781175E-6</v>
      </c>
      <c r="AP13" s="1">
        <f t="shared" si="0"/>
        <v>2.6194572807811752E-9</v>
      </c>
      <c r="AQ13" s="1">
        <f t="shared" si="1"/>
        <v>3.1433487369374102E-8</v>
      </c>
      <c r="AR13" s="1">
        <f t="shared" si="2"/>
        <v>3.1433487369374104E-2</v>
      </c>
      <c r="AS13" s="9">
        <f>AR13*0.845218</f>
        <v>2.6568149327367643E-2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2.6283217000000001E-11</v>
      </c>
      <c r="C14" s="46">
        <v>9.0280009999999997E-12</v>
      </c>
      <c r="D14" s="46" t="str">
        <v>NaN</v>
      </c>
      <c r="E14" s="46" t="str">
        <v>NaN</v>
      </c>
      <c r="F14" s="4">
        <v>5.3944869999999997E-11</v>
      </c>
      <c r="G14" s="4">
        <v>1.3290864E-10</v>
      </c>
      <c r="H14" s="4">
        <v>1.1054803E-11</v>
      </c>
      <c r="I14" s="4">
        <v>6.9095249999999999E-12</v>
      </c>
      <c r="J14" s="4">
        <v>3.5357435E-12</v>
      </c>
      <c r="K14" s="4">
        <v>3.4621940000000001E-12</v>
      </c>
      <c r="L14" s="4">
        <v>3.2331996999999998E-12</v>
      </c>
      <c r="M14" s="4">
        <v>3.0053447000000001E-12</v>
      </c>
      <c r="N14" s="4">
        <v>4.4971869999999996E-12</v>
      </c>
      <c r="O14" s="4">
        <v>5.5062630000000001E-12</v>
      </c>
      <c r="P14" s="4">
        <v>6.6640979999999999E-12</v>
      </c>
      <c r="Q14" s="4">
        <v>7.5318399999999995E-12</v>
      </c>
      <c r="R14" s="4">
        <v>8.2387350000000004E-12</v>
      </c>
      <c r="S14" s="4">
        <v>1.256002E-11</v>
      </c>
      <c r="T14" s="7">
        <v>6.0274073000000001E-12</v>
      </c>
      <c r="U14" s="8" t="str">
        <v>NaN</v>
      </c>
      <c r="V14" s="8" t="str">
        <v>NaN</v>
      </c>
      <c r="W14" s="8" t="str">
        <v>NaN</v>
      </c>
      <c r="X14" s="8">
        <v>1.9100482000000001E-11</v>
      </c>
      <c r="Y14" s="8">
        <v>1.3797904E-11</v>
      </c>
      <c r="Z14" s="7">
        <v>1.3891187E-11</v>
      </c>
      <c r="AA14" s="7">
        <v>1.8374696E-11</v>
      </c>
      <c r="AB14" s="7">
        <v>1.05141236E-10</v>
      </c>
      <c r="AC14" s="5" t="str">
        <v>NaN</v>
      </c>
      <c r="AD14" s="46" t="str">
        <v>NaN</v>
      </c>
      <c r="AE14" s="46" t="str">
        <v>NaN</v>
      </c>
      <c r="AF14" s="46">
        <v>2.7458063999999999E-11</v>
      </c>
      <c r="AG14" s="46">
        <v>2.0497462999999999E-11</v>
      </c>
      <c r="AH14" s="46">
        <v>1.7826886E-11</v>
      </c>
      <c r="AI14" s="46">
        <v>2.0632903E-11</v>
      </c>
      <c r="AJ14" s="46">
        <v>2.3973701E-11</v>
      </c>
      <c r="AK14" s="46">
        <v>2.3545627000000001E-11</v>
      </c>
      <c r="AL14" s="38">
        <f t="shared" si="3"/>
        <v>2.17368299E-11</v>
      </c>
      <c r="AM14" s="37" t="s">
        <v>32</v>
      </c>
      <c r="AN14" s="21"/>
      <c r="AO14" s="21">
        <f>SUM(U11:Y19)/21</f>
        <v>2.3635354393794272E-4</v>
      </c>
      <c r="AP14" s="1">
        <f t="shared" si="0"/>
        <v>2.3635354393794273E-7</v>
      </c>
      <c r="AQ14" s="1">
        <f t="shared" si="1"/>
        <v>2.8362425272553125E-6</v>
      </c>
      <c r="AR14" s="1">
        <f t="shared" si="2"/>
        <v>2.8362425272553127</v>
      </c>
      <c r="AS14" s="9">
        <f>AR14*0.845218</f>
        <v>2.3972432364016809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6.9977549999999995E-11</v>
      </c>
      <c r="C15" s="46">
        <v>1.7903846999999999E-11</v>
      </c>
      <c r="D15" s="46" t="str">
        <v>NaN</v>
      </c>
      <c r="E15" s="46" t="str">
        <v>NaN</v>
      </c>
      <c r="F15" s="4">
        <v>9.6582310000000006E-11</v>
      </c>
      <c r="G15" s="4">
        <v>4.0240180000000002E-11</v>
      </c>
      <c r="H15" s="4">
        <v>9.7224789999999994E-12</v>
      </c>
      <c r="I15" s="4">
        <v>4.539126E-12</v>
      </c>
      <c r="J15" s="4">
        <v>3.2304492999999998E-12</v>
      </c>
      <c r="K15" s="4">
        <v>2.4482100000000001E-12</v>
      </c>
      <c r="L15" s="4">
        <v>3.1679642000000002E-12</v>
      </c>
      <c r="M15" s="4">
        <v>3.7992859999999998E-12</v>
      </c>
      <c r="N15" s="4">
        <v>5.2604943E-12</v>
      </c>
      <c r="O15" s="4">
        <v>6.4901616999999997E-12</v>
      </c>
      <c r="P15" s="4">
        <v>7.8841359999999993E-12</v>
      </c>
      <c r="Q15" s="4">
        <v>9.2653170000000002E-12</v>
      </c>
      <c r="R15" s="4">
        <v>1.1097120000000001E-11</v>
      </c>
      <c r="S15" s="4">
        <v>2.7637202999999999E-11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3.1098263E-11</v>
      </c>
      <c r="Y15" s="8">
        <v>1.8014869000000001E-11</v>
      </c>
      <c r="Z15" s="7">
        <v>2.1951677000000001E-11</v>
      </c>
      <c r="AA15" s="7">
        <v>3.6658246000000001E-11</v>
      </c>
      <c r="AB15" s="7">
        <v>3.2367547999999999E-3</v>
      </c>
      <c r="AC15" s="5" t="str">
        <v>NaN</v>
      </c>
      <c r="AD15" s="46" t="str">
        <v>NaN</v>
      </c>
      <c r="AE15" s="46" t="str">
        <v>NaN</v>
      </c>
      <c r="AF15" s="46">
        <v>3.7285472999999999E-11</v>
      </c>
      <c r="AG15" s="46">
        <v>3.8634553999999999E-11</v>
      </c>
      <c r="AH15" s="46">
        <v>3.2143124999999999E-11</v>
      </c>
      <c r="AI15" s="46">
        <v>5.1823233E-11</v>
      </c>
      <c r="AJ15" s="46">
        <v>1.0947927E-10</v>
      </c>
      <c r="AK15" s="46">
        <v>2.8488427000000001E-4</v>
      </c>
      <c r="AL15" s="38">
        <f t="shared" si="3"/>
        <v>1.3043110245683495E-4</v>
      </c>
      <c r="AM15" s="33" t="s">
        <v>34</v>
      </c>
      <c r="AN15" s="21"/>
      <c r="AO15" s="5">
        <f>(SUM(AD6:AK28)/137)+(SUM(B6:E19)/41)</f>
        <v>1.6166212752011262E-3</v>
      </c>
      <c r="AP15" s="1">
        <f t="shared" si="0"/>
        <v>1.6166212752011262E-6</v>
      </c>
      <c r="AQ15" s="1">
        <f t="shared" si="1"/>
        <v>1.9399455302413513E-5</v>
      </c>
      <c r="AR15" s="1">
        <f t="shared" si="2"/>
        <v>19.399455302413514</v>
      </c>
      <c r="AS15" s="54">
        <f t="shared" si="4"/>
        <v>16.396768811795347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3.9757127E-3</v>
      </c>
      <c r="C16" s="45">
        <v>4.2369053000000001E-11</v>
      </c>
      <c r="D16" s="45" t="str">
        <v>NaN</v>
      </c>
      <c r="E16" s="45" t="str">
        <v>NaN</v>
      </c>
      <c r="F16" s="16">
        <v>1.44534445E-11</v>
      </c>
      <c r="G16" s="16">
        <v>1.9117651999999999E-11</v>
      </c>
      <c r="H16" s="16">
        <v>7.2438323000000004E-12</v>
      </c>
      <c r="I16" s="16">
        <v>4.9057823999999999E-12</v>
      </c>
      <c r="J16" s="16">
        <v>2.8989254999999999E-12</v>
      </c>
      <c r="K16" s="16">
        <v>2.3353025000000002E-12</v>
      </c>
      <c r="L16" s="16">
        <v>2.2526655000000002E-12</v>
      </c>
      <c r="M16" s="16">
        <v>2.6373939999999998E-12</v>
      </c>
      <c r="N16" s="16">
        <v>4.6243876999999997E-12</v>
      </c>
      <c r="O16" s="16">
        <v>8.2260370000000002E-12</v>
      </c>
      <c r="P16" s="16">
        <v>1.0290181999999999E-11</v>
      </c>
      <c r="Q16" s="16">
        <v>1.3236573E-11</v>
      </c>
      <c r="R16" s="16">
        <v>2.4273842999999999E-11</v>
      </c>
      <c r="S16" s="16">
        <v>5.1355070000000001E-4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2.6986020999999999E-11</v>
      </c>
      <c r="Y16" s="8">
        <v>2.4345788E-11</v>
      </c>
      <c r="Z16" s="7">
        <v>4.9258506999999997E-11</v>
      </c>
      <c r="AA16" s="7">
        <v>5.6620699999999998E-11</v>
      </c>
      <c r="AB16" s="7">
        <v>3.7161490999999998E-3</v>
      </c>
      <c r="AC16" s="5" t="str">
        <v>NaN</v>
      </c>
      <c r="AD16" s="46" t="str">
        <v>NaN</v>
      </c>
      <c r="AE16" s="46" t="str">
        <v>NaN</v>
      </c>
      <c r="AF16" s="46">
        <v>3.7084846000000002E-11</v>
      </c>
      <c r="AG16" s="46">
        <v>1.3184655999999999E-11</v>
      </c>
      <c r="AH16" s="46">
        <v>1.7317195000000001E-11</v>
      </c>
      <c r="AI16" s="46">
        <v>6.1238379999999995E-11</v>
      </c>
      <c r="AJ16" s="46">
        <v>1.2974375E-3</v>
      </c>
      <c r="AK16" s="46">
        <v>3.0921178E-3</v>
      </c>
      <c r="AL16" s="38">
        <f t="shared" si="3"/>
        <v>4.6648030536670997E-4</v>
      </c>
      <c r="AM16" t="s">
        <v>35</v>
      </c>
      <c r="AN16" s="21"/>
      <c r="AO16" s="1">
        <f>SUM(B2:AK37)/939</f>
        <v>1.1221341089398111E-3</v>
      </c>
      <c r="AP16" s="1">
        <f t="shared" si="0"/>
        <v>1.1221341089398111E-6</v>
      </c>
      <c r="AQ16" s="1">
        <f t="shared" si="1"/>
        <v>1.3465609307277732E-5</v>
      </c>
      <c r="AR16" s="1">
        <f t="shared" si="2"/>
        <v>13.465609307277733</v>
      </c>
      <c r="AS16" s="54">
        <f t="shared" si="4"/>
        <v>11.381375367478672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5.479149E-3</v>
      </c>
      <c r="C17" s="45">
        <v>2.2293857999999998E-3</v>
      </c>
      <c r="D17" s="45">
        <v>6.1653515999999999E-12</v>
      </c>
      <c r="E17" s="45">
        <v>9.9101660000000001E-12</v>
      </c>
      <c r="F17" s="16">
        <v>1.2147302E-11</v>
      </c>
      <c r="G17" s="16">
        <v>1.212191E-11</v>
      </c>
      <c r="H17" s="16">
        <v>7.4068839999999995E-12</v>
      </c>
      <c r="I17" s="16">
        <v>5.7170752999999998E-12</v>
      </c>
      <c r="J17" s="16">
        <v>3.1474785999999998E-12</v>
      </c>
      <c r="K17" s="16">
        <v>3.2656013000000001E-12</v>
      </c>
      <c r="L17" s="16">
        <v>2.9316816E-12</v>
      </c>
      <c r="M17" s="16">
        <v>3.2702855E-12</v>
      </c>
      <c r="N17" s="16">
        <v>4.8781156999999998E-12</v>
      </c>
      <c r="O17" s="16">
        <v>8.6511149999999995E-12</v>
      </c>
      <c r="P17" s="16">
        <v>1.7584297000000001E-11</v>
      </c>
      <c r="Q17" s="16">
        <v>4.0985985000000001E-11</v>
      </c>
      <c r="R17" s="16">
        <v>5.9595606000000003E-11</v>
      </c>
      <c r="S17" s="16">
        <v>4.7300364999999997E-3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1.2609969999999999E-11</v>
      </c>
      <c r="Y17" s="8">
        <v>2.0653526000000001E-11</v>
      </c>
      <c r="Z17" s="7">
        <v>3.1052841999999999E-3</v>
      </c>
      <c r="AA17" s="7">
        <v>4.6450550000000004E-3</v>
      </c>
      <c r="AB17" s="27">
        <v>3.3916186000000001E-3</v>
      </c>
      <c r="AC17" s="5" t="str">
        <v>NaN</v>
      </c>
      <c r="AD17" s="46" t="str">
        <v>NaN</v>
      </c>
      <c r="AE17" s="46" t="str">
        <v>NaN</v>
      </c>
      <c r="AF17" s="46">
        <v>1.4263815E-11</v>
      </c>
      <c r="AG17" s="46">
        <v>1.7317230999999999E-11</v>
      </c>
      <c r="AH17" s="46">
        <v>2.0775254999999999E-11</v>
      </c>
      <c r="AI17" s="46">
        <v>4.1189717000000002E-4</v>
      </c>
      <c r="AJ17" s="46">
        <v>1.7255901E-3</v>
      </c>
      <c r="AK17" s="46">
        <v>4.2053810000000002E-3</v>
      </c>
      <c r="AL17" s="38">
        <f t="shared" si="3"/>
        <v>1.0318412983930571E-3</v>
      </c>
      <c r="AM17" t="s">
        <v>36</v>
      </c>
      <c r="AN17" s="21"/>
      <c r="AO17" s="64">
        <f>SUM(B20:AK37)/411</f>
        <v>1.7169872882486228E-3</v>
      </c>
      <c r="AP17" s="1">
        <f t="shared" si="0"/>
        <v>1.7169872882486229E-6</v>
      </c>
      <c r="AQ17" s="1">
        <f t="shared" si="1"/>
        <v>2.0603847458983474E-5</v>
      </c>
      <c r="AR17" s="1">
        <f t="shared" si="2"/>
        <v>20.603847458983473</v>
      </c>
      <c r="AS17" s="54">
        <f t="shared" si="4"/>
        <v>17.414742741587094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3.6052729E-3</v>
      </c>
      <c r="C18" s="45">
        <v>2.1338561E-11</v>
      </c>
      <c r="D18" s="45">
        <v>5.4180790000000001E-12</v>
      </c>
      <c r="E18" s="45">
        <v>7.3415870000000007E-12</v>
      </c>
      <c r="F18" s="16">
        <v>7.0425002999999997E-12</v>
      </c>
      <c r="G18" s="16">
        <v>7.5589279999999992E-12</v>
      </c>
      <c r="H18" s="16">
        <v>7.7338519999999993E-12</v>
      </c>
      <c r="I18" s="16">
        <v>5.6105546E-12</v>
      </c>
      <c r="J18" s="16">
        <v>5.0686027000000004E-12</v>
      </c>
      <c r="K18" s="16">
        <v>5.4220289999999999E-12</v>
      </c>
      <c r="L18" s="16">
        <v>5.9393566000000003E-12</v>
      </c>
      <c r="M18" s="16">
        <v>6.5341126999999999E-12</v>
      </c>
      <c r="N18" s="16">
        <v>8.8800050000000006E-12</v>
      </c>
      <c r="O18" s="16">
        <v>1.5023741000000001E-11</v>
      </c>
      <c r="P18" s="16">
        <v>3.2972866999999998E-11</v>
      </c>
      <c r="Q18" s="16">
        <v>1.3902705E-3</v>
      </c>
      <c r="R18" s="16">
        <v>2.7957125999999999E-3</v>
      </c>
      <c r="S18" s="16">
        <v>1.3293667E-3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8.8587169999999999E-12</v>
      </c>
      <c r="Y18" s="8">
        <v>2.4480340999999999E-11</v>
      </c>
      <c r="Z18" s="7">
        <v>2.3458201999999998E-3</v>
      </c>
      <c r="AA18" s="7">
        <v>4.8503900000000004E-3</v>
      </c>
      <c r="AB18" s="27">
        <v>3.9630765E-3</v>
      </c>
      <c r="AC18" s="5" t="str">
        <v>NaN</v>
      </c>
      <c r="AD18" s="46" t="str">
        <v>NaN</v>
      </c>
      <c r="AE18" s="46" t="str">
        <v>NaN</v>
      </c>
      <c r="AF18" s="46">
        <v>8.0296879999999995E-12</v>
      </c>
      <c r="AG18" s="46">
        <v>1.5445624E-11</v>
      </c>
      <c r="AH18" s="46">
        <v>5.7631719999999998E-4</v>
      </c>
      <c r="AI18" s="46">
        <v>1.9024551E-3</v>
      </c>
      <c r="AJ18" s="46">
        <v>2.7755470000000002E-3</v>
      </c>
      <c r="AK18" s="46">
        <v>3.5299569999999998E-3</v>
      </c>
      <c r="AL18" s="38">
        <f t="shared" si="3"/>
        <v>1.0022133068516945E-3</v>
      </c>
      <c r="AM18" t="s">
        <v>37</v>
      </c>
      <c r="AN18" s="21"/>
      <c r="AO18" s="64">
        <f>SUM(B2:AK19)/528</f>
        <v>6.5909498640965409E-4</v>
      </c>
      <c r="AP18" s="1">
        <f t="shared" si="0"/>
        <v>6.5909498640965413E-7</v>
      </c>
      <c r="AQ18" s="1">
        <f t="shared" si="1"/>
        <v>7.9091398369158488E-6</v>
      </c>
      <c r="AR18" s="1">
        <f t="shared" si="2"/>
        <v>7.9091398369158483</v>
      </c>
      <c r="AS18" s="54">
        <f t="shared" si="4"/>
        <v>6.6849473546783393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4.2988273999999999E-12</v>
      </c>
      <c r="E19" s="45">
        <v>9.2942640000000003E-12</v>
      </c>
      <c r="F19" s="16">
        <v>7.2798174999999995E-5</v>
      </c>
      <c r="G19" s="16">
        <v>7.3001609999999992E-12</v>
      </c>
      <c r="H19" s="16">
        <v>5.6754245000000002E-12</v>
      </c>
      <c r="I19" s="16">
        <v>4.2606114E-12</v>
      </c>
      <c r="J19" s="16">
        <v>4.2120104999999998E-12</v>
      </c>
      <c r="K19" s="16">
        <v>4.4180249999999998E-12</v>
      </c>
      <c r="L19" s="16">
        <v>4.7164939999999997E-12</v>
      </c>
      <c r="M19" s="16">
        <v>4.9866095999999997E-12</v>
      </c>
      <c r="N19" s="16">
        <v>5.7483040000000003E-12</v>
      </c>
      <c r="O19" s="16">
        <v>6.7955897000000004E-12</v>
      </c>
      <c r="P19" s="16">
        <v>8.9016849999999997E-12</v>
      </c>
      <c r="Q19" s="16">
        <v>1.7839244E-11</v>
      </c>
      <c r="R19" s="16">
        <v>1.3501361999999999E-3</v>
      </c>
      <c r="S19" s="16">
        <v>2.3149260000000001E-3</v>
      </c>
      <c r="T19" s="7" t="str">
        <v>NaN</v>
      </c>
      <c r="U19" s="8" t="str">
        <v>NaN</v>
      </c>
      <c r="V19" s="8" t="str">
        <v>NaN</v>
      </c>
      <c r="W19" s="8">
        <v>5.2609520000000001E-12</v>
      </c>
      <c r="X19" s="8">
        <v>4.9745147000000003E-12</v>
      </c>
      <c r="Y19" s="8">
        <v>5.8195684000000003E-12</v>
      </c>
      <c r="Z19" s="7">
        <v>9.175918E-12</v>
      </c>
      <c r="AA19" s="7">
        <v>2.2312348E-11</v>
      </c>
      <c r="AB19" s="7">
        <v>2.6803513000000002E-3</v>
      </c>
      <c r="AC19" s="5" t="str">
        <v>NaN</v>
      </c>
      <c r="AD19" s="46" t="str">
        <v>NaN</v>
      </c>
      <c r="AE19" s="46" t="str">
        <v>NaN</v>
      </c>
      <c r="AF19" s="46">
        <v>9.5378109999999999E-12</v>
      </c>
      <c r="AG19" s="46">
        <v>1.2792519999999999E-11</v>
      </c>
      <c r="AH19" s="46">
        <v>3.3464348E-3</v>
      </c>
      <c r="AI19" s="46">
        <v>1.0299017E-3</v>
      </c>
      <c r="AJ19" s="46">
        <v>1.566916E-3</v>
      </c>
      <c r="AK19" s="46">
        <v>3.5858451999999999E-3</v>
      </c>
      <c r="AL19" s="38">
        <f t="shared" si="3"/>
        <v>5.6954676904717434E-4</v>
      </c>
      <c r="AM19" t="s">
        <v>53</v>
      </c>
      <c r="AN19" s="21"/>
      <c r="AO19" s="21">
        <f>SUM(U4:X4)/4</f>
        <v>1.277441386565325E-5</v>
      </c>
      <c r="AP19" s="1">
        <f t="shared" si="0"/>
        <v>1.2774413865653251E-8</v>
      </c>
      <c r="AQ19" s="1">
        <f t="shared" si="1"/>
        <v>1.53292966387839E-7</v>
      </c>
      <c r="AR19" s="1">
        <f t="shared" si="2"/>
        <v>0.15329296638783901</v>
      </c>
      <c r="AS19" s="54">
        <f t="shared" si="4"/>
        <v>0.12956597446439652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7.2851769999999993E-12</v>
      </c>
      <c r="E20" s="16">
        <v>1.09779815E-11</v>
      </c>
      <c r="F20" s="16">
        <v>9.6282049999999994E-12</v>
      </c>
      <c r="G20" s="16">
        <v>5.4836313000000001E-12</v>
      </c>
      <c r="H20" s="16">
        <v>4.5316260000000003E-12</v>
      </c>
      <c r="I20" s="16">
        <v>4.1810450000000002E-12</v>
      </c>
      <c r="J20" s="16">
        <v>4.7068945999999998E-12</v>
      </c>
      <c r="K20" s="16">
        <v>5.2698609999999997E-12</v>
      </c>
      <c r="L20" s="16">
        <v>5.1347359999999997E-12</v>
      </c>
      <c r="M20" s="16">
        <v>5.1290689999999999E-12</v>
      </c>
      <c r="N20" s="16">
        <v>5.4728642999999998E-12</v>
      </c>
      <c r="O20" s="16">
        <v>6.2536529999999998E-12</v>
      </c>
      <c r="P20" s="16">
        <v>8.0916550000000002E-12</v>
      </c>
      <c r="Q20" s="16">
        <v>1.6063343000000001E-11</v>
      </c>
      <c r="R20" s="16">
        <v>1.8282836999999999E-4</v>
      </c>
      <c r="S20" s="16">
        <v>1.9404983000000002E-5</v>
      </c>
      <c r="T20" s="7" t="str">
        <v>NaN</v>
      </c>
      <c r="U20" s="8" t="str">
        <v>NaN</v>
      </c>
      <c r="V20" s="8" t="str">
        <v>NaN</v>
      </c>
      <c r="W20" s="8">
        <v>9.8082539999999998E-12</v>
      </c>
      <c r="X20" s="8">
        <v>5.2830130000000002E-12</v>
      </c>
      <c r="Y20" s="8">
        <v>5.3934717000000002E-12</v>
      </c>
      <c r="Z20" s="7">
        <v>7.2319242999999998E-12</v>
      </c>
      <c r="AA20" s="7">
        <v>1.5247805999999999E-11</v>
      </c>
      <c r="AB20" s="7">
        <v>3.0616293999999999E-3</v>
      </c>
      <c r="AC20" s="5" t="str">
        <v>NaN</v>
      </c>
      <c r="AD20" s="46" t="str">
        <v>NaN</v>
      </c>
      <c r="AE20" s="46" t="str">
        <v>NaN</v>
      </c>
      <c r="AF20" s="46">
        <v>1.5752771E-3</v>
      </c>
      <c r="AG20" s="46">
        <v>5.0403220000000003E-4</v>
      </c>
      <c r="AH20" s="46">
        <v>1.9815418E-11</v>
      </c>
      <c r="AI20" s="46">
        <v>7.8090779999999993E-12</v>
      </c>
      <c r="AJ20" s="46">
        <v>6.8258969999999997E-12</v>
      </c>
      <c r="AK20" s="46">
        <v>7.6305703000000003E-4</v>
      </c>
      <c r="AL20" s="38">
        <f t="shared" si="3"/>
        <v>2.1807961637945015E-4</v>
      </c>
      <c r="AM20" s="21" t="s">
        <v>54</v>
      </c>
      <c r="AN20" s="21"/>
      <c r="AO20" s="21">
        <f>SUM(T11:T14)/4</f>
        <v>6.9667982500000004E-12</v>
      </c>
      <c r="AP20" s="1">
        <f t="shared" si="0"/>
        <v>6.9667982500000006E-15</v>
      </c>
      <c r="AQ20" s="1">
        <f t="shared" si="1"/>
        <v>8.3601579000000004E-14</v>
      </c>
      <c r="AR20" s="1">
        <f t="shared" si="2"/>
        <v>8.3601579000000005E-8</v>
      </c>
      <c r="AS20" s="54">
        <f t="shared" si="4"/>
        <v>7.066155939922201E-8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7.622899E-12</v>
      </c>
      <c r="D21" s="16">
        <v>4.6000546999999999E-12</v>
      </c>
      <c r="E21" s="16">
        <v>6.4704299999999999E-12</v>
      </c>
      <c r="F21" s="16">
        <v>4.1685609999999999E-12</v>
      </c>
      <c r="G21" s="16">
        <v>4.043962E-12</v>
      </c>
      <c r="H21" s="16">
        <v>4.9317216999999997E-12</v>
      </c>
      <c r="I21" s="16">
        <v>6.2818019999999997E-12</v>
      </c>
      <c r="J21" s="16">
        <v>1.0559586E-11</v>
      </c>
      <c r="K21" s="16">
        <v>1.8405406999999999E-11</v>
      </c>
      <c r="L21" s="16">
        <v>2.6923250000000001E-11</v>
      </c>
      <c r="M21" s="16">
        <v>2.9963750000000001E-4</v>
      </c>
      <c r="N21" s="16">
        <v>1.2824293000000001E-4</v>
      </c>
      <c r="O21" s="16">
        <v>2.5987509999999999E-11</v>
      </c>
      <c r="P21" s="16">
        <v>1.7537373000000001E-11</v>
      </c>
      <c r="Q21" s="16">
        <v>2.1659657999999999E-11</v>
      </c>
      <c r="R21" s="16">
        <v>2.1615574E-11</v>
      </c>
      <c r="S21" s="16">
        <v>2.6897406000000001E-11</v>
      </c>
      <c r="T21" s="7" t="str">
        <v>NaN</v>
      </c>
      <c r="U21" s="8" t="str">
        <v>NaN</v>
      </c>
      <c r="V21" s="8">
        <v>6.1676839999999997E-12</v>
      </c>
      <c r="W21" s="8">
        <v>9.8340370000000007E-12</v>
      </c>
      <c r="X21" s="8">
        <v>1.7484350000000001E-11</v>
      </c>
      <c r="Y21" s="8">
        <v>1.7531797E-11</v>
      </c>
      <c r="Z21" s="7">
        <v>1.42691674E-11</v>
      </c>
      <c r="AA21" s="7">
        <v>6.3897449999999999E-12</v>
      </c>
      <c r="AB21" s="7">
        <v>1.5028699000000001E-11</v>
      </c>
      <c r="AC21" s="5" t="str">
        <v>NaN</v>
      </c>
      <c r="AD21" s="46" t="str">
        <v>NaN</v>
      </c>
      <c r="AE21" s="46" t="str">
        <v>NaN</v>
      </c>
      <c r="AF21" s="46">
        <v>6.1686184000000003E-11</v>
      </c>
      <c r="AG21" s="46">
        <v>1.5498971999999999E-11</v>
      </c>
      <c r="AH21" s="46">
        <v>6.6346450000000002E-12</v>
      </c>
      <c r="AI21" s="46">
        <v>5.4535939999999999E-12</v>
      </c>
      <c r="AJ21" s="46">
        <v>5.4746086000000002E-12</v>
      </c>
      <c r="AK21" s="46">
        <v>2.729385E-3</v>
      </c>
      <c r="AL21" s="38">
        <f t="shared" si="3"/>
        <v>1.0524219397195591E-4</v>
      </c>
      <c r="AM21" s="21" t="s">
        <v>55</v>
      </c>
      <c r="AO21" s="21">
        <f>SUM(Z11:AC28)/42</f>
        <v>8.5471676316648774E-4</v>
      </c>
      <c r="AP21" s="1">
        <f t="shared" si="0"/>
        <v>8.547167631664878E-7</v>
      </c>
      <c r="AQ21" s="1">
        <f t="shared" si="1"/>
        <v>1.0256601157997854E-5</v>
      </c>
      <c r="AR21" s="1">
        <f t="shared" si="2"/>
        <v>10.256601157997855</v>
      </c>
      <c r="AS21" s="54">
        <f t="shared" si="4"/>
        <v>8.6690639175606314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4.3630584999999997E-12</v>
      </c>
      <c r="D22" s="16">
        <v>2.3720920000000002E-12</v>
      </c>
      <c r="E22" s="16">
        <v>2.2785700000000001E-12</v>
      </c>
      <c r="F22" s="16">
        <v>1.8665258000000001E-12</v>
      </c>
      <c r="G22" s="16">
        <v>2.4984719999999999E-12</v>
      </c>
      <c r="H22" s="16">
        <v>3.4314002999999999E-12</v>
      </c>
      <c r="I22" s="16">
        <v>4.5635605000000003E-12</v>
      </c>
      <c r="J22" s="16">
        <v>6.5886293999999996E-12</v>
      </c>
      <c r="K22" s="16">
        <v>9.2312754999999996E-12</v>
      </c>
      <c r="L22" s="16">
        <v>1.4439954E-11</v>
      </c>
      <c r="M22" s="16">
        <v>1.9487060000000001E-11</v>
      </c>
      <c r="N22" s="16">
        <v>2.9348565E-11</v>
      </c>
      <c r="O22" s="16">
        <v>2.5871192E-11</v>
      </c>
      <c r="P22" s="16">
        <v>3.1486594999999998E-11</v>
      </c>
      <c r="Q22" s="16">
        <v>4.8632853000000001E-4</v>
      </c>
      <c r="R22" s="16">
        <v>4.6175519999999996E-3</v>
      </c>
      <c r="S22" s="16">
        <v>4.1101417000000001E-3</v>
      </c>
      <c r="T22" s="7" t="str">
        <v>NaN</v>
      </c>
      <c r="U22" s="8" t="str">
        <v>NaN</v>
      </c>
      <c r="V22" s="8">
        <v>7.1876400000000003E-12</v>
      </c>
      <c r="W22" s="8">
        <v>1.0869076E-11</v>
      </c>
      <c r="X22" s="8">
        <v>8.1476529999999996E-12</v>
      </c>
      <c r="Y22" s="8">
        <v>1.0231316E-11</v>
      </c>
      <c r="Z22" s="7">
        <v>7.7721300000000001E-4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7.3945003999999995E-4</v>
      </c>
      <c r="AH22" s="46">
        <v>4.8639270000000001E-12</v>
      </c>
      <c r="AI22" s="46">
        <v>2.7168213E-4</v>
      </c>
      <c r="AJ22" s="46">
        <v>2.8739633999999998E-4</v>
      </c>
      <c r="AK22" s="46">
        <v>9.6891180000000007E-12</v>
      </c>
      <c r="AL22" s="38">
        <f t="shared" si="3"/>
        <v>4.1813940551169187E-4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3.1604188000000001E-12</v>
      </c>
      <c r="D23" s="16">
        <v>1.6734846000000001E-12</v>
      </c>
      <c r="E23" s="16">
        <v>2.0247982999999998E-12</v>
      </c>
      <c r="F23" s="16">
        <v>1.5111944000000001E-12</v>
      </c>
      <c r="G23" s="16">
        <v>1.7989607E-12</v>
      </c>
      <c r="H23" s="16">
        <v>2.2919669999999999E-12</v>
      </c>
      <c r="I23" s="16">
        <v>2.3203073999999999E-12</v>
      </c>
      <c r="J23" s="16">
        <v>2.6365477E-12</v>
      </c>
      <c r="K23" s="16">
        <v>2.9598682000000002E-12</v>
      </c>
      <c r="L23" s="16">
        <v>3.7246050000000002E-12</v>
      </c>
      <c r="M23" s="16">
        <v>3.9137819999999999E-12</v>
      </c>
      <c r="N23" s="16">
        <v>4.8796275000000001E-12</v>
      </c>
      <c r="O23" s="16">
        <v>6.9826930000000001E-12</v>
      </c>
      <c r="P23" s="16">
        <v>6.3181404999999999E-12</v>
      </c>
      <c r="Q23" s="16">
        <v>7.6579560000000003E-12</v>
      </c>
      <c r="R23" s="16">
        <v>3.6191450000000003E-4</v>
      </c>
      <c r="S23" s="62">
        <v>5.4561360000000001E-4</v>
      </c>
      <c r="T23" s="7" t="str">
        <v>NaN</v>
      </c>
      <c r="U23" s="8">
        <v>1.5751809999999998E-11</v>
      </c>
      <c r="V23" s="8">
        <v>6.7645219999999999E-12</v>
      </c>
      <c r="W23" s="8">
        <v>4.8876015999999996E-12</v>
      </c>
      <c r="X23" s="8">
        <v>4.9821262999999998E-12</v>
      </c>
      <c r="Y23" s="8">
        <v>4.6575479999999997E-12</v>
      </c>
      <c r="Z23" s="7">
        <v>3.6269783000000002E-12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7.2371640000000004E-4</v>
      </c>
      <c r="AH23" s="46">
        <v>6.4769630000000006E-11</v>
      </c>
      <c r="AI23" s="46">
        <v>2.7321538999999999E-11</v>
      </c>
      <c r="AJ23" s="46">
        <v>5.2126484999999998E-4</v>
      </c>
      <c r="AK23" s="46">
        <v>2.1335886000000001E-11</v>
      </c>
      <c r="AL23" s="38">
        <f t="shared" si="3"/>
        <v>7.6875341355428297E-5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4.8088479999999997E-12</v>
      </c>
      <c r="D24" s="16">
        <v>1.9458618999999998E-12</v>
      </c>
      <c r="E24" s="16">
        <v>1.7722311E-12</v>
      </c>
      <c r="F24" s="16">
        <v>1.3980933E-12</v>
      </c>
      <c r="G24" s="16">
        <v>1.6165905E-12</v>
      </c>
      <c r="H24" s="16">
        <v>2.0255444E-12</v>
      </c>
      <c r="I24" s="16">
        <v>2.3054090000000002E-12</v>
      </c>
      <c r="J24" s="16">
        <v>2.5878802000000002E-12</v>
      </c>
      <c r="K24" s="16">
        <v>2.7939891999999998E-12</v>
      </c>
      <c r="L24" s="16">
        <v>2.9973477999999999E-12</v>
      </c>
      <c r="M24" s="16">
        <v>3.1562657999999998E-12</v>
      </c>
      <c r="N24" s="16">
        <v>3.4753274E-12</v>
      </c>
      <c r="O24" s="16">
        <v>3.6861564000000001E-12</v>
      </c>
      <c r="P24" s="16">
        <v>4.0611854000000002E-12</v>
      </c>
      <c r="Q24" s="16">
        <v>1.0517711E-11</v>
      </c>
      <c r="R24" s="16">
        <v>4.8129786999999999E-4</v>
      </c>
      <c r="S24" s="16" t="str">
        <v>NaN</v>
      </c>
      <c r="T24" s="13">
        <v>9.2370129999999998E-12</v>
      </c>
      <c r="U24" s="8">
        <v>4.2930199999999998E-12</v>
      </c>
      <c r="V24" s="8">
        <v>3.0957264000000001E-12</v>
      </c>
      <c r="W24" s="8">
        <v>3.1768109999999998E-12</v>
      </c>
      <c r="X24" s="8">
        <v>3.1865154999999999E-12</v>
      </c>
      <c r="Y24" s="8">
        <v>3.3930916000000002E-12</v>
      </c>
      <c r="Z24" s="7">
        <v>2.9301997E-12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6.6912685999999996E-4</v>
      </c>
      <c r="AH24" s="46">
        <v>7.7668039999999995E-11</v>
      </c>
      <c r="AI24" s="46">
        <v>1.4501513000000001E-3</v>
      </c>
      <c r="AJ24" s="46">
        <v>6.1546696999999998E-4</v>
      </c>
      <c r="AK24" s="46">
        <v>4.9263829999999999E-4</v>
      </c>
      <c r="AL24" s="38">
        <f t="shared" si="3"/>
        <v>1.3245290914745922E-4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5.8411530000000001E-12</v>
      </c>
      <c r="D25" s="4">
        <v>3.1824452000000001E-12</v>
      </c>
      <c r="E25" s="4">
        <v>2.2678775E-12</v>
      </c>
      <c r="F25" s="4">
        <v>1.8328338000000002E-12</v>
      </c>
      <c r="G25" s="4">
        <v>1.8640259000000001E-12</v>
      </c>
      <c r="H25" s="4">
        <v>2.0757492999999999E-12</v>
      </c>
      <c r="I25" s="4">
        <v>2.2720284999999999E-12</v>
      </c>
      <c r="J25" s="4">
        <v>2.4911169999999999E-12</v>
      </c>
      <c r="K25" s="4">
        <v>2.5169649999999999E-12</v>
      </c>
      <c r="L25" s="4">
        <v>2.569116E-12</v>
      </c>
      <c r="M25" s="4">
        <v>2.7591202000000002E-12</v>
      </c>
      <c r="N25" s="4">
        <v>3.0360284999999999E-12</v>
      </c>
      <c r="O25" s="4">
        <v>3.2049370000000002E-12</v>
      </c>
      <c r="P25" s="4">
        <v>3.3372756E-12</v>
      </c>
      <c r="Q25" s="14">
        <v>5.9902985000000004E-12</v>
      </c>
      <c r="R25" s="14" t="str">
        <v>NaN</v>
      </c>
      <c r="S25" s="14">
        <v>2.0955522E-5</v>
      </c>
      <c r="T25" s="13">
        <v>3.9450956000000001E-12</v>
      </c>
      <c r="U25" s="8">
        <v>3.2710288000000002E-12</v>
      </c>
      <c r="V25" s="8">
        <v>2.7786102000000001E-12</v>
      </c>
      <c r="W25" s="8">
        <v>2.8531105E-12</v>
      </c>
      <c r="X25" s="8">
        <v>2.9334780999999998E-12</v>
      </c>
      <c r="Y25" s="8">
        <v>2.7673788E-12</v>
      </c>
      <c r="Z25" s="7">
        <v>3.0745425999999998E-12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5.5288549999999998E-4</v>
      </c>
      <c r="AH25" s="46">
        <v>2.0649199999999999E-5</v>
      </c>
      <c r="AI25" s="46" t="str">
        <v>NaN</v>
      </c>
      <c r="AJ25" s="46">
        <v>6.2756414999999999E-4</v>
      </c>
      <c r="AK25" s="46">
        <v>6.6031270000000005E-4</v>
      </c>
      <c r="AL25" s="38">
        <f t="shared" si="3"/>
        <v>6.9717301439415391E-5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8.6345540000000005E-12</v>
      </c>
      <c r="D26" s="4">
        <v>4.1870319999999997E-12</v>
      </c>
      <c r="E26" s="4">
        <v>2.480408E-12</v>
      </c>
      <c r="F26" s="4">
        <v>1.9259750000000002E-12</v>
      </c>
      <c r="G26" s="4">
        <v>1.8328412E-12</v>
      </c>
      <c r="H26" s="4">
        <v>2.0083054000000001E-12</v>
      </c>
      <c r="I26" s="4">
        <v>2.1908738000000001E-12</v>
      </c>
      <c r="J26" s="4">
        <v>2.3405402999999998E-12</v>
      </c>
      <c r="K26" s="4">
        <v>2.3191814999999999E-12</v>
      </c>
      <c r="L26" s="4">
        <v>2.368876E-12</v>
      </c>
      <c r="M26" s="4">
        <v>2.5119419999999998E-12</v>
      </c>
      <c r="N26" s="4">
        <v>2.6079906E-12</v>
      </c>
      <c r="O26" s="4">
        <v>2.5094329999999999E-12</v>
      </c>
      <c r="P26" s="4">
        <v>2.7588808000000001E-12</v>
      </c>
      <c r="Q26" s="14" t="str">
        <v>NaN</v>
      </c>
      <c r="R26" s="14">
        <v>1.1260048999999999E-11</v>
      </c>
      <c r="S26" s="14">
        <v>1.2858702E-11</v>
      </c>
      <c r="T26" s="13">
        <v>6.6771950000000002E-12</v>
      </c>
      <c r="U26" s="8">
        <v>3.4948360000000002E-12</v>
      </c>
      <c r="V26" s="8">
        <v>2.7796E-12</v>
      </c>
      <c r="W26" s="8">
        <v>2.7271879999999999E-12</v>
      </c>
      <c r="X26" s="8">
        <v>2.8981380000000001E-12</v>
      </c>
      <c r="Y26" s="8">
        <v>2.9628539999999999E-12</v>
      </c>
      <c r="Z26" s="7">
        <v>4.0126005999999996E-12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2.0125251999999999E-3</v>
      </c>
      <c r="AH26" s="46">
        <v>3.8574962000000003E-4</v>
      </c>
      <c r="AI26" s="46" t="str">
        <v>NaN</v>
      </c>
      <c r="AJ26" s="46" t="str">
        <v>NaN</v>
      </c>
      <c r="AK26" s="46" t="str">
        <v>NaN</v>
      </c>
      <c r="AL26" s="38">
        <f t="shared" si="3"/>
        <v>9.5930996413919837E-5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5.8784024000000002E-12</v>
      </c>
      <c r="E27" s="4">
        <v>2.6164415999999998E-12</v>
      </c>
      <c r="F27" s="4">
        <v>1.8963977999999998E-12</v>
      </c>
      <c r="G27" s="4">
        <v>1.8609126999999999E-12</v>
      </c>
      <c r="H27" s="4">
        <v>2.2311471000000002E-12</v>
      </c>
      <c r="I27" s="4">
        <v>2.3704030000000002E-12</v>
      </c>
      <c r="J27" s="4">
        <v>2.458849E-12</v>
      </c>
      <c r="K27" s="4">
        <v>2.4829504999999999E-12</v>
      </c>
      <c r="L27" s="4">
        <v>2.5030043000000002E-12</v>
      </c>
      <c r="M27" s="4">
        <v>2.5968515999999999E-12</v>
      </c>
      <c r="N27" s="4">
        <v>2.4903972E-12</v>
      </c>
      <c r="O27" s="4">
        <v>2.307211E-12</v>
      </c>
      <c r="P27" s="4">
        <v>2.7468250999999999E-12</v>
      </c>
      <c r="Q27" s="14" t="str">
        <v>NaN</v>
      </c>
      <c r="R27" s="14">
        <v>1.3613226E-11</v>
      </c>
      <c r="S27" s="14">
        <v>9.5455870000000006E-12</v>
      </c>
      <c r="T27" s="13">
        <v>7.1489315999999996E-12</v>
      </c>
      <c r="U27" s="8">
        <v>3.5368958E-12</v>
      </c>
      <c r="V27" s="8">
        <v>2.8298277000000002E-12</v>
      </c>
      <c r="W27" s="8">
        <v>3.0584739999999999E-12</v>
      </c>
      <c r="X27" s="8">
        <v>3.4431557E-12</v>
      </c>
      <c r="Y27" s="8">
        <v>3.6076807999999999E-12</v>
      </c>
      <c r="Z27" s="7">
        <v>6.3783650000000004E-12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5.7051349999999999E-4</v>
      </c>
      <c r="AH27" s="46">
        <v>9.0136076000000003E-4</v>
      </c>
      <c r="AI27" s="46" t="str">
        <v>NaN</v>
      </c>
      <c r="AJ27" s="46" t="str">
        <v>NaN</v>
      </c>
      <c r="AK27" s="46" t="str">
        <v>NaN</v>
      </c>
      <c r="AL27" s="38">
        <f t="shared" si="3"/>
        <v>6.1328097816747371E-5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7.0826587000000002E-4</v>
      </c>
      <c r="E28" s="4">
        <v>3.4718252999999999E-12</v>
      </c>
      <c r="F28" s="4">
        <v>1.7386007000000001E-12</v>
      </c>
      <c r="G28" s="4">
        <v>1.1521772E-12</v>
      </c>
      <c r="H28" s="4">
        <v>1.3446621999999999E-12</v>
      </c>
      <c r="I28" s="4">
        <v>1.9926588999999999E-12</v>
      </c>
      <c r="J28" s="4">
        <v>2.3543490999999998E-12</v>
      </c>
      <c r="K28" s="4">
        <v>2.4396678000000002E-12</v>
      </c>
      <c r="L28" s="4">
        <v>2.5530999E-12</v>
      </c>
      <c r="M28" s="4">
        <v>2.7416837999999999E-12</v>
      </c>
      <c r="N28" s="4">
        <v>2.7678943999999999E-12</v>
      </c>
      <c r="O28" s="4">
        <v>2.8697916000000001E-12</v>
      </c>
      <c r="P28" s="4">
        <v>3.8722390000000003E-12</v>
      </c>
      <c r="Q28" s="14" t="str">
        <v>NaN</v>
      </c>
      <c r="R28" s="14">
        <v>3.1033744999999999E-11</v>
      </c>
      <c r="S28" s="14">
        <v>7.1185296999999998E-12</v>
      </c>
      <c r="T28" s="13">
        <v>5.9562961999999998E-12</v>
      </c>
      <c r="U28" s="8">
        <v>2.884511E-12</v>
      </c>
      <c r="V28" s="8">
        <v>2.6635772999999999E-12</v>
      </c>
      <c r="W28" s="8">
        <v>2.98241E-12</v>
      </c>
      <c r="X28" s="8">
        <v>3.8526334999999999E-12</v>
      </c>
      <c r="Y28" s="8">
        <v>4.3331613999999997E-12</v>
      </c>
      <c r="Z28" s="7">
        <v>4.2893722E-12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3.2193907473313015E-5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1.0364917E-11</v>
      </c>
      <c r="E29" s="49">
        <v>2.2821964999999999E-11</v>
      </c>
      <c r="F29" s="49">
        <v>3.6693897999999999E-11</v>
      </c>
      <c r="G29" s="48">
        <v>3.4788675000000001E-11</v>
      </c>
      <c r="H29" s="48">
        <v>2.7855732E-11</v>
      </c>
      <c r="I29" s="48">
        <v>1.6581682000000001E-11</v>
      </c>
      <c r="J29" s="48">
        <v>6.2934102000000001E-12</v>
      </c>
      <c r="K29" s="48">
        <v>4.2964083000000001E-12</v>
      </c>
      <c r="L29" s="48">
        <v>3.3421192999999999E-12</v>
      </c>
      <c r="M29" s="48">
        <v>2.8490294000000001E-12</v>
      </c>
      <c r="N29" s="48">
        <v>3.0472911999999999E-12</v>
      </c>
      <c r="O29" s="48">
        <v>4.7255260000000001E-12</v>
      </c>
      <c r="P29" s="48">
        <v>6.1078378000000003E-12</v>
      </c>
      <c r="Q29" s="30" t="str">
        <v>NaN</v>
      </c>
      <c r="R29" s="30" t="str">
        <v>NaN</v>
      </c>
      <c r="S29" s="30" t="str">
        <v>NaN</v>
      </c>
      <c r="T29" s="42">
        <v>5.9200150000000005E-4</v>
      </c>
      <c r="U29" s="42">
        <v>5.572529E-11</v>
      </c>
      <c r="V29" s="42">
        <v>3.2019899999999997E-11</v>
      </c>
      <c r="W29" s="42">
        <v>5.3763380000000001E-12</v>
      </c>
      <c r="X29" s="42">
        <v>3.2018299999999999E-12</v>
      </c>
      <c r="Y29" s="55">
        <v>5.7420159999999999E-12</v>
      </c>
      <c r="Z29" s="55">
        <v>4.8786877000000004E-12</v>
      </c>
      <c r="AA29" s="55" t="str">
        <v>NaN</v>
      </c>
      <c r="AB29" s="50" t="str">
        <v>NaN</v>
      </c>
      <c r="AC29" s="50">
        <v>1.6128956E-12</v>
      </c>
      <c r="AD29" s="50">
        <v>2.4804084999999999E-12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2.690917230935714E-5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2.0764529999999998E-3</v>
      </c>
      <c r="F30" s="49">
        <v>2.0292666999999999E-3</v>
      </c>
      <c r="G30" s="48">
        <v>2.2821085999999999E-3</v>
      </c>
      <c r="H30" s="48">
        <v>2.2603401E-3</v>
      </c>
      <c r="I30" s="48">
        <v>2.2770525000000001E-3</v>
      </c>
      <c r="J30" s="48">
        <v>1.9548524000000001E-3</v>
      </c>
      <c r="K30" s="48">
        <v>1.3039826E-3</v>
      </c>
      <c r="L30" s="48">
        <v>1.218191E-4</v>
      </c>
      <c r="M30" s="48">
        <v>3.0052565000000003E-11</v>
      </c>
      <c r="N30" s="48">
        <v>8.0357109999999997E-12</v>
      </c>
      <c r="O30" s="48">
        <v>6.8513410000000003E-12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3.5065894000000002E-3</v>
      </c>
      <c r="U30" s="42">
        <v>3.2137907E-3</v>
      </c>
      <c r="V30" s="42">
        <v>2.6569925000000001E-3</v>
      </c>
      <c r="W30" s="42">
        <v>2.0224187E-3</v>
      </c>
      <c r="X30" s="42">
        <v>9.3376020000000002E-4</v>
      </c>
      <c r="Y30" s="55">
        <v>1.8565704999999999E-11</v>
      </c>
      <c r="Z30" s="55">
        <v>2.3189377999999999E-11</v>
      </c>
      <c r="AA30" s="55">
        <v>6.0564357000000003E-12</v>
      </c>
      <c r="AB30" s="50">
        <v>4.1734676000000002E-12</v>
      </c>
      <c r="AC30" s="50">
        <v>2.9724497999999998E-12</v>
      </c>
      <c r="AD30" s="50">
        <v>3.0755197E-12</v>
      </c>
      <c r="AE30" s="50">
        <v>2.3110585E-12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1.1582359393601579E-3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8.8076509999999997E-3</v>
      </c>
      <c r="F31" s="49">
        <v>6.4880103000000003E-3</v>
      </c>
      <c r="G31" s="48">
        <v>6.1871284000000002E-3</v>
      </c>
      <c r="H31" s="48">
        <v>6.2670857000000002E-3</v>
      </c>
      <c r="I31" s="48">
        <v>6.1081186999999999E-3</v>
      </c>
      <c r="J31" s="48">
        <v>5.653707E-3</v>
      </c>
      <c r="K31" s="48">
        <v>4.6342904999999998E-3</v>
      </c>
      <c r="L31" s="48">
        <v>3.4753931999999999E-3</v>
      </c>
      <c r="M31" s="48">
        <v>1.9487926E-3</v>
      </c>
      <c r="N31" s="49">
        <v>7.8416960000000002E-11</v>
      </c>
      <c r="O31" s="48">
        <v>1.1275474E-11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7.7541857E-3</v>
      </c>
      <c r="U31" s="42">
        <v>7.0702912999999999E-3</v>
      </c>
      <c r="V31" s="42">
        <v>7.3446120000000004E-3</v>
      </c>
      <c r="W31" s="42">
        <v>6.0170637000000003E-3</v>
      </c>
      <c r="X31" s="42">
        <v>5.0409620000000004E-3</v>
      </c>
      <c r="Y31" s="55">
        <v>2.8880108000000002E-3</v>
      </c>
      <c r="Z31" s="55">
        <v>1.4270512000000001E-6</v>
      </c>
      <c r="AA31" s="55" t="str">
        <v>NaN</v>
      </c>
      <c r="AB31" s="50">
        <v>5.7451629999999998E-12</v>
      </c>
      <c r="AC31" s="50">
        <v>4.1292160000000002E-12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4.2843365025383405E-3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1.1586559E-2</v>
      </c>
      <c r="F32" s="49">
        <v>8.0496769999999999E-3</v>
      </c>
      <c r="G32" s="48">
        <v>8.7838069999999994E-3</v>
      </c>
      <c r="H32" s="48">
        <v>8.9045459999999993E-3</v>
      </c>
      <c r="I32" s="48">
        <v>8.9986314999999997E-3</v>
      </c>
      <c r="J32" s="48">
        <v>8.8061089999999995E-3</v>
      </c>
      <c r="K32" s="48">
        <v>8.4354559999999992E-3</v>
      </c>
      <c r="L32" s="48">
        <v>7.4205705999999998E-3</v>
      </c>
      <c r="M32" s="48">
        <v>5.0257710000000001E-3</v>
      </c>
      <c r="N32" s="49">
        <v>1.3559726E-3</v>
      </c>
      <c r="O32" s="48">
        <v>3.8011619999999998E-11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1.3127455999999999E-2</v>
      </c>
      <c r="V32" s="42">
        <v>1.13749495E-2</v>
      </c>
      <c r="W32" s="42">
        <v>1.3048587E-2</v>
      </c>
      <c r="X32" s="42">
        <v>1.2579804999999999E-2</v>
      </c>
      <c r="Y32" s="55">
        <v>1.099997E-2</v>
      </c>
      <c r="Z32" s="55">
        <v>5.7228239999999996E-3</v>
      </c>
      <c r="AA32" s="55">
        <v>2.9161037E-3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8.1742663854450885E-3</v>
      </c>
      <c r="AM32" s="21" t="s">
        <v>1</v>
      </c>
      <c r="AN32" s="21">
        <f>MAX(B3:AK37)</f>
        <v>2.2075958999999999E-2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8.9419229999999992E-3</v>
      </c>
      <c r="G33" s="48">
        <v>9.7236900000000001E-3</v>
      </c>
      <c r="H33" s="48">
        <v>1.0165744000000001E-2</v>
      </c>
      <c r="I33" s="48">
        <v>9.3934429999999996E-3</v>
      </c>
      <c r="J33" s="48">
        <v>1.0226526E-2</v>
      </c>
      <c r="K33" s="48">
        <v>1.0857846000000001E-2</v>
      </c>
      <c r="L33" s="48">
        <v>1.0483599E-2</v>
      </c>
      <c r="M33" s="48">
        <v>7.9942490000000001E-3</v>
      </c>
      <c r="N33" s="48">
        <v>3.3946430000000001E-3</v>
      </c>
      <c r="O33" s="48">
        <v>1.8193472999999999E-10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1.5047065E-2</v>
      </c>
      <c r="W33" s="42">
        <v>1.5722526000000001E-2</v>
      </c>
      <c r="X33" s="42">
        <v>1.6093482999999999E-2</v>
      </c>
      <c r="Y33" s="43">
        <v>1.55868195E-2</v>
      </c>
      <c r="Z33" s="43">
        <v>1.3030327E-2</v>
      </c>
      <c r="AA33" s="42">
        <v>8.0383269999999996E-3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1.029376316762092E-2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4.7946569999999999E-3</v>
      </c>
      <c r="G34" s="19">
        <v>8.1814880000000006E-3</v>
      </c>
      <c r="H34" s="19">
        <v>7.1631074000000003E-3</v>
      </c>
      <c r="I34" s="19">
        <v>4.0427869999999999E-3</v>
      </c>
      <c r="J34" s="19">
        <v>7.0768910000000001E-3</v>
      </c>
      <c r="K34" s="19">
        <v>1.2819521E-2</v>
      </c>
      <c r="L34" s="19">
        <v>1.1181058000000001E-2</v>
      </c>
      <c r="M34" s="19">
        <v>9.7000200000000002E-3</v>
      </c>
      <c r="N34" s="19">
        <v>2.9307728000000002E-10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1.9712469999999999E-2</v>
      </c>
      <c r="W34" s="59">
        <v>1.8434754000000001E-2</v>
      </c>
      <c r="X34" s="6">
        <v>2.1566479E-2</v>
      </c>
      <c r="Y34" s="6">
        <v>2.2075958999999999E-2</v>
      </c>
      <c r="Z34" s="6">
        <v>1.9588154E-2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1.188123897807695E-2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4.1753192999999999E-3</v>
      </c>
      <c r="I35" s="6">
        <v>5.0360309999999998E-3</v>
      </c>
      <c r="J35" s="6">
        <v>4.6101550000000003E-3</v>
      </c>
      <c r="K35" s="6">
        <v>1.0992511E-2</v>
      </c>
      <c r="L35" s="6">
        <v>1.6225281E-9</v>
      </c>
      <c r="M35" s="6">
        <v>2.890813E-10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1.211628E-2</v>
      </c>
      <c r="W35" s="59">
        <v>1.5866356000000002E-2</v>
      </c>
      <c r="X35" s="6">
        <v>4.6784629999999999E-3</v>
      </c>
      <c r="Y35" s="6">
        <v>7.7422469999999998E-3</v>
      </c>
      <c r="Z35" s="6">
        <v>8.5705650000000005E-3</v>
      </c>
      <c r="AA35" s="6">
        <v>7.9260960000000005E-3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6.8095021009674517E-3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2.4037672000000002E-10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7.6117920000000001E-10</v>
      </c>
      <c r="V36" s="38">
        <v>1.1445836999999999E-9</v>
      </c>
      <c r="W36" s="38" t="str">
        <v>NaN</v>
      </c>
      <c r="X36" s="38" t="str">
        <v>NaN</v>
      </c>
      <c r="Y36" s="38">
        <v>6.4658420000000005E-11</v>
      </c>
      <c r="Z36" s="38">
        <v>3.9042466000000001E-10</v>
      </c>
      <c r="AA36" s="38">
        <v>4.8368460000000005E-10</v>
      </c>
      <c r="AB36" s="38">
        <v>5.8942884E-10</v>
      </c>
      <c r="AC36" s="38">
        <v>5.2555530000000005E-10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5.2498642999999998E-10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9.6954609999999997E-11</v>
      </c>
      <c r="C37" s="38">
        <v>9.9042670000000005E-11</v>
      </c>
      <c r="D37" s="38">
        <v>1.02540774E-10</v>
      </c>
      <c r="E37" s="38">
        <v>1.001475E-10</v>
      </c>
      <c r="F37" s="38">
        <v>9.2553690000000004E-11</v>
      </c>
      <c r="G37" s="38">
        <v>8.8477929999999995E-11</v>
      </c>
      <c r="H37" s="38">
        <v>8.7474949999999997E-11</v>
      </c>
      <c r="I37" s="38">
        <v>8.6479414000000006E-11</v>
      </c>
      <c r="J37" s="38">
        <v>8.4171044999999994E-11</v>
      </c>
      <c r="K37" s="38">
        <v>8.1944880000000003E-11</v>
      </c>
      <c r="L37" s="38">
        <v>7.9437709999999996E-11</v>
      </c>
      <c r="M37" s="38">
        <v>7.7428466000000004E-11</v>
      </c>
      <c r="N37" s="38">
        <v>7.7134306E-11</v>
      </c>
      <c r="O37" s="38">
        <v>7.7182299999999995E-11</v>
      </c>
      <c r="P37" s="38">
        <v>8.3438290000000006E-11</v>
      </c>
      <c r="Q37" s="38">
        <v>9.7065654000000006E-11</v>
      </c>
      <c r="R37" s="38">
        <v>1.0593091E-10</v>
      </c>
      <c r="S37" s="38">
        <v>1.1138175E-10</v>
      </c>
      <c r="T37" s="38">
        <v>1.3058546999999999E-10</v>
      </c>
      <c r="U37" s="38">
        <v>1.3741334000000001E-10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1.2936706999999999E-10</v>
      </c>
      <c r="AA37" s="38">
        <v>2.1611689999999999E-10</v>
      </c>
      <c r="AB37" s="38">
        <v>2.0709362999999999E-10</v>
      </c>
      <c r="AC37" s="38">
        <v>2.2612830999999999E-10</v>
      </c>
      <c r="AD37" s="38">
        <v>1.8818547000000001E-10</v>
      </c>
      <c r="AE37" s="38">
        <v>1.4360806E-10</v>
      </c>
      <c r="AF37" s="38">
        <v>1.6622538E-10</v>
      </c>
      <c r="AG37" s="38">
        <v>1.5397342999999999E-10</v>
      </c>
      <c r="AH37" s="38">
        <v>1.350035E-10</v>
      </c>
      <c r="AI37" s="38">
        <v>1.5907015E-10</v>
      </c>
      <c r="AJ37" s="38">
        <v>1.6094706000000001E-10</v>
      </c>
      <c r="AK37" s="38">
        <v>1.1439186000000001E-10</v>
      </c>
      <c r="AL37" s="38">
        <f t="shared" si="3"/>
        <v>1.2177801496874999E-10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6.7798633920847999E-4</v>
      </c>
      <c r="P42" s="1">
        <f t="shared" ref="P42:P66" si="5">O42*0.001</f>
        <v>6.7798633920848001E-7</v>
      </c>
      <c r="Q42" s="1">
        <f t="shared" ref="Q42:Q66" si="6">P42*12</f>
        <v>8.1358360705017602E-6</v>
      </c>
      <c r="R42" s="1">
        <f t="shared" ref="R42:R66" si="7">Q42*1000000</f>
        <v>8.1358360705017603</v>
      </c>
      <c r="S42" s="66">
        <v>6.7798633920847999E-4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8.0938451213995343E-5</v>
      </c>
      <c r="P43" s="1">
        <f t="shared" si="5"/>
        <v>8.0938451213995345E-8</v>
      </c>
      <c r="Q43" s="1">
        <f t="shared" si="6"/>
        <v>9.7126141456794419E-7</v>
      </c>
      <c r="R43" s="1">
        <f t="shared" si="7"/>
        <v>0.97126141456794424</v>
      </c>
      <c r="S43" s="66">
        <v>8.0938451213995343E-5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4.8179989999999999E-3</v>
      </c>
      <c r="P44" s="1">
        <f t="shared" si="5"/>
        <v>4.817999E-6</v>
      </c>
      <c r="Q44" s="1">
        <f t="shared" si="6"/>
        <v>5.7815987999999997E-5</v>
      </c>
      <c r="R44" s="1">
        <f t="shared" si="7"/>
        <v>57.815987999999997</v>
      </c>
      <c r="S44" s="66">
        <v>4.8179989999999999E-3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1.0423798E-3</v>
      </c>
      <c r="P45" s="1">
        <f t="shared" si="5"/>
        <v>1.0423798E-6</v>
      </c>
      <c r="Q45" s="1">
        <f t="shared" si="6"/>
        <v>1.2508557599999999E-5</v>
      </c>
      <c r="R45" s="1">
        <f t="shared" si="7"/>
        <v>12.5085576</v>
      </c>
      <c r="S45" s="66">
        <v>1.0423798E-3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4.8797021324394826E-3</v>
      </c>
      <c r="P46" s="1">
        <f t="shared" si="5"/>
        <v>4.8797021324394828E-6</v>
      </c>
      <c r="Q46" s="1">
        <f t="shared" si="6"/>
        <v>5.8556425589273797E-5</v>
      </c>
      <c r="R46" s="1">
        <f t="shared" si="7"/>
        <v>58.556425589273793</v>
      </c>
      <c r="S46" s="66">
        <v>4.8797021324394826E-3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1.7570314875E-2</v>
      </c>
      <c r="P47" s="1">
        <f t="shared" si="5"/>
        <v>1.7570314874999998E-5</v>
      </c>
      <c r="Q47" s="1">
        <f t="shared" si="6"/>
        <v>2.1084377849999998E-4</v>
      </c>
      <c r="R47" s="1">
        <f t="shared" si="7"/>
        <v>210.84377849999998</v>
      </c>
      <c r="S47" s="66">
        <v>1.7570314875E-2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4.6688010160091499E-4</v>
      </c>
      <c r="P48" s="1">
        <f t="shared" si="5"/>
        <v>4.6688010160091498E-7</v>
      </c>
      <c r="Q48" s="1">
        <f t="shared" si="6"/>
        <v>5.6025612192109794E-6</v>
      </c>
      <c r="R48" s="1">
        <f t="shared" si="7"/>
        <v>5.6025612192109797</v>
      </c>
      <c r="S48" s="66">
        <v>4.6688010160091499E-4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2.2528335609632221E-3</v>
      </c>
      <c r="P49" s="1">
        <f t="shared" si="5"/>
        <v>2.2528335609632222E-6</v>
      </c>
      <c r="Q49" s="1">
        <f t="shared" si="6"/>
        <v>2.7034002731558665E-5</v>
      </c>
      <c r="R49" s="1">
        <f t="shared" si="7"/>
        <v>27.034002731558665</v>
      </c>
      <c r="S49" s="66">
        <v>2.2528335609632221E-3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3.6773475500000001E-3</v>
      </c>
      <c r="P50" s="1">
        <f t="shared" si="5"/>
        <v>3.6773475500000003E-6</v>
      </c>
      <c r="Q50" s="1">
        <f t="shared" si="6"/>
        <v>4.4128170600000003E-5</v>
      </c>
      <c r="R50" s="1">
        <f t="shared" si="7"/>
        <v>44.128170600000004</v>
      </c>
      <c r="S50" s="66">
        <v>3.6773475500000001E-3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1.6532465E-2</v>
      </c>
      <c r="P51" s="1">
        <f t="shared" si="5"/>
        <v>1.6532464999999999E-5</v>
      </c>
      <c r="Q51" s="1">
        <f t="shared" si="6"/>
        <v>1.9838958E-4</v>
      </c>
      <c r="R51" s="1">
        <f t="shared" si="7"/>
        <v>198.38958</v>
      </c>
      <c r="S51" s="66">
        <v>1.6532465E-2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1.5722526000000001E-2</v>
      </c>
      <c r="P52" s="1">
        <f t="shared" si="5"/>
        <v>1.5722526000000002E-5</v>
      </c>
      <c r="Q52" s="1">
        <f t="shared" si="6"/>
        <v>1.8867031200000002E-4</v>
      </c>
      <c r="R52" s="1">
        <f t="shared" si="7"/>
        <v>188.67031200000002</v>
      </c>
      <c r="S52" s="66">
        <v>1.5722526000000001E-2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1.376515569965802E-3</v>
      </c>
      <c r="P53" s="1">
        <f t="shared" si="5"/>
        <v>1.3765155699658021E-6</v>
      </c>
      <c r="Q53" s="1">
        <f t="shared" si="6"/>
        <v>1.6518186839589624E-5</v>
      </c>
      <c r="R53" s="1">
        <f t="shared" si="7"/>
        <v>16.518186839589625</v>
      </c>
      <c r="S53" s="66">
        <v>1.376515569965802E-3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3.1066540941701001E-4</v>
      </c>
      <c r="P54" s="1">
        <f t="shared" si="5"/>
        <v>3.1066540941701003E-7</v>
      </c>
      <c r="Q54" s="1">
        <f t="shared" si="6"/>
        <v>3.7279849130041203E-6</v>
      </c>
      <c r="R54" s="1">
        <f t="shared" si="7"/>
        <v>3.7279849130041205</v>
      </c>
      <c r="S54" s="66">
        <v>3.1066540941701001E-4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1.4494231250000001E-2</v>
      </c>
      <c r="P55" s="1">
        <f t="shared" si="5"/>
        <v>1.4494231250000001E-5</v>
      </c>
      <c r="Q55" s="1">
        <f t="shared" si="6"/>
        <v>1.7393077500000003E-4</v>
      </c>
      <c r="R55" s="1">
        <f t="shared" si="7"/>
        <v>173.93077500000004</v>
      </c>
      <c r="S55" s="66">
        <v>1.4494231250000001E-2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6.2103549999999999E-3</v>
      </c>
      <c r="P58" s="1">
        <f t="shared" si="5"/>
        <v>6.2103550000000001E-6</v>
      </c>
      <c r="Q58" s="1">
        <f t="shared" si="6"/>
        <v>7.4524259999999998E-5</v>
      </c>
      <c r="R58" s="1">
        <f t="shared" si="7"/>
        <v>74.524259999999998</v>
      </c>
      <c r="S58" s="66">
        <f t="shared" ref="S43:S66" si="8">R58*0.845218</f>
        <v>62.989245988679997</v>
      </c>
    </row>
    <row r="59" spans="14:55" x14ac:dyDescent="0.25">
      <c r="N59" t="s">
        <v>9</v>
      </c>
      <c r="O59" s="5">
        <f>AVERAGE(G6:G7)</f>
        <v>1.2769742999999998E-3</v>
      </c>
      <c r="P59" s="1">
        <f t="shared" si="5"/>
        <v>1.2769743E-6</v>
      </c>
      <c r="Q59" s="1">
        <f t="shared" si="6"/>
        <v>1.5323691599999999E-5</v>
      </c>
      <c r="R59" s="1">
        <f t="shared" si="7"/>
        <v>15.323691599999998</v>
      </c>
      <c r="S59" s="66">
        <f t="shared" si="8"/>
        <v>12.951859966768799</v>
      </c>
    </row>
    <row r="60" spans="14:55" x14ac:dyDescent="0.25">
      <c r="N60" s="1" t="s">
        <v>21</v>
      </c>
      <c r="O60" s="1">
        <f>AVERAGE(I33:I34)</f>
        <v>6.7181150000000002E-3</v>
      </c>
      <c r="P60" s="1">
        <f t="shared" si="5"/>
        <v>6.7181150000000003E-6</v>
      </c>
      <c r="Q60" s="1">
        <f t="shared" si="6"/>
        <v>8.0617380000000004E-5</v>
      </c>
      <c r="R60" s="1">
        <f t="shared" si="7"/>
        <v>80.617379999999997</v>
      </c>
      <c r="S60" s="66">
        <f t="shared" si="8"/>
        <v>68.139260688839997</v>
      </c>
    </row>
    <row r="61" spans="14:55" x14ac:dyDescent="0.25">
      <c r="N61" s="1" t="s">
        <v>22</v>
      </c>
      <c r="O61" s="1">
        <f>H32</f>
        <v>8.9045459999999993E-3</v>
      </c>
      <c r="P61" s="1">
        <f t="shared" si="5"/>
        <v>8.904546E-6</v>
      </c>
      <c r="Q61" s="1">
        <f t="shared" si="6"/>
        <v>1.0685455199999999E-4</v>
      </c>
      <c r="R61" s="1">
        <f t="shared" si="7"/>
        <v>106.854552</v>
      </c>
      <c r="S61" s="66">
        <f t="shared" si="8"/>
        <v>90.315390732335999</v>
      </c>
    </row>
    <row r="62" spans="14:55" x14ac:dyDescent="0.25">
      <c r="N62" t="s">
        <v>5</v>
      </c>
      <c r="O62" s="5">
        <f>AVERAGE(Y3:Y4)</f>
        <v>8.8255280262674858E-4</v>
      </c>
      <c r="P62" s="1">
        <f t="shared" si="5"/>
        <v>8.8255280262674861E-7</v>
      </c>
      <c r="Q62" s="1">
        <f t="shared" si="6"/>
        <v>1.0590633631520982E-5</v>
      </c>
      <c r="R62" s="1">
        <f t="shared" si="7"/>
        <v>10.590633631520982</v>
      </c>
      <c r="S62" s="66">
        <f t="shared" si="8"/>
        <v>8.9513941767669021</v>
      </c>
    </row>
    <row r="63" spans="14:55" x14ac:dyDescent="0.25">
      <c r="N63" t="s">
        <v>6</v>
      </c>
      <c r="O63" s="5">
        <f>AVERAGE(AB3:AC4)</f>
        <v>8.8163917788003994E-4</v>
      </c>
      <c r="P63" s="1">
        <f t="shared" si="5"/>
        <v>8.8163917788004E-7</v>
      </c>
      <c r="Q63" s="1">
        <f t="shared" si="6"/>
        <v>1.057967013456048E-5</v>
      </c>
      <c r="R63" s="1">
        <f t="shared" si="7"/>
        <v>10.57967013456048</v>
      </c>
      <c r="S63" s="66">
        <f t="shared" si="8"/>
        <v>8.9421276317929408</v>
      </c>
    </row>
    <row r="64" spans="14:55" x14ac:dyDescent="0.25">
      <c r="N64" t="s">
        <v>8</v>
      </c>
      <c r="O64" s="5">
        <f>AVERAGE(Z28:AA29)</f>
        <v>4.5840299500000002E-12</v>
      </c>
      <c r="P64" s="1">
        <f t="shared" si="5"/>
        <v>4.5840299500000005E-15</v>
      </c>
      <c r="Q64" s="1">
        <f t="shared" si="6"/>
        <v>5.5008359400000009E-14</v>
      </c>
      <c r="R64" s="1">
        <f t="shared" si="7"/>
        <v>5.5008359400000011E-8</v>
      </c>
      <c r="S64" s="66">
        <f t="shared" si="8"/>
        <v>4.6494055515349212E-8</v>
      </c>
    </row>
    <row r="65" spans="14:19" x14ac:dyDescent="0.25">
      <c r="N65" t="s">
        <v>25</v>
      </c>
      <c r="O65" s="5">
        <f>AVERAGE(V29:V30)</f>
        <v>1.3284962660099502E-3</v>
      </c>
      <c r="P65" s="1">
        <f t="shared" si="5"/>
        <v>1.3284962660099502E-6</v>
      </c>
      <c r="Q65" s="1">
        <f t="shared" si="6"/>
        <v>1.5941955192119403E-5</v>
      </c>
      <c r="R65" s="1">
        <f t="shared" si="7"/>
        <v>15.941955192119403</v>
      </c>
      <c r="S65" s="66">
        <f t="shared" si="8"/>
        <v>13.474427483572779</v>
      </c>
    </row>
    <row r="66" spans="14:19" x14ac:dyDescent="0.25">
      <c r="N66" s="1" t="s">
        <v>26</v>
      </c>
      <c r="O66" s="1">
        <f>AVERAGE(N33:N34)</f>
        <v>1.69732164653864E-3</v>
      </c>
      <c r="P66" s="1">
        <f t="shared" si="5"/>
        <v>1.6973216465386401E-6</v>
      </c>
      <c r="Q66" s="1">
        <f t="shared" si="6"/>
        <v>2.0367859758463682E-5</v>
      </c>
      <c r="R66" s="1">
        <f t="shared" si="7"/>
        <v>20.36785975846368</v>
      </c>
      <c r="S66" s="66">
        <f t="shared" si="8"/>
        <v>17.215281689329156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5E20-12C0-4AE9-A629-576D421B7929}">
  <dimension ref="A1:BI66"/>
  <sheetViews>
    <sheetView topLeftCell="B1" zoomScale="69" zoomScaleNormal="69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3" max="33" width="11.4257812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([1]eco2D_Plankton_C_016_SIGMA2PALA!A297:AJ332)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4.2546474E-12</v>
      </c>
      <c r="D3" s="38">
        <v>3.7698966999999996E-12</v>
      </c>
      <c r="E3" s="38">
        <v>3.4470995999999999E-12</v>
      </c>
      <c r="F3" s="38">
        <v>2.8354351999999999E-12</v>
      </c>
      <c r="G3" s="38">
        <v>6.3609940000000005E-11</v>
      </c>
      <c r="H3" s="38">
        <v>6.1951103999999994E-11</v>
      </c>
      <c r="I3" s="38">
        <v>2.3072120999999998E-12</v>
      </c>
      <c r="J3" s="38">
        <v>2.7702259000000001E-12</v>
      </c>
      <c r="K3" s="38">
        <v>3.4780605000000001E-12</v>
      </c>
      <c r="L3" s="38">
        <v>2.8906237000000002E-12</v>
      </c>
      <c r="M3" s="38">
        <v>3.4766557999999998E-12</v>
      </c>
      <c r="N3" s="38">
        <v>3.4296604E-12</v>
      </c>
      <c r="O3" s="38">
        <v>3.4395381999999999E-12</v>
      </c>
      <c r="P3" s="38">
        <v>2.9389691999999999E-12</v>
      </c>
      <c r="Q3" s="38">
        <v>2.7381424000000001E-12</v>
      </c>
      <c r="R3" s="38">
        <v>4.8479446E-11</v>
      </c>
      <c r="S3" s="38">
        <v>2.2470115999999998E-12</v>
      </c>
      <c r="T3" s="38">
        <v>2.2564753999999999E-12</v>
      </c>
      <c r="U3" s="38">
        <v>2.9975064999999998E-12</v>
      </c>
      <c r="V3" s="38">
        <v>2.8823354000000002E-12</v>
      </c>
      <c r="W3" s="38">
        <v>3.3569240000000001E-12</v>
      </c>
      <c r="X3" s="38">
        <v>3.0625843000000001E-12</v>
      </c>
      <c r="Y3" s="38">
        <v>3.4262731999999999E-12</v>
      </c>
      <c r="Z3" s="38">
        <v>3.5362139000000002E-12</v>
      </c>
      <c r="AA3" s="38">
        <v>3.5422348999999999E-12</v>
      </c>
      <c r="AB3" s="38">
        <v>3.6063666999999998E-12</v>
      </c>
      <c r="AC3" s="38">
        <v>3.7109907000000001E-12</v>
      </c>
      <c r="AD3" s="38">
        <v>3.8153347999999996E-12</v>
      </c>
      <c r="AE3" s="38">
        <v>4.0522730000000002E-12</v>
      </c>
      <c r="AF3" s="38">
        <v>4.0288202000000003E-12</v>
      </c>
      <c r="AG3" s="38">
        <v>4.3757470000000001E-12</v>
      </c>
      <c r="AH3" s="38">
        <v>2.7669567999999999E-12</v>
      </c>
      <c r="AI3" s="38">
        <v>3.1048304E-12</v>
      </c>
      <c r="AJ3" s="38">
        <v>3.8177005000000001E-12</v>
      </c>
      <c r="AK3" s="38" t="str">
        <v>NaN</v>
      </c>
      <c r="AL3" s="38">
        <f>AVERAGE(B3:AK3)</f>
        <v>8.1295069529411764E-12</v>
      </c>
      <c r="AM3" s="36" t="s">
        <v>28</v>
      </c>
      <c r="AN3" s="21"/>
      <c r="AO3" s="21">
        <f>SUM(B36:AK37)/40</f>
        <v>1.7690378964999999E-10</v>
      </c>
      <c r="AP3" s="1">
        <f t="shared" ref="AP3:AP21" si="0">AO3*0.001</f>
        <v>1.7690378964999998E-13</v>
      </c>
      <c r="AQ3" s="1">
        <f t="shared" ref="AQ3:AQ21" si="1">AP3*12</f>
        <v>2.1228454757999998E-12</v>
      </c>
      <c r="AR3" s="1">
        <f t="shared" ref="AR3:AR21" si="2">AQ3*1000000</f>
        <v>2.1228454757999999E-6</v>
      </c>
      <c r="AS3" s="54">
        <f>AR3*0.845218</f>
        <v>1.7942672073647244E-6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2.5725698000000001E-5</v>
      </c>
      <c r="C4" s="6">
        <v>3.8350289999999997E-5</v>
      </c>
      <c r="D4" s="6">
        <v>1.1261919E-5</v>
      </c>
      <c r="E4" s="6">
        <v>1.2879181E-5</v>
      </c>
      <c r="F4" s="6">
        <v>8.0615000000000007E-6</v>
      </c>
      <c r="G4" s="6">
        <v>3.1491093999999998E-11</v>
      </c>
      <c r="H4" s="6">
        <v>2.4022803000000001E-11</v>
      </c>
      <c r="I4" s="6">
        <v>1.6094253999999999E-11</v>
      </c>
      <c r="J4" s="6">
        <v>1.9442743E-11</v>
      </c>
      <c r="K4" s="6">
        <v>3.1088586999999998E-11</v>
      </c>
      <c r="L4" s="6">
        <v>3.1052085E-11</v>
      </c>
      <c r="M4" s="6">
        <v>3.1984485E-11</v>
      </c>
      <c r="N4" s="6">
        <v>2.5628508000000001E-11</v>
      </c>
      <c r="O4" s="6">
        <v>2.7540109000000001E-11</v>
      </c>
      <c r="P4" s="6">
        <v>3.0261907999999997E-11</v>
      </c>
      <c r="Q4" s="6">
        <v>2.8033903E-11</v>
      </c>
      <c r="R4" s="6">
        <v>2.4683242E-11</v>
      </c>
      <c r="S4" s="6">
        <v>1.5641904000000001E-11</v>
      </c>
      <c r="T4" s="6">
        <v>1.5407391999999999E-11</v>
      </c>
      <c r="U4" s="6">
        <v>4.2094984000000002E-11</v>
      </c>
      <c r="V4" s="6">
        <v>1.9487719E-11</v>
      </c>
      <c r="W4" s="6">
        <v>1.0235898E-11</v>
      </c>
      <c r="X4" s="6">
        <v>2.2209534999999999E-4</v>
      </c>
      <c r="Y4" s="6">
        <v>2.4076458000000002E-3</v>
      </c>
      <c r="Z4" s="6">
        <v>2.3989511999999999E-3</v>
      </c>
      <c r="AA4" s="6">
        <v>2.1421392E-3</v>
      </c>
      <c r="AB4" s="6">
        <v>2.2542809999999999E-3</v>
      </c>
      <c r="AC4" s="6">
        <v>2.236278E-3</v>
      </c>
      <c r="AD4" s="6">
        <v>1.5596583000000001E-11</v>
      </c>
      <c r="AE4" s="6">
        <v>1.1964055E-5</v>
      </c>
      <c r="AF4" s="6">
        <v>6.9185655E-4</v>
      </c>
      <c r="AG4" s="6">
        <v>1.4140745E-5</v>
      </c>
      <c r="AH4" s="6">
        <v>2.1975848000000001E-3</v>
      </c>
      <c r="AI4" s="6">
        <v>2.3569695000000002E-3</v>
      </c>
      <c r="AJ4" s="6">
        <v>2.0407657E-4</v>
      </c>
      <c r="AK4" s="6">
        <v>1.0678479E-5</v>
      </c>
      <c r="AL4" s="6">
        <f t="shared" ref="AL4:AL37" si="3">AVERAGE(B4:AK4)</f>
        <v>4.7902611879967221E-4</v>
      </c>
      <c r="AM4" s="36" t="s">
        <v>29</v>
      </c>
      <c r="AN4" s="21"/>
      <c r="AO4" s="21">
        <f>SUM(B2:AK3)/34</f>
        <v>8.1295069529411764E-12</v>
      </c>
      <c r="AP4" s="1">
        <f t="shared" si="0"/>
        <v>8.129506952941176E-15</v>
      </c>
      <c r="AQ4" s="1">
        <f t="shared" si="1"/>
        <v>9.7554083435294105E-14</v>
      </c>
      <c r="AR4" s="1">
        <f t="shared" si="2"/>
        <v>9.7554083435294107E-8</v>
      </c>
      <c r="AS4" s="54">
        <f t="shared" ref="AS4:AS21" si="4">AR4*0.845218</f>
        <v>8.2454467293012418E-8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1.5472382999999999E-3</v>
      </c>
      <c r="C5" s="6">
        <v>1.4825102000000001E-3</v>
      </c>
      <c r="D5" s="6">
        <v>1.4458336000000001E-3</v>
      </c>
      <c r="E5" s="6">
        <v>1.4906698000000001E-3</v>
      </c>
      <c r="F5" s="6">
        <v>1.4369044000000001E-3</v>
      </c>
      <c r="G5" s="6">
        <v>9.4265750000000002E-4</v>
      </c>
      <c r="H5" s="6">
        <v>6.9868369999999999E-4</v>
      </c>
      <c r="I5" s="6">
        <v>7.3377165000000004E-4</v>
      </c>
      <c r="J5" s="6">
        <v>1.0685833E-3</v>
      </c>
      <c r="K5" s="6">
        <v>1.7366223000000001E-3</v>
      </c>
      <c r="L5" s="6">
        <v>2.5409709999999999E-3</v>
      </c>
      <c r="M5" s="6">
        <v>2.3602108E-3</v>
      </c>
      <c r="N5" s="6">
        <v>1.4604513000000001E-3</v>
      </c>
      <c r="O5" s="6">
        <v>1.4747461999999999E-3</v>
      </c>
      <c r="P5" s="6">
        <v>1.4365913E-3</v>
      </c>
      <c r="Q5" s="6">
        <v>1.3970872E-3</v>
      </c>
      <c r="R5" s="6">
        <v>9.5498920000000001E-4</v>
      </c>
      <c r="S5" s="6">
        <v>6.5030646999999998E-4</v>
      </c>
      <c r="T5" s="6">
        <v>5.8132428000000003E-5</v>
      </c>
      <c r="U5" s="6">
        <v>1.1698927000000001E-4</v>
      </c>
      <c r="V5" s="6">
        <v>5.7948316999999997E-4</v>
      </c>
      <c r="W5" s="6">
        <v>1.6051831999999999E-3</v>
      </c>
      <c r="X5" s="6">
        <v>2.5305746E-3</v>
      </c>
      <c r="Y5" s="6">
        <v>2.3158371999999999E-3</v>
      </c>
      <c r="Z5" s="6">
        <v>2.2719658000000002E-3</v>
      </c>
      <c r="AA5" s="6">
        <v>2.2230240000000001E-3</v>
      </c>
      <c r="AB5" s="6">
        <v>2.0726565000000001E-3</v>
      </c>
      <c r="AC5" s="6">
        <v>1.4153958999999999E-3</v>
      </c>
      <c r="AD5" s="6">
        <v>1.4441587999999999E-3</v>
      </c>
      <c r="AE5" s="6">
        <v>1.4968287E-3</v>
      </c>
      <c r="AF5" s="6">
        <v>2.2477359000000001E-3</v>
      </c>
      <c r="AG5" s="6">
        <v>2.1613918000000002E-3</v>
      </c>
      <c r="AH5" s="6">
        <v>2.1619489999999998E-3</v>
      </c>
      <c r="AI5" s="6">
        <v>2.3234505000000001E-3</v>
      </c>
      <c r="AJ5" s="6">
        <v>2.2265679999999999E-3</v>
      </c>
      <c r="AK5" s="6">
        <v>2.215149E-3</v>
      </c>
      <c r="AL5" s="6">
        <f t="shared" si="3"/>
        <v>1.5645917218888882E-3</v>
      </c>
      <c r="AM5" s="32" t="s">
        <v>28</v>
      </c>
      <c r="AN5" s="21"/>
      <c r="AO5" s="21">
        <f>SUM(B34:AK35)/26</f>
        <v>7.5565984988334592E-3</v>
      </c>
      <c r="AP5" s="1">
        <f t="shared" si="0"/>
        <v>7.5565984988334593E-6</v>
      </c>
      <c r="AQ5" s="1">
        <f t="shared" si="1"/>
        <v>9.0679181986001508E-5</v>
      </c>
      <c r="AR5" s="1">
        <f t="shared" si="2"/>
        <v>90.67918198600151</v>
      </c>
      <c r="AS5" s="54">
        <f t="shared" si="4"/>
        <v>76.643676839844233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1.4994801999999999E-3</v>
      </c>
      <c r="C6" s="46">
        <v>1.4830920999999999E-3</v>
      </c>
      <c r="D6" s="46">
        <v>1.4467752E-3</v>
      </c>
      <c r="E6" s="46">
        <v>1.5275637E-3</v>
      </c>
      <c r="F6" s="47">
        <v>1.4736408999999999E-3</v>
      </c>
      <c r="G6" s="47">
        <v>1.4159061E-3</v>
      </c>
      <c r="H6" s="47">
        <v>1.3842612E-3</v>
      </c>
      <c r="I6" s="47">
        <v>1.8053621000000001E-3</v>
      </c>
      <c r="J6" s="47">
        <v>2.1014143999999999E-3</v>
      </c>
      <c r="K6" s="47">
        <v>2.3032199999999999E-3</v>
      </c>
      <c r="L6" s="47">
        <v>2.2640713E-3</v>
      </c>
      <c r="M6" s="47">
        <v>1.9131651999999999E-3</v>
      </c>
      <c r="N6" s="47">
        <v>1.8205201E-3</v>
      </c>
      <c r="O6" s="47">
        <v>1.7890834E-3</v>
      </c>
      <c r="P6" s="47">
        <v>1.2715415999999999E-3</v>
      </c>
      <c r="Q6" s="47">
        <v>1.2666187E-3</v>
      </c>
      <c r="R6" s="47">
        <v>1.2797351E-3</v>
      </c>
      <c r="S6" s="47">
        <v>1.0207844E-3</v>
      </c>
      <c r="T6" s="42">
        <v>3.715945E-4</v>
      </c>
      <c r="U6" s="42" t="str">
        <v>NaN</v>
      </c>
      <c r="V6" s="42">
        <v>4.5301224999999999E-3</v>
      </c>
      <c r="W6" s="42">
        <v>4.4642574999999999E-3</v>
      </c>
      <c r="X6" s="42">
        <v>4.0410339999999998E-3</v>
      </c>
      <c r="Y6" s="42">
        <v>3.5802532999999999E-3</v>
      </c>
      <c r="Z6" s="42">
        <v>3.2391214999999999E-3</v>
      </c>
      <c r="AA6" s="42">
        <v>2.9625238000000002E-3</v>
      </c>
      <c r="AB6" s="42">
        <v>1.9200110999999999E-3</v>
      </c>
      <c r="AC6" s="42">
        <v>1.8657503999999999E-3</v>
      </c>
      <c r="AD6" s="46">
        <v>1.8779854999999999E-3</v>
      </c>
      <c r="AE6" s="46">
        <v>1.9919928E-3</v>
      </c>
      <c r="AF6" s="46">
        <v>2.1846965E-3</v>
      </c>
      <c r="AG6" s="46">
        <v>2.2983871999999999E-3</v>
      </c>
      <c r="AH6" s="46">
        <v>1.9226781E-3</v>
      </c>
      <c r="AI6" s="46">
        <v>1.9487591E-3</v>
      </c>
      <c r="AJ6" s="46">
        <v>1.4610110999999999E-3</v>
      </c>
      <c r="AK6" s="46">
        <v>1.4411061E-3</v>
      </c>
      <c r="AL6" s="38">
        <f t="shared" si="3"/>
        <v>2.0333577342857142E-3</v>
      </c>
      <c r="AM6" s="32" t="s">
        <v>29</v>
      </c>
      <c r="AN6" s="21"/>
      <c r="AO6" s="21">
        <f>SUM(B4:AK5)/72</f>
        <v>1.0218089203442803E-3</v>
      </c>
      <c r="AP6" s="1">
        <f t="shared" si="0"/>
        <v>1.0218089203442804E-6</v>
      </c>
      <c r="AQ6" s="1">
        <f t="shared" si="1"/>
        <v>1.2261707044131366E-5</v>
      </c>
      <c r="AR6" s="1">
        <f t="shared" si="2"/>
        <v>12.261707044131366</v>
      </c>
      <c r="AS6" s="54">
        <f t="shared" si="4"/>
        <v>10.363815504426626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1.7210331999999999E-3</v>
      </c>
      <c r="C7" s="46">
        <v>1.7777381999999999E-3</v>
      </c>
      <c r="D7" s="46">
        <v>2.0952101000000002E-3</v>
      </c>
      <c r="E7" s="46">
        <v>2.1279354000000002E-3</v>
      </c>
      <c r="F7" s="47">
        <v>2.9200964999999998E-3</v>
      </c>
      <c r="G7" s="47">
        <v>2.2762075999999999E-3</v>
      </c>
      <c r="H7" s="47">
        <v>1.5269833000000001E-3</v>
      </c>
      <c r="I7" s="47">
        <v>8.588332E-4</v>
      </c>
      <c r="J7" s="47">
        <v>1.9793212000000001E-3</v>
      </c>
      <c r="K7" s="47">
        <v>1.396322E-3</v>
      </c>
      <c r="L7" s="47">
        <v>1.5126123000000001E-3</v>
      </c>
      <c r="M7" s="47">
        <v>1.5606693999999999E-3</v>
      </c>
      <c r="N7" s="47">
        <v>1.6321578E-3</v>
      </c>
      <c r="O7" s="47">
        <v>1.6982583999999999E-3</v>
      </c>
      <c r="P7" s="47">
        <v>1.7223340000000001E-3</v>
      </c>
      <c r="Q7" s="47">
        <v>1.322775E-3</v>
      </c>
      <c r="R7" s="47">
        <v>1.4388065999999999E-3</v>
      </c>
      <c r="S7" s="47">
        <v>1.4899662E-3</v>
      </c>
      <c r="T7" s="42">
        <v>7.1742050000000003E-4</v>
      </c>
      <c r="U7" s="42" t="str">
        <v>NaN</v>
      </c>
      <c r="V7" s="42">
        <v>6.5255323000000002E-3</v>
      </c>
      <c r="W7" s="42">
        <v>5.9103039999999999E-3</v>
      </c>
      <c r="X7" s="42">
        <v>5.3119339999999999E-3</v>
      </c>
      <c r="Y7" s="42">
        <v>4.7460966999999998E-3</v>
      </c>
      <c r="Z7" s="42">
        <v>4.2607616999999999E-3</v>
      </c>
      <c r="AA7" s="42">
        <v>2.5234217999999999E-3</v>
      </c>
      <c r="AB7" s="42">
        <v>2.3679619999999999E-3</v>
      </c>
      <c r="AC7" s="42">
        <v>2.4437019999999999E-3</v>
      </c>
      <c r="AD7" s="46">
        <v>2.5227790000000002E-3</v>
      </c>
      <c r="AE7" s="46">
        <v>2.4646958000000001E-3</v>
      </c>
      <c r="AF7" s="46">
        <v>2.4121427000000002E-3</v>
      </c>
      <c r="AG7" s="46">
        <v>2.5038313999999999E-3</v>
      </c>
      <c r="AH7" s="46">
        <v>1.7004978999999999E-3</v>
      </c>
      <c r="AI7" s="46">
        <v>1.6714684000000001E-3</v>
      </c>
      <c r="AJ7" s="46">
        <v>1.6750582E-3</v>
      </c>
      <c r="AK7" s="46">
        <v>1.7119803E-3</v>
      </c>
      <c r="AL7" s="38">
        <f t="shared" si="3"/>
        <v>2.3579099742857142E-3</v>
      </c>
      <c r="AM7" s="63" t="s">
        <v>31</v>
      </c>
      <c r="AN7" s="21"/>
      <c r="AO7" s="21">
        <f>SUM(B29:S33)/56</f>
        <v>2.5324434815991751E-3</v>
      </c>
      <c r="AP7" s="1">
        <f t="shared" si="0"/>
        <v>2.5324434815991752E-6</v>
      </c>
      <c r="AQ7" s="1">
        <f t="shared" si="1"/>
        <v>3.0389321779190102E-5</v>
      </c>
      <c r="AR7" s="1">
        <f t="shared" si="2"/>
        <v>30.389321779190102</v>
      </c>
      <c r="AS7" s="54">
        <f t="shared" si="4"/>
        <v>25.685601775563502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2.5935236000000001E-3</v>
      </c>
      <c r="C8" s="46">
        <v>3.3788641000000001E-3</v>
      </c>
      <c r="D8" s="46">
        <v>2.3096347999999999E-3</v>
      </c>
      <c r="E8" s="46">
        <v>1.1947202999999999E-3</v>
      </c>
      <c r="F8" s="47">
        <v>1.0317947E-3</v>
      </c>
      <c r="G8" s="47">
        <v>1.0216308E-3</v>
      </c>
      <c r="H8" s="47">
        <v>3.6384877999999998E-4</v>
      </c>
      <c r="I8" s="47">
        <v>5.3560146000000003E-4</v>
      </c>
      <c r="J8" s="47">
        <v>5.8049019999999998E-4</v>
      </c>
      <c r="K8" s="47">
        <v>3.8795339999999999E-4</v>
      </c>
      <c r="L8" s="47">
        <v>3.8625642999999999E-4</v>
      </c>
      <c r="M8" s="47">
        <v>4.4999204999999999E-4</v>
      </c>
      <c r="N8" s="47">
        <v>5.0378149999999997E-4</v>
      </c>
      <c r="O8" s="47">
        <v>5.9215945999999998E-4</v>
      </c>
      <c r="P8" s="47">
        <v>6.902357E-4</v>
      </c>
      <c r="Q8" s="47">
        <v>7.6203426999999998E-4</v>
      </c>
      <c r="R8" s="47">
        <v>9.3558023000000004E-4</v>
      </c>
      <c r="S8" s="47">
        <v>8.4476460000000001E-4</v>
      </c>
      <c r="T8" s="42">
        <v>1.9873663999999999E-4</v>
      </c>
      <c r="U8" s="42" t="str">
        <v>NaN</v>
      </c>
      <c r="V8" s="42">
        <v>5.2038314999999996E-3</v>
      </c>
      <c r="W8" s="42">
        <v>4.0874598000000002E-3</v>
      </c>
      <c r="X8" s="42">
        <v>4.0458229999999996E-3</v>
      </c>
      <c r="Y8" s="42">
        <v>3.9152270000000003E-3</v>
      </c>
      <c r="Z8" s="42">
        <v>2.7086457999999998E-3</v>
      </c>
      <c r="AA8" s="42">
        <v>2.5761768000000002E-3</v>
      </c>
      <c r="AB8" s="42">
        <v>2.5359415000000001E-3</v>
      </c>
      <c r="AC8" s="42">
        <v>3.3963963E-3</v>
      </c>
      <c r="AD8" s="46">
        <v>5.2350169999999998E-3</v>
      </c>
      <c r="AE8" s="46">
        <v>2.9101218000000002E-3</v>
      </c>
      <c r="AF8" s="46">
        <v>2.6415589999999999E-3</v>
      </c>
      <c r="AG8" s="46">
        <v>2.6308324000000002E-3</v>
      </c>
      <c r="AH8" s="46">
        <v>1.7220788E-3</v>
      </c>
      <c r="AI8" s="46">
        <v>1.7585156E-3</v>
      </c>
      <c r="AJ8" s="46">
        <v>1.8459122E-3</v>
      </c>
      <c r="AK8" s="46">
        <v>2.0440231999999999E-3</v>
      </c>
      <c r="AL8" s="38">
        <f t="shared" si="3"/>
        <v>1.9434047062857139E-3</v>
      </c>
      <c r="AM8" s="63" t="s">
        <v>30</v>
      </c>
      <c r="AN8" s="21"/>
      <c r="AO8" s="21">
        <f>SUM(F6:S10)/68</f>
        <v>9.1156044184527939E-4</v>
      </c>
      <c r="AP8" s="1">
        <f t="shared" si="0"/>
        <v>9.1156044184527943E-7</v>
      </c>
      <c r="AQ8" s="1">
        <f t="shared" si="1"/>
        <v>1.0938725302143353E-5</v>
      </c>
      <c r="AR8" s="1">
        <f t="shared" si="2"/>
        <v>10.938725302143354</v>
      </c>
      <c r="AS8" s="54">
        <f t="shared" si="4"/>
        <v>9.2456075224270009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3.0908900999999998E-3</v>
      </c>
      <c r="C9" s="46">
        <v>1.2044038E-3</v>
      </c>
      <c r="D9" s="46">
        <v>4.7299296000000002E-11</v>
      </c>
      <c r="E9" s="46">
        <v>3.0980749999999999E-11</v>
      </c>
      <c r="F9" s="47" t="str">
        <v>NaN</v>
      </c>
      <c r="G9" s="47">
        <v>3.6032998000000002E-3</v>
      </c>
      <c r="H9" s="47">
        <v>2.486821E-4</v>
      </c>
      <c r="I9" s="47">
        <v>4.4115617000000002E-11</v>
      </c>
      <c r="J9" s="47">
        <v>4.0483922000000001E-11</v>
      </c>
      <c r="K9" s="47">
        <v>3.3586362999999998E-11</v>
      </c>
      <c r="L9" s="47">
        <v>3.3648939999999997E-11</v>
      </c>
      <c r="M9" s="47">
        <v>3.4185907999999997E-11</v>
      </c>
      <c r="N9" s="47">
        <v>3.0977019999999998E-11</v>
      </c>
      <c r="O9" s="47">
        <v>3.0274432000000002E-11</v>
      </c>
      <c r="P9" s="47">
        <v>3.1242377000000002E-11</v>
      </c>
      <c r="Q9" s="47">
        <v>3.2105527000000002E-11</v>
      </c>
      <c r="R9" s="47">
        <v>3.5920030000000002E-11</v>
      </c>
      <c r="S9" s="47">
        <v>3.0360707E-11</v>
      </c>
      <c r="T9" s="42">
        <v>2.518423E-11</v>
      </c>
      <c r="U9" s="42" t="str">
        <v>NaN</v>
      </c>
      <c r="V9" s="42">
        <v>1.0966442999999999E-2</v>
      </c>
      <c r="W9" s="42">
        <v>2.2657354999999998E-3</v>
      </c>
      <c r="X9" s="42">
        <v>1.3723604999999999E-3</v>
      </c>
      <c r="Y9" s="42">
        <v>1.1536974999999999E-3</v>
      </c>
      <c r="Z9" s="42">
        <v>1.1091009999999999E-3</v>
      </c>
      <c r="AA9" s="42">
        <v>1.1896515000000001E-3</v>
      </c>
      <c r="AB9" s="42">
        <v>1.6276750999999999E-3</v>
      </c>
      <c r="AC9" s="42">
        <v>3.0773517000000001E-3</v>
      </c>
      <c r="AD9" s="46">
        <v>1.0044746E-2</v>
      </c>
      <c r="AE9" s="46">
        <v>1.7048414E-3</v>
      </c>
      <c r="AF9" s="46">
        <v>7.9999869999999997E-5</v>
      </c>
      <c r="AG9" s="46">
        <v>7.7068125000000003E-4</v>
      </c>
      <c r="AH9" s="46">
        <v>1.5290898E-3</v>
      </c>
      <c r="AI9" s="46">
        <v>2.2990990000000002E-3</v>
      </c>
      <c r="AJ9" s="46">
        <v>3.8772414000000002E-3</v>
      </c>
      <c r="AK9" s="46">
        <v>4.6925550000000002E-3</v>
      </c>
      <c r="AL9" s="38">
        <f t="shared" si="3"/>
        <v>1.6443395823636799E-3</v>
      </c>
      <c r="AM9" s="34" t="s">
        <v>33</v>
      </c>
      <c r="AN9" s="21"/>
      <c r="AO9" s="21">
        <f>SUM(T29:AA33)/35</f>
        <v>4.0143592735719241E-3</v>
      </c>
      <c r="AP9" s="1">
        <f t="shared" si="0"/>
        <v>4.0143592735719243E-6</v>
      </c>
      <c r="AQ9" s="1">
        <f t="shared" si="1"/>
        <v>4.8172311282863091E-5</v>
      </c>
      <c r="AR9" s="1">
        <f t="shared" si="2"/>
        <v>48.172311282863092</v>
      </c>
      <c r="AS9" s="54">
        <f>AR9*0.845218</f>
        <v>40.716104597878974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4.1968560000000001E-11</v>
      </c>
      <c r="C10" s="46">
        <v>3.4769073000000001E-11</v>
      </c>
      <c r="D10" s="46">
        <v>2.3534926999999999E-11</v>
      </c>
      <c r="E10" s="46" t="str">
        <v>NaN</v>
      </c>
      <c r="F10" s="47" t="str">
        <v>NaN</v>
      </c>
      <c r="G10" s="48">
        <v>2.6033359999999999E-3</v>
      </c>
      <c r="H10" s="47">
        <v>5.6731619999999999E-11</v>
      </c>
      <c r="I10" s="47">
        <v>2.7052579999999999E-11</v>
      </c>
      <c r="J10" s="47">
        <v>1.7783405E-11</v>
      </c>
      <c r="K10" s="47">
        <v>1.1421141000000001E-11</v>
      </c>
      <c r="L10" s="47">
        <v>5.9834190000000002E-12</v>
      </c>
      <c r="M10" s="47">
        <v>4.1991523000000001E-12</v>
      </c>
      <c r="N10" s="47">
        <v>8.1828569999999992E-12</v>
      </c>
      <c r="O10" s="47">
        <v>1.04600495E-11</v>
      </c>
      <c r="P10" s="47">
        <v>1.1821891600000001E-11</v>
      </c>
      <c r="Q10" s="47">
        <v>1.2326719E-11</v>
      </c>
      <c r="R10" s="47">
        <v>1.0468243499999999E-11</v>
      </c>
      <c r="S10" s="47">
        <v>1.2147085E-11</v>
      </c>
      <c r="T10" s="42">
        <v>2.1452553000000001E-11</v>
      </c>
      <c r="U10" s="42" t="str">
        <v>NaN</v>
      </c>
      <c r="V10" s="42" t="str">
        <v>NaN</v>
      </c>
      <c r="W10" s="42">
        <v>1.2326172000000001E-10</v>
      </c>
      <c r="X10" s="42">
        <v>4.2069088E-11</v>
      </c>
      <c r="Y10" s="42">
        <v>3.7631013E-11</v>
      </c>
      <c r="Z10" s="42">
        <v>4.3948191999999997E-11</v>
      </c>
      <c r="AA10" s="42">
        <v>3.9591357999999998E-11</v>
      </c>
      <c r="AB10" s="42">
        <v>3.3088720000000003E-11</v>
      </c>
      <c r="AC10" s="42">
        <v>9.3579699999999996E-11</v>
      </c>
      <c r="AD10" s="46" t="str">
        <v>NaN</v>
      </c>
      <c r="AE10" s="46">
        <v>1.3991182E-10</v>
      </c>
      <c r="AF10" s="46">
        <v>3.1700552E-11</v>
      </c>
      <c r="AG10" s="46">
        <v>1.9094509000000001E-11</v>
      </c>
      <c r="AH10" s="46">
        <v>9.9821869999999998E-12</v>
      </c>
      <c r="AI10" s="46">
        <v>4.9409008000000003E-11</v>
      </c>
      <c r="AJ10" s="46">
        <v>9.7005229999999996E-11</v>
      </c>
      <c r="AK10" s="46">
        <v>6.2368739999999997E-11</v>
      </c>
      <c r="AL10" s="38">
        <f t="shared" si="3"/>
        <v>8.3978617191777789E-5</v>
      </c>
      <c r="AM10" s="34" t="s">
        <v>32</v>
      </c>
      <c r="AN10" s="21"/>
      <c r="AO10" s="21">
        <f>SUM(T6:AC10)/44</f>
        <v>2.5730013227228767E-3</v>
      </c>
      <c r="AP10" s="1">
        <f t="shared" si="0"/>
        <v>2.5730013227228767E-6</v>
      </c>
      <c r="AQ10" s="1">
        <f t="shared" si="1"/>
        <v>3.087601587267452E-5</v>
      </c>
      <c r="AR10" s="1">
        <f t="shared" si="2"/>
        <v>30.876015872674518</v>
      </c>
      <c r="AS10" s="54">
        <f t="shared" si="4"/>
        <v>26.096964383870212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2.5684254999999999E-11</v>
      </c>
      <c r="C11" s="46">
        <v>2.7162968000000001E-11</v>
      </c>
      <c r="D11" s="46" t="str">
        <v>NaN</v>
      </c>
      <c r="E11" s="46" t="str">
        <v>NaN</v>
      </c>
      <c r="F11" s="4" t="str">
        <v>NaN</v>
      </c>
      <c r="G11" s="4">
        <v>1.6131377E-10</v>
      </c>
      <c r="H11" s="4">
        <v>3.1288179999999999E-11</v>
      </c>
      <c r="I11" s="4">
        <v>2.2734164999999999E-11</v>
      </c>
      <c r="J11" s="4">
        <v>1.7978095000000001E-11</v>
      </c>
      <c r="K11" s="4">
        <v>1.3196586999999999E-11</v>
      </c>
      <c r="L11" s="4">
        <v>9.4964190000000003E-12</v>
      </c>
      <c r="M11" s="4">
        <v>7.32839E-12</v>
      </c>
      <c r="N11" s="4">
        <v>6.5732899999999998E-12</v>
      </c>
      <c r="O11" s="4">
        <v>6.3565133999999999E-12</v>
      </c>
      <c r="P11" s="4">
        <v>5.8562534000000002E-12</v>
      </c>
      <c r="Q11" s="4">
        <v>5.8332192999999997E-12</v>
      </c>
      <c r="R11" s="4">
        <v>6.5960553000000002E-12</v>
      </c>
      <c r="S11" s="4">
        <v>9.7831140000000002E-12</v>
      </c>
      <c r="T11" s="7">
        <v>1.5094221E-11</v>
      </c>
      <c r="U11" s="8" t="str">
        <v>NaN</v>
      </c>
      <c r="V11" s="8" t="str">
        <v>NaN</v>
      </c>
      <c r="W11" s="8">
        <v>5.5641939999999997E-4</v>
      </c>
      <c r="X11" s="8">
        <v>4.5415283000000001E-11</v>
      </c>
      <c r="Y11" s="8">
        <v>1.1760939399999999E-11</v>
      </c>
      <c r="Z11" s="7">
        <v>8.0192230000000008E-12</v>
      </c>
      <c r="AA11" s="7">
        <v>7.2804479999999998E-12</v>
      </c>
      <c r="AB11" s="7">
        <v>3.3496397000000002E-11</v>
      </c>
      <c r="AC11" s="8">
        <v>1.3526617E-6</v>
      </c>
      <c r="AD11" s="46" t="str">
        <v>NaN</v>
      </c>
      <c r="AE11" s="46">
        <v>1.09791794E-10</v>
      </c>
      <c r="AF11" s="46">
        <v>4.8879248000000002E-11</v>
      </c>
      <c r="AG11" s="46">
        <v>2.5527889000000001E-11</v>
      </c>
      <c r="AH11" s="46">
        <v>2.3393854999999999E-11</v>
      </c>
      <c r="AI11" s="46">
        <v>2.5695704000000001E-11</v>
      </c>
      <c r="AJ11" s="46">
        <v>2.7163602999999999E-11</v>
      </c>
      <c r="AK11" s="46">
        <v>2.2811033999999999E-11</v>
      </c>
      <c r="AL11" s="38">
        <f t="shared" si="3"/>
        <v>1.8592427440363755E-5</v>
      </c>
      <c r="AM11" s="16" t="s">
        <v>31</v>
      </c>
      <c r="AN11" s="21"/>
      <c r="AO11" s="21">
        <f>(SUM(C20:P28)/123)+(SUM(Q20:S24)/14)</f>
        <v>7.6373347298647285E-4</v>
      </c>
      <c r="AP11" s="1">
        <f t="shared" si="0"/>
        <v>7.6373347298647285E-7</v>
      </c>
      <c r="AQ11" s="1">
        <f t="shared" si="1"/>
        <v>9.1648016758376751E-6</v>
      </c>
      <c r="AR11" s="1">
        <f t="shared" si="2"/>
        <v>9.1648016758376745</v>
      </c>
      <c r="AS11" s="54">
        <f>AR11*0.845218</f>
        <v>7.7462553428481682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1.6509846999999999E-11</v>
      </c>
      <c r="C12" s="46">
        <v>1.4811902999999998E-11</v>
      </c>
      <c r="D12" s="46" t="str">
        <v>NaN</v>
      </c>
      <c r="E12" s="46" t="str">
        <v>NaN</v>
      </c>
      <c r="F12" s="4" t="str">
        <v>NaN</v>
      </c>
      <c r="G12" s="4">
        <v>8.6532825999999997E-5</v>
      </c>
      <c r="H12" s="4">
        <v>2.1409330999999999E-11</v>
      </c>
      <c r="I12" s="4">
        <v>1.4160209499999999E-11</v>
      </c>
      <c r="J12" s="4">
        <v>1.1251908E-11</v>
      </c>
      <c r="K12" s="4">
        <v>1.0838859E-11</v>
      </c>
      <c r="L12" s="4">
        <v>1.0638775E-11</v>
      </c>
      <c r="M12" s="4">
        <v>7.6852924999999997E-12</v>
      </c>
      <c r="N12" s="4">
        <v>6.5735589999999999E-12</v>
      </c>
      <c r="O12" s="4">
        <v>6.2084326000000003E-12</v>
      </c>
      <c r="P12" s="4">
        <v>6.3658002000000003E-12</v>
      </c>
      <c r="Q12" s="4">
        <v>6.8678313999999998E-12</v>
      </c>
      <c r="R12" s="4">
        <v>7.8877230000000004E-12</v>
      </c>
      <c r="S12" s="4">
        <v>9.8276870000000008E-12</v>
      </c>
      <c r="T12" s="7">
        <v>1.0128140500000001E-11</v>
      </c>
      <c r="U12" s="8" t="str">
        <v>NaN</v>
      </c>
      <c r="V12" s="8" t="str">
        <v>NaN</v>
      </c>
      <c r="W12" s="8">
        <v>6.4738139999999996E-3</v>
      </c>
      <c r="X12" s="8">
        <v>6.3943900000000003E-11</v>
      </c>
      <c r="Y12" s="8">
        <v>1.1960434E-11</v>
      </c>
      <c r="Z12" s="7">
        <v>1.1732852E-11</v>
      </c>
      <c r="AA12" s="7">
        <v>1.9661345000000001E-11</v>
      </c>
      <c r="AB12" s="7">
        <v>5.9707910000000002E-11</v>
      </c>
      <c r="AC12" s="8">
        <v>3.453361E-4</v>
      </c>
      <c r="AD12" s="46" t="str">
        <v>NaN</v>
      </c>
      <c r="AE12" s="46">
        <v>8.4051929999999996E-5</v>
      </c>
      <c r="AF12" s="46">
        <v>7.6282129999999996E-11</v>
      </c>
      <c r="AG12" s="46">
        <v>2.5652791999999999E-11</v>
      </c>
      <c r="AH12" s="46">
        <v>2.330608E-11</v>
      </c>
      <c r="AI12" s="46">
        <v>2.3499885999999998E-11</v>
      </c>
      <c r="AJ12" s="46">
        <v>2.4164013E-11</v>
      </c>
      <c r="AK12" s="46">
        <v>2.0994562E-11</v>
      </c>
      <c r="AL12" s="38">
        <f t="shared" si="3"/>
        <v>2.3299117926904006E-4</v>
      </c>
      <c r="AM12" s="16" t="s">
        <v>30</v>
      </c>
      <c r="AN12" s="21"/>
      <c r="AO12" s="21">
        <f>SUM(F11:S19)/123</f>
        <v>1.1263142891881133E-4</v>
      </c>
      <c r="AP12" s="1">
        <f t="shared" si="0"/>
        <v>1.1263142891881133E-7</v>
      </c>
      <c r="AQ12" s="1">
        <f t="shared" si="1"/>
        <v>1.3515771470257359E-6</v>
      </c>
      <c r="AR12" s="1">
        <f t="shared" si="2"/>
        <v>1.3515771470257358</v>
      </c>
      <c r="AS12" s="54">
        <f t="shared" si="4"/>
        <v>1.1423773330547984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1.6025336000000001E-11</v>
      </c>
      <c r="C13" s="46">
        <v>9.9856920000000004E-12</v>
      </c>
      <c r="D13" s="46" t="str">
        <v>NaN</v>
      </c>
      <c r="E13" s="46" t="str">
        <v>NaN</v>
      </c>
      <c r="F13" s="4" t="str">
        <v>NaN</v>
      </c>
      <c r="G13" s="4">
        <v>1.01106214E-10</v>
      </c>
      <c r="H13" s="4">
        <v>1.5231700000000001E-11</v>
      </c>
      <c r="I13" s="4">
        <v>8.6369929999999996E-12</v>
      </c>
      <c r="J13" s="4">
        <v>6.1940703999999999E-12</v>
      </c>
      <c r="K13" s="4">
        <v>5.8814754000000003E-12</v>
      </c>
      <c r="L13" s="4">
        <v>6.6756280000000004E-12</v>
      </c>
      <c r="M13" s="4">
        <v>6.4793990000000003E-12</v>
      </c>
      <c r="N13" s="4">
        <v>6.4483955999999998E-12</v>
      </c>
      <c r="O13" s="4">
        <v>6.8164540000000004E-12</v>
      </c>
      <c r="P13" s="4">
        <v>7.9714019999999993E-12</v>
      </c>
      <c r="Q13" s="4">
        <v>8.5396709999999995E-12</v>
      </c>
      <c r="R13" s="4">
        <v>9.3751300000000007E-12</v>
      </c>
      <c r="S13" s="4">
        <v>1.0139718E-11</v>
      </c>
      <c r="T13" s="7">
        <v>8.0069750000000002E-12</v>
      </c>
      <c r="U13" s="8" t="str">
        <v>NaN</v>
      </c>
      <c r="V13" s="8" t="str">
        <v>NaN</v>
      </c>
      <c r="W13" s="8" t="str">
        <v>NaN</v>
      </c>
      <c r="X13" s="8">
        <v>3.3415957999999999E-11</v>
      </c>
      <c r="Y13" s="8">
        <v>1.6810487000000001E-11</v>
      </c>
      <c r="Z13" s="7">
        <v>1.4871001999999999E-11</v>
      </c>
      <c r="AA13" s="7">
        <v>2.4760506000000002E-11</v>
      </c>
      <c r="AB13" s="7">
        <v>4.5051855E-11</v>
      </c>
      <c r="AC13" s="5" t="str">
        <v>NaN</v>
      </c>
      <c r="AD13" s="46" t="str">
        <v>NaN</v>
      </c>
      <c r="AE13" s="46">
        <v>5.7329820000000002E-3</v>
      </c>
      <c r="AF13" s="46">
        <v>3.5469484000000002E-4</v>
      </c>
      <c r="AG13" s="46">
        <v>3.0419674000000002E-11</v>
      </c>
      <c r="AH13" s="46">
        <v>2.2779631999999999E-11</v>
      </c>
      <c r="AI13" s="46">
        <v>2.3380349999999999E-11</v>
      </c>
      <c r="AJ13" s="46">
        <v>2.4448025000000001E-11</v>
      </c>
      <c r="AK13" s="46">
        <v>2.1757683999999999E-11</v>
      </c>
      <c r="AL13" s="38">
        <f t="shared" si="3"/>
        <v>2.1741704754319382E-4</v>
      </c>
      <c r="AM13" s="37" t="s">
        <v>33</v>
      </c>
      <c r="AN13" s="21"/>
      <c r="AO13" s="1">
        <f>(SUM(T20:Y28)/46)+(SUM(Q25:S28)/8)</f>
        <v>1.5493806612291762E-6</v>
      </c>
      <c r="AP13" s="1">
        <f t="shared" si="0"/>
        <v>1.5493806612291762E-9</v>
      </c>
      <c r="AQ13" s="1">
        <f t="shared" si="1"/>
        <v>1.8592567934750115E-8</v>
      </c>
      <c r="AR13" s="1">
        <f t="shared" si="2"/>
        <v>1.8592567934750115E-2</v>
      </c>
      <c r="AS13" s="9">
        <f>AR13*0.845218</f>
        <v>1.5714773084673624E-2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3.6173327999999998E-11</v>
      </c>
      <c r="C14" s="46">
        <v>7.9502559999999998E-12</v>
      </c>
      <c r="D14" s="46" t="str">
        <v>NaN</v>
      </c>
      <c r="E14" s="46" t="str">
        <v>NaN</v>
      </c>
      <c r="F14" s="4">
        <v>1.7481522E-10</v>
      </c>
      <c r="G14" s="4">
        <v>3.6663579999999999E-10</v>
      </c>
      <c r="H14" s="4">
        <v>1.8817697000000001E-11</v>
      </c>
      <c r="I14" s="4">
        <v>7.7000859999999995E-12</v>
      </c>
      <c r="J14" s="4">
        <v>4.7640250000000002E-12</v>
      </c>
      <c r="K14" s="4">
        <v>4.6441080000000001E-12</v>
      </c>
      <c r="L14" s="4">
        <v>4.2651996999999999E-12</v>
      </c>
      <c r="M14" s="4">
        <v>3.8790307999999999E-12</v>
      </c>
      <c r="N14" s="4">
        <v>5.7908383000000002E-12</v>
      </c>
      <c r="O14" s="4">
        <v>7.0430424E-12</v>
      </c>
      <c r="P14" s="4">
        <v>8.7410950000000007E-12</v>
      </c>
      <c r="Q14" s="4">
        <v>1.0210304000000001E-11</v>
      </c>
      <c r="R14" s="4">
        <v>1.1184152E-11</v>
      </c>
      <c r="S14" s="4">
        <v>2.0951212999999998E-11</v>
      </c>
      <c r="T14" s="7">
        <v>5.3105193999999999E-12</v>
      </c>
      <c r="U14" s="8" t="str">
        <v>NaN</v>
      </c>
      <c r="V14" s="8" t="str">
        <v>NaN</v>
      </c>
      <c r="W14" s="8" t="str">
        <v>NaN</v>
      </c>
      <c r="X14" s="8">
        <v>4.094089E-11</v>
      </c>
      <c r="Y14" s="8">
        <v>2.6714568000000001E-11</v>
      </c>
      <c r="Z14" s="7">
        <v>2.5405605999999999E-11</v>
      </c>
      <c r="AA14" s="7">
        <v>3.6274290000000003E-11</v>
      </c>
      <c r="AB14" s="7">
        <v>1.1309158E-10</v>
      </c>
      <c r="AC14" s="5" t="str">
        <v>NaN</v>
      </c>
      <c r="AD14" s="46" t="str">
        <v>NaN</v>
      </c>
      <c r="AE14" s="46" t="str">
        <v>NaN</v>
      </c>
      <c r="AF14" s="46">
        <v>3.0047617000000003E-11</v>
      </c>
      <c r="AG14" s="46">
        <v>3.9583530000000003E-11</v>
      </c>
      <c r="AH14" s="46">
        <v>2.916439E-11</v>
      </c>
      <c r="AI14" s="46">
        <v>3.2606740000000003E-11</v>
      </c>
      <c r="AJ14" s="46">
        <v>3.8440056999999999E-11</v>
      </c>
      <c r="AK14" s="46">
        <v>3.8946443E-11</v>
      </c>
      <c r="AL14" s="38">
        <f t="shared" si="3"/>
        <v>4.1074700914285716E-11</v>
      </c>
      <c r="AM14" s="37" t="s">
        <v>32</v>
      </c>
      <c r="AN14" s="21"/>
      <c r="AO14" s="21">
        <f>SUM(U11:Y19)/21</f>
        <v>3.347730433961684E-4</v>
      </c>
      <c r="AP14" s="1">
        <f t="shared" si="0"/>
        <v>3.3477304339616843E-7</v>
      </c>
      <c r="AQ14" s="1">
        <f t="shared" si="1"/>
        <v>4.0172765207540211E-6</v>
      </c>
      <c r="AR14" s="1">
        <f t="shared" si="2"/>
        <v>4.0172765207540211</v>
      </c>
      <c r="AS14" s="9">
        <f>AR14*0.845218</f>
        <v>3.3954744263186725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8.5119536000000003E-11</v>
      </c>
      <c r="C15" s="46">
        <v>1.4777924E-11</v>
      </c>
      <c r="D15" s="46" t="str">
        <v>NaN</v>
      </c>
      <c r="E15" s="46" t="str">
        <v>NaN</v>
      </c>
      <c r="F15" s="4">
        <v>1.6710238999999999E-10</v>
      </c>
      <c r="G15" s="4">
        <v>4.1600230000000001E-11</v>
      </c>
      <c r="H15" s="4">
        <v>8.8537099999999998E-12</v>
      </c>
      <c r="I15" s="4">
        <v>4.5772028000000003E-12</v>
      </c>
      <c r="J15" s="4">
        <v>3.16651E-12</v>
      </c>
      <c r="K15" s="4">
        <v>2.5611969999999999E-12</v>
      </c>
      <c r="L15" s="4">
        <v>3.6273841999999998E-12</v>
      </c>
      <c r="M15" s="4">
        <v>4.6839472E-12</v>
      </c>
      <c r="N15" s="4">
        <v>6.2385912000000003E-12</v>
      </c>
      <c r="O15" s="4">
        <v>7.8484449999999997E-12</v>
      </c>
      <c r="P15" s="4">
        <v>9.7189520000000007E-12</v>
      </c>
      <c r="Q15" s="4">
        <v>1.2290649E-11</v>
      </c>
      <c r="R15" s="4">
        <v>1.6719622E-11</v>
      </c>
      <c r="S15" s="4">
        <v>5.2394924999999999E-11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6.3975630000000006E-11</v>
      </c>
      <c r="Y15" s="8">
        <v>3.4154036999999997E-11</v>
      </c>
      <c r="Z15" s="7">
        <v>4.2739762999999998E-11</v>
      </c>
      <c r="AA15" s="7">
        <v>6.2958510000000001E-11</v>
      </c>
      <c r="AB15" s="7">
        <v>2.7640027E-3</v>
      </c>
      <c r="AC15" s="5" t="str">
        <v>NaN</v>
      </c>
      <c r="AD15" s="46" t="str">
        <v>NaN</v>
      </c>
      <c r="AE15" s="46" t="str">
        <v>NaN</v>
      </c>
      <c r="AF15" s="46">
        <v>8.157238E-11</v>
      </c>
      <c r="AG15" s="46">
        <v>5.1214925000000003E-11</v>
      </c>
      <c r="AH15" s="46">
        <v>3.7272316999999998E-11</v>
      </c>
      <c r="AI15" s="46">
        <v>7.0241789999999994E-11</v>
      </c>
      <c r="AJ15" s="46">
        <v>1.8051305E-10</v>
      </c>
      <c r="AK15" s="46">
        <v>4.2428490000000001E-4</v>
      </c>
      <c r="AL15" s="38">
        <f t="shared" si="3"/>
        <v>1.1808476540457841E-4</v>
      </c>
      <c r="AM15" s="33" t="s">
        <v>34</v>
      </c>
      <c r="AN15" s="21"/>
      <c r="AO15" s="5">
        <f>(SUM(AD6:AK28)/137)+(SUM(B6:E19)/41)</f>
        <v>1.9240671489878561E-3</v>
      </c>
      <c r="AP15" s="1">
        <f t="shared" si="0"/>
        <v>1.9240671489878562E-6</v>
      </c>
      <c r="AQ15" s="1">
        <f t="shared" si="1"/>
        <v>2.3088805787854274E-5</v>
      </c>
      <c r="AR15" s="1">
        <f t="shared" si="2"/>
        <v>23.088805787854273</v>
      </c>
      <c r="AS15" s="54">
        <f t="shared" si="4"/>
        <v>19.515074250398612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3.370493E-3</v>
      </c>
      <c r="C16" s="45">
        <v>3.6388301999999999E-11</v>
      </c>
      <c r="D16" s="45" t="str">
        <v>NaN</v>
      </c>
      <c r="E16" s="45" t="str">
        <v>NaN</v>
      </c>
      <c r="F16" s="16">
        <v>1.2380054399999999E-11</v>
      </c>
      <c r="G16" s="16">
        <v>1.6814663999999999E-11</v>
      </c>
      <c r="H16" s="16">
        <v>6.4740617000000002E-12</v>
      </c>
      <c r="I16" s="16">
        <v>4.5021290000000002E-12</v>
      </c>
      <c r="J16" s="16">
        <v>2.7556890000000002E-12</v>
      </c>
      <c r="K16" s="16">
        <v>2.2495198000000002E-12</v>
      </c>
      <c r="L16" s="16">
        <v>2.1889619999999999E-12</v>
      </c>
      <c r="M16" s="16">
        <v>2.5535357E-12</v>
      </c>
      <c r="N16" s="16">
        <v>4.3913614000000004E-12</v>
      </c>
      <c r="O16" s="16">
        <v>8.8224440000000004E-12</v>
      </c>
      <c r="P16" s="16">
        <v>1.1927684E-11</v>
      </c>
      <c r="Q16" s="16">
        <v>1.8693859E-11</v>
      </c>
      <c r="R16" s="16">
        <v>3.1081554000000003E-11</v>
      </c>
      <c r="S16" s="16">
        <v>9.4917139999999998E-4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4.7200699999999999E-11</v>
      </c>
      <c r="Y16" s="8">
        <v>4.1756300000000003E-11</v>
      </c>
      <c r="Z16" s="7">
        <v>8.8386166000000001E-11</v>
      </c>
      <c r="AA16" s="7">
        <v>5.4487453000000001E-11</v>
      </c>
      <c r="AB16" s="7">
        <v>2.9415204000000001E-3</v>
      </c>
      <c r="AC16" s="5" t="str">
        <v>NaN</v>
      </c>
      <c r="AD16" s="46" t="str">
        <v>NaN</v>
      </c>
      <c r="AE16" s="46" t="str">
        <v>NaN</v>
      </c>
      <c r="AF16" s="46">
        <v>4.0043915999999997E-11</v>
      </c>
      <c r="AG16" s="46">
        <v>1.0883585999999999E-11</v>
      </c>
      <c r="AH16" s="46">
        <v>1.4812603999999999E-11</v>
      </c>
      <c r="AI16" s="46">
        <v>5.8363989999999996E-11</v>
      </c>
      <c r="AJ16" s="46">
        <v>1.2311797E-3</v>
      </c>
      <c r="AK16" s="46">
        <v>2.6781098E-3</v>
      </c>
      <c r="AL16" s="38">
        <f t="shared" si="3"/>
        <v>4.1372128952439017E-4</v>
      </c>
      <c r="AM16" t="s">
        <v>35</v>
      </c>
      <c r="AN16" s="21"/>
      <c r="AO16" s="1">
        <f>SUM(B2:AK37)/939</f>
        <v>1.0199733258105482E-3</v>
      </c>
      <c r="AP16" s="1">
        <f t="shared" si="0"/>
        <v>1.0199733258105482E-6</v>
      </c>
      <c r="AQ16" s="1">
        <f t="shared" si="1"/>
        <v>1.2239679909726579E-5</v>
      </c>
      <c r="AR16" s="1">
        <f t="shared" si="2"/>
        <v>12.239679909726579</v>
      </c>
      <c r="AS16" s="54">
        <f t="shared" si="4"/>
        <v>10.34519777393928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5.3091409999999999E-3</v>
      </c>
      <c r="C17" s="45">
        <v>2.0835103999999999E-3</v>
      </c>
      <c r="D17" s="45">
        <v>5.2535914E-12</v>
      </c>
      <c r="E17" s="45">
        <v>7.7461060000000001E-12</v>
      </c>
      <c r="F17" s="16">
        <v>1.0414647E-11</v>
      </c>
      <c r="G17" s="16">
        <v>1.1169577E-11</v>
      </c>
      <c r="H17" s="16">
        <v>6.8905463000000002E-12</v>
      </c>
      <c r="I17" s="16">
        <v>5.3950530000000002E-12</v>
      </c>
      <c r="J17" s="16">
        <v>2.9538767E-12</v>
      </c>
      <c r="K17" s="16">
        <v>3.0318507999999999E-12</v>
      </c>
      <c r="L17" s="16">
        <v>2.7342124000000001E-12</v>
      </c>
      <c r="M17" s="16">
        <v>3.0150206999999998E-12</v>
      </c>
      <c r="N17" s="16">
        <v>4.3210655999999998E-12</v>
      </c>
      <c r="O17" s="16">
        <v>7.3254345E-12</v>
      </c>
      <c r="P17" s="16">
        <v>1.5166536000000001E-11</v>
      </c>
      <c r="Q17" s="16">
        <v>3.8537953999999998E-11</v>
      </c>
      <c r="R17" s="16">
        <v>6.1412079999999997E-11</v>
      </c>
      <c r="S17" s="16">
        <v>4.3318990000000002E-3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1.0053477000000001E-11</v>
      </c>
      <c r="Y17" s="8">
        <v>1.7326940000000001E-11</v>
      </c>
      <c r="Z17" s="7">
        <v>2.6141216999999999E-3</v>
      </c>
      <c r="AA17" s="7">
        <v>3.8002199E-3</v>
      </c>
      <c r="AB17" s="27">
        <v>2.6719742000000002E-3</v>
      </c>
      <c r="AC17" s="5" t="str">
        <v>NaN</v>
      </c>
      <c r="AD17" s="46" t="str">
        <v>NaN</v>
      </c>
      <c r="AE17" s="46" t="str">
        <v>NaN</v>
      </c>
      <c r="AF17" s="46">
        <v>1.0502304E-11</v>
      </c>
      <c r="AG17" s="46">
        <v>1.5587502E-11</v>
      </c>
      <c r="AH17" s="46">
        <v>1.8579473000000002E-11</v>
      </c>
      <c r="AI17" s="46">
        <v>3.7925105000000001E-4</v>
      </c>
      <c r="AJ17" s="46">
        <v>1.5055266000000001E-3</v>
      </c>
      <c r="AK17" s="46">
        <v>3.5166555999999998E-3</v>
      </c>
      <c r="AL17" s="38">
        <f t="shared" si="3"/>
        <v>9.0387240370404319E-4</v>
      </c>
      <c r="AM17" t="s">
        <v>36</v>
      </c>
      <c r="AN17" s="21"/>
      <c r="AO17" s="64">
        <f>SUM(B20:AK37)/411</f>
        <v>1.2342831792846673E-3</v>
      </c>
      <c r="AP17" s="1">
        <f t="shared" si="0"/>
        <v>1.2342831792846673E-6</v>
      </c>
      <c r="AQ17" s="1">
        <f t="shared" si="1"/>
        <v>1.4811398151416007E-5</v>
      </c>
      <c r="AR17" s="1">
        <f t="shared" si="2"/>
        <v>14.811398151416007</v>
      </c>
      <c r="AS17" s="54">
        <f t="shared" si="4"/>
        <v>12.518860322743535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3.5253993999999999E-3</v>
      </c>
      <c r="C18" s="45">
        <v>2.0485369000000001E-11</v>
      </c>
      <c r="D18" s="45">
        <v>4.9607049999999997E-12</v>
      </c>
      <c r="E18" s="45">
        <v>6.3701970000000003E-12</v>
      </c>
      <c r="F18" s="16">
        <v>6.2341144000000001E-12</v>
      </c>
      <c r="G18" s="16">
        <v>7.1723594999999997E-12</v>
      </c>
      <c r="H18" s="16">
        <v>7.5222829999999998E-12</v>
      </c>
      <c r="I18" s="16">
        <v>5.4047725E-12</v>
      </c>
      <c r="J18" s="16">
        <v>4.8615157E-12</v>
      </c>
      <c r="K18" s="16">
        <v>5.1580890000000001E-12</v>
      </c>
      <c r="L18" s="16">
        <v>5.6019929999999998E-12</v>
      </c>
      <c r="M18" s="16">
        <v>6.0863055E-12</v>
      </c>
      <c r="N18" s="16">
        <v>8.3201850000000003E-12</v>
      </c>
      <c r="O18" s="16">
        <v>1.4246786E-11</v>
      </c>
      <c r="P18" s="16">
        <v>3.1515384000000002E-11</v>
      </c>
      <c r="Q18" s="16">
        <v>1.3132510999999999E-3</v>
      </c>
      <c r="R18" s="16">
        <v>2.5648447E-3</v>
      </c>
      <c r="S18" s="16">
        <v>1.2057179999999999E-3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8.2641124999999998E-12</v>
      </c>
      <c r="Y18" s="8">
        <v>2.3025025000000001E-11</v>
      </c>
      <c r="Z18" s="7">
        <v>2.1421595E-3</v>
      </c>
      <c r="AA18" s="7">
        <v>4.4091013E-3</v>
      </c>
      <c r="AB18" s="27">
        <v>3.7814343999999999E-3</v>
      </c>
      <c r="AC18" s="5" t="str">
        <v>NaN</v>
      </c>
      <c r="AD18" s="46" t="str">
        <v>NaN</v>
      </c>
      <c r="AE18" s="46" t="str">
        <v>NaN</v>
      </c>
      <c r="AF18" s="46">
        <v>7.5535790000000004E-12</v>
      </c>
      <c r="AG18" s="46">
        <v>1.5009398E-11</v>
      </c>
      <c r="AH18" s="46">
        <v>5.6284944999999997E-4</v>
      </c>
      <c r="AI18" s="46">
        <v>1.8167980999999999E-3</v>
      </c>
      <c r="AJ18" s="46">
        <v>2.6058482000000001E-3</v>
      </c>
      <c r="AK18" s="46">
        <v>3.3015127000000002E-3</v>
      </c>
      <c r="AL18" s="38">
        <f t="shared" si="3"/>
        <v>9.3892817371697137E-4</v>
      </c>
      <c r="AM18" t="s">
        <v>37</v>
      </c>
      <c r="AN18" s="21"/>
      <c r="AO18" s="64">
        <f>SUM(B2:AK19)/528</f>
        <v>8.5315258759489812E-4</v>
      </c>
      <c r="AP18" s="1">
        <f t="shared" si="0"/>
        <v>8.5315258759489813E-7</v>
      </c>
      <c r="AQ18" s="1">
        <f t="shared" si="1"/>
        <v>1.0237831051138778E-5</v>
      </c>
      <c r="AR18" s="1">
        <f t="shared" si="2"/>
        <v>10.237831051138778</v>
      </c>
      <c r="AS18" s="54">
        <f t="shared" si="4"/>
        <v>8.6531990853814165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4.1958729999999997E-12</v>
      </c>
      <c r="E19" s="45">
        <v>9.3010930000000004E-12</v>
      </c>
      <c r="F19" s="16">
        <v>7.5238946000000001E-5</v>
      </c>
      <c r="G19" s="16">
        <v>7.2787649999999992E-12</v>
      </c>
      <c r="H19" s="16">
        <v>5.6000217E-12</v>
      </c>
      <c r="I19" s="16">
        <v>4.1438446000000001E-12</v>
      </c>
      <c r="J19" s="16">
        <v>4.0318877000000004E-12</v>
      </c>
      <c r="K19" s="16">
        <v>4.1977180000000001E-12</v>
      </c>
      <c r="L19" s="16">
        <v>4.4479494000000003E-12</v>
      </c>
      <c r="M19" s="16">
        <v>4.68107E-12</v>
      </c>
      <c r="N19" s="16">
        <v>5.4109703000000001E-12</v>
      </c>
      <c r="O19" s="16">
        <v>6.4015760000000004E-12</v>
      </c>
      <c r="P19" s="16">
        <v>8.3939700000000004E-12</v>
      </c>
      <c r="Q19" s="16">
        <v>1.6727584999999999E-11</v>
      </c>
      <c r="R19" s="16">
        <v>1.2746563E-3</v>
      </c>
      <c r="S19" s="16">
        <v>2.0523514000000001E-3</v>
      </c>
      <c r="T19" s="7" t="str">
        <v>NaN</v>
      </c>
      <c r="U19" s="8" t="str">
        <v>NaN</v>
      </c>
      <c r="V19" s="8" t="str">
        <v>NaN</v>
      </c>
      <c r="W19" s="8">
        <v>4.5716993999999997E-12</v>
      </c>
      <c r="X19" s="8">
        <v>4.6923940000000003E-12</v>
      </c>
      <c r="Y19" s="8">
        <v>5.3367626999999999E-12</v>
      </c>
      <c r="Z19" s="7">
        <v>8.2346270000000007E-12</v>
      </c>
      <c r="AA19" s="7">
        <v>2.0094651999999999E-11</v>
      </c>
      <c r="AB19" s="7">
        <v>2.7039410000000001E-3</v>
      </c>
      <c r="AC19" s="5" t="str">
        <v>NaN</v>
      </c>
      <c r="AD19" s="46" t="str">
        <v>NaN</v>
      </c>
      <c r="AE19" s="46" t="str">
        <v>NaN</v>
      </c>
      <c r="AF19" s="46">
        <v>8.5196349999999994E-12</v>
      </c>
      <c r="AG19" s="46">
        <v>1.2467790000000001E-11</v>
      </c>
      <c r="AH19" s="46">
        <v>3.2259110000000001E-3</v>
      </c>
      <c r="AI19" s="46">
        <v>9.6040545000000005E-4</v>
      </c>
      <c r="AJ19" s="46">
        <v>1.4549494E-3</v>
      </c>
      <c r="AK19" s="46">
        <v>3.4872856999999999E-3</v>
      </c>
      <c r="AL19" s="38">
        <f t="shared" si="3"/>
        <v>5.4409783374035302E-4</v>
      </c>
      <c r="AM19" t="s">
        <v>53</v>
      </c>
      <c r="AN19" s="21"/>
      <c r="AO19" s="21">
        <f>SUM(U4:X4)/4</f>
        <v>5.5523855454650249E-5</v>
      </c>
      <c r="AP19" s="1">
        <f t="shared" si="0"/>
        <v>5.5523855454650253E-8</v>
      </c>
      <c r="AQ19" s="1">
        <f t="shared" si="1"/>
        <v>6.6628626545580306E-7</v>
      </c>
      <c r="AR19" s="1">
        <f t="shared" si="2"/>
        <v>0.66628626545580305</v>
      </c>
      <c r="AS19" s="54">
        <f t="shared" si="4"/>
        <v>0.56315714471602296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7.2128032999999996E-12</v>
      </c>
      <c r="E20" s="16">
        <v>1.0874425500000001E-11</v>
      </c>
      <c r="F20" s="16">
        <v>9.6050354999999999E-12</v>
      </c>
      <c r="G20" s="16">
        <v>5.4871892999999998E-12</v>
      </c>
      <c r="H20" s="16">
        <v>4.5220662999999998E-12</v>
      </c>
      <c r="I20" s="16">
        <v>4.2145206999999997E-12</v>
      </c>
      <c r="J20" s="16">
        <v>4.7317788000000004E-12</v>
      </c>
      <c r="K20" s="16">
        <v>5.2913579999999998E-12</v>
      </c>
      <c r="L20" s="16">
        <v>5.1459093000000002E-12</v>
      </c>
      <c r="M20" s="16">
        <v>5.0923613999999999E-12</v>
      </c>
      <c r="N20" s="16">
        <v>5.4439395999999997E-12</v>
      </c>
      <c r="O20" s="16">
        <v>6.2260435999999996E-12</v>
      </c>
      <c r="P20" s="16">
        <v>8.0336810000000007E-12</v>
      </c>
      <c r="Q20" s="16">
        <v>1.5830837E-11</v>
      </c>
      <c r="R20" s="16">
        <v>1.7854912E-4</v>
      </c>
      <c r="S20" s="16">
        <v>1.8431888999999999E-5</v>
      </c>
      <c r="T20" s="7" t="str">
        <v>NaN</v>
      </c>
      <c r="U20" s="8" t="str">
        <v>NaN</v>
      </c>
      <c r="V20" s="8" t="str">
        <v>NaN</v>
      </c>
      <c r="W20" s="8">
        <v>9.7715509999999993E-12</v>
      </c>
      <c r="X20" s="8">
        <v>5.2119072999999998E-12</v>
      </c>
      <c r="Y20" s="8">
        <v>5.4112100000000003E-12</v>
      </c>
      <c r="Z20" s="7">
        <v>7.1693709999999999E-12</v>
      </c>
      <c r="AA20" s="7">
        <v>1.5084314E-11</v>
      </c>
      <c r="AB20" s="7">
        <v>2.9962742999999998E-3</v>
      </c>
      <c r="AC20" s="5" t="str">
        <v>NaN</v>
      </c>
      <c r="AD20" s="46" t="str">
        <v>NaN</v>
      </c>
      <c r="AE20" s="46" t="str">
        <v>NaN</v>
      </c>
      <c r="AF20" s="46">
        <v>1.3066317E-3</v>
      </c>
      <c r="AG20" s="46">
        <v>4.81965E-4</v>
      </c>
      <c r="AH20" s="46">
        <v>1.8912249999999999E-11</v>
      </c>
      <c r="AI20" s="46">
        <v>7.4374140000000006E-12</v>
      </c>
      <c r="AJ20" s="46">
        <v>6.4629470000000003E-12</v>
      </c>
      <c r="AK20" s="46">
        <v>7.4094936000000005E-4</v>
      </c>
      <c r="AL20" s="38">
        <f t="shared" si="3"/>
        <v>2.0438576936331835E-4</v>
      </c>
      <c r="AM20" s="21" t="s">
        <v>54</v>
      </c>
      <c r="AN20" s="21"/>
      <c r="AO20" s="21">
        <f>SUM(T11:T14)/4</f>
        <v>9.6349639750000002E-12</v>
      </c>
      <c r="AP20" s="1">
        <f t="shared" si="0"/>
        <v>9.6349639750000007E-15</v>
      </c>
      <c r="AQ20" s="1">
        <f t="shared" si="1"/>
        <v>1.156195677E-13</v>
      </c>
      <c r="AR20" s="1">
        <f t="shared" si="2"/>
        <v>1.1561956770000001E-7</v>
      </c>
      <c r="AS20" s="54">
        <f t="shared" si="4"/>
        <v>9.7723739772258614E-8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7.3704705999999997E-12</v>
      </c>
      <c r="D21" s="16">
        <v>4.5173214E-12</v>
      </c>
      <c r="E21" s="16">
        <v>6.4044824000000004E-12</v>
      </c>
      <c r="F21" s="16">
        <v>4.1441866999999996E-12</v>
      </c>
      <c r="G21" s="16">
        <v>4.0501841999999996E-12</v>
      </c>
      <c r="H21" s="16">
        <v>4.9449446E-12</v>
      </c>
      <c r="I21" s="16">
        <v>6.3468909999999996E-12</v>
      </c>
      <c r="J21" s="16">
        <v>1.0686417999999999E-11</v>
      </c>
      <c r="K21" s="16">
        <v>1.8688520000000001E-11</v>
      </c>
      <c r="L21" s="16">
        <v>2.7471788999999999E-11</v>
      </c>
      <c r="M21" s="16">
        <v>3.0578346999999997E-4</v>
      </c>
      <c r="N21" s="16">
        <v>1.3115659E-4</v>
      </c>
      <c r="O21" s="16">
        <v>2.6367368000000001E-11</v>
      </c>
      <c r="P21" s="16">
        <v>1.7769525000000001E-11</v>
      </c>
      <c r="Q21" s="16">
        <v>2.1773032999999999E-11</v>
      </c>
      <c r="R21" s="16">
        <v>2.1795834000000001E-11</v>
      </c>
      <c r="S21" s="16">
        <v>2.7534901E-11</v>
      </c>
      <c r="T21" s="7" t="str">
        <v>NaN</v>
      </c>
      <c r="U21" s="8" t="str">
        <v>NaN</v>
      </c>
      <c r="V21" s="8">
        <v>5.6044275000000004E-12</v>
      </c>
      <c r="W21" s="8">
        <v>9.5299904999999993E-12</v>
      </c>
      <c r="X21" s="8">
        <v>1.7938897000000001E-11</v>
      </c>
      <c r="Y21" s="8">
        <v>1.7704786999999998E-11</v>
      </c>
      <c r="Z21" s="7">
        <v>1.4553185000000001E-11</v>
      </c>
      <c r="AA21" s="7">
        <v>6.0751719999999998E-12</v>
      </c>
      <c r="AB21" s="7">
        <v>1.19557905E-11</v>
      </c>
      <c r="AC21" s="5" t="str">
        <v>NaN</v>
      </c>
      <c r="AD21" s="46" t="str">
        <v>NaN</v>
      </c>
      <c r="AE21" s="46" t="str">
        <v>NaN</v>
      </c>
      <c r="AF21" s="46">
        <v>3.1484787000000001E-11</v>
      </c>
      <c r="AG21" s="46">
        <v>1.41217645E-11</v>
      </c>
      <c r="AH21" s="46">
        <v>6.2747744999999997E-12</v>
      </c>
      <c r="AI21" s="46">
        <v>5.0817030000000002E-12</v>
      </c>
      <c r="AJ21" s="46">
        <v>5.0824450000000004E-12</v>
      </c>
      <c r="AK21" s="46">
        <v>2.6184315999999998E-3</v>
      </c>
      <c r="AL21" s="38">
        <f t="shared" si="3"/>
        <v>1.0184573384245307E-4</v>
      </c>
      <c r="AM21" s="21" t="s">
        <v>55</v>
      </c>
      <c r="AO21" s="21">
        <f>SUM(Z11:AC28)/42</f>
        <v>7.610381605686426E-4</v>
      </c>
      <c r="AP21" s="1">
        <f t="shared" si="0"/>
        <v>7.6103816056864259E-7</v>
      </c>
      <c r="AQ21" s="1">
        <f t="shared" si="1"/>
        <v>9.1324579268237119E-6</v>
      </c>
      <c r="AR21" s="1">
        <f t="shared" si="2"/>
        <v>9.1324579268237116</v>
      </c>
      <c r="AS21" s="54">
        <f t="shared" si="4"/>
        <v>7.7189178239940839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4.2147825999999998E-12</v>
      </c>
      <c r="D22" s="16">
        <v>2.3028320000000001E-12</v>
      </c>
      <c r="E22" s="16">
        <v>2.2533576999999999E-12</v>
      </c>
      <c r="F22" s="16">
        <v>1.8499890000000001E-12</v>
      </c>
      <c r="G22" s="16">
        <v>2.5148189999999998E-12</v>
      </c>
      <c r="H22" s="16">
        <v>3.4733746E-12</v>
      </c>
      <c r="I22" s="16">
        <v>4.6273230000000002E-12</v>
      </c>
      <c r="J22" s="16">
        <v>6.6934748000000001E-12</v>
      </c>
      <c r="K22" s="16">
        <v>9.3881630000000004E-12</v>
      </c>
      <c r="L22" s="16">
        <v>1.476074E-11</v>
      </c>
      <c r="M22" s="16">
        <v>2.0088673999999999E-11</v>
      </c>
      <c r="N22" s="16">
        <v>3.0533314999999998E-11</v>
      </c>
      <c r="O22" s="16">
        <v>2.6850540000000001E-11</v>
      </c>
      <c r="P22" s="16">
        <v>3.2800013E-11</v>
      </c>
      <c r="Q22" s="16">
        <v>5.0724090000000004E-4</v>
      </c>
      <c r="R22" s="16">
        <v>4.6543977E-3</v>
      </c>
      <c r="S22" s="16">
        <v>4.1470374000000003E-3</v>
      </c>
      <c r="T22" s="7" t="str">
        <v>NaN</v>
      </c>
      <c r="U22" s="8" t="str">
        <v>NaN</v>
      </c>
      <c r="V22" s="8">
        <v>7.1743770000000003E-12</v>
      </c>
      <c r="W22" s="8">
        <v>1.0501220000000001E-11</v>
      </c>
      <c r="X22" s="8">
        <v>8.0573770000000004E-12</v>
      </c>
      <c r="Y22" s="8">
        <v>1.0304968E-11</v>
      </c>
      <c r="Z22" s="7">
        <v>7.9216382999999996E-4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5.4169150000000002E-4</v>
      </c>
      <c r="AH22" s="46">
        <v>4.5187229999999997E-12</v>
      </c>
      <c r="AI22" s="46">
        <v>1.6288443000000001E-4</v>
      </c>
      <c r="AJ22" s="46">
        <v>1.5808025000000001E-4</v>
      </c>
      <c r="AK22" s="46">
        <v>9.4271169999999998E-12</v>
      </c>
      <c r="AL22" s="38">
        <f t="shared" si="3"/>
        <v>4.0605541564204368E-4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3.0126570000000001E-12</v>
      </c>
      <c r="D23" s="16">
        <v>1.6010473E-12</v>
      </c>
      <c r="E23" s="16">
        <v>1.9864097E-12</v>
      </c>
      <c r="F23" s="16">
        <v>1.4801979999999999E-12</v>
      </c>
      <c r="G23" s="16">
        <v>1.7509929000000001E-12</v>
      </c>
      <c r="H23" s="16">
        <v>2.2203210000000001E-12</v>
      </c>
      <c r="I23" s="16">
        <v>2.234778E-12</v>
      </c>
      <c r="J23" s="16">
        <v>2.5463741000000001E-12</v>
      </c>
      <c r="K23" s="16">
        <v>2.8532236999999999E-12</v>
      </c>
      <c r="L23" s="16">
        <v>3.6065976999999999E-12</v>
      </c>
      <c r="M23" s="16">
        <v>3.8044800000000004E-12</v>
      </c>
      <c r="N23" s="16">
        <v>4.7669486000000004E-12</v>
      </c>
      <c r="O23" s="16">
        <v>6.8533807E-12</v>
      </c>
      <c r="P23" s="16">
        <v>6.2446553999999999E-12</v>
      </c>
      <c r="Q23" s="16">
        <v>7.6661200000000005E-12</v>
      </c>
      <c r="R23" s="16">
        <v>3.4024267000000002E-4</v>
      </c>
      <c r="S23" s="62">
        <v>4.0487168E-4</v>
      </c>
      <c r="T23" s="7" t="str">
        <v>NaN</v>
      </c>
      <c r="U23" s="8">
        <v>1.3932674E-11</v>
      </c>
      <c r="V23" s="8">
        <v>6.6506496000000003E-12</v>
      </c>
      <c r="W23" s="8">
        <v>4.5312540000000004E-12</v>
      </c>
      <c r="X23" s="8">
        <v>4.8150580000000003E-12</v>
      </c>
      <c r="Y23" s="8">
        <v>4.5502694000000002E-12</v>
      </c>
      <c r="Z23" s="7">
        <v>3.6506319999999997E-12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4.6267090000000002E-4</v>
      </c>
      <c r="AH23" s="46">
        <v>3.3482953000000002E-11</v>
      </c>
      <c r="AI23" s="46">
        <v>1.7962289999999999E-11</v>
      </c>
      <c r="AJ23" s="46">
        <v>3.7015375E-4</v>
      </c>
      <c r="AK23" s="46">
        <v>1.4276346999999999E-11</v>
      </c>
      <c r="AL23" s="38">
        <f t="shared" si="3"/>
        <v>5.6354969874296831E-5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4.5242777000000001E-12</v>
      </c>
      <c r="D24" s="16">
        <v>1.8341359999999998E-12</v>
      </c>
      <c r="E24" s="16">
        <v>1.698885E-12</v>
      </c>
      <c r="F24" s="16">
        <v>1.3580933E-12</v>
      </c>
      <c r="G24" s="16">
        <v>1.5473808999999999E-12</v>
      </c>
      <c r="H24" s="16">
        <v>1.9056226E-12</v>
      </c>
      <c r="I24" s="16">
        <v>2.1566039000000002E-12</v>
      </c>
      <c r="J24" s="16">
        <v>2.4006812000000001E-12</v>
      </c>
      <c r="K24" s="16">
        <v>2.617045E-12</v>
      </c>
      <c r="L24" s="16">
        <v>2.8636770000000001E-12</v>
      </c>
      <c r="M24" s="16">
        <v>2.9956049999999999E-12</v>
      </c>
      <c r="N24" s="16">
        <v>3.3609283000000001E-12</v>
      </c>
      <c r="O24" s="16">
        <v>3.5497589999999998E-12</v>
      </c>
      <c r="P24" s="16">
        <v>3.890034E-12</v>
      </c>
      <c r="Q24" s="16">
        <v>1.0125400500000001E-11</v>
      </c>
      <c r="R24" s="16">
        <v>3.4163500000000002E-4</v>
      </c>
      <c r="S24" s="16" t="str">
        <v>NaN</v>
      </c>
      <c r="T24" s="13">
        <v>8.5040480000000004E-12</v>
      </c>
      <c r="U24" s="8">
        <v>4.0484633999999998E-12</v>
      </c>
      <c r="V24" s="8">
        <v>2.9512462000000002E-12</v>
      </c>
      <c r="W24" s="8">
        <v>2.9973490999999998E-12</v>
      </c>
      <c r="X24" s="8">
        <v>3.051073E-12</v>
      </c>
      <c r="Y24" s="8">
        <v>3.2379163999999999E-12</v>
      </c>
      <c r="Z24" s="7">
        <v>2.7384004E-12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4.1867937999999998E-4</v>
      </c>
      <c r="AH24" s="46">
        <v>3.9626784000000001E-11</v>
      </c>
      <c r="AI24" s="46">
        <v>1.3126358E-3</v>
      </c>
      <c r="AJ24" s="46">
        <v>3.7598257999999998E-4</v>
      </c>
      <c r="AK24" s="46">
        <v>2.9208259999999997E-4</v>
      </c>
      <c r="AL24" s="38">
        <f t="shared" si="3"/>
        <v>9.7893409785121776E-5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4.6671559999999998E-12</v>
      </c>
      <c r="D25" s="4">
        <v>2.7291631999999999E-12</v>
      </c>
      <c r="E25" s="4">
        <v>2.0184179999999999E-12</v>
      </c>
      <c r="F25" s="4">
        <v>1.6807157999999999E-12</v>
      </c>
      <c r="G25" s="4">
        <v>1.7128153999999999E-12</v>
      </c>
      <c r="H25" s="4">
        <v>1.8977874999999999E-12</v>
      </c>
      <c r="I25" s="4">
        <v>2.072319E-12</v>
      </c>
      <c r="J25" s="4">
        <v>2.2683344E-12</v>
      </c>
      <c r="K25" s="4">
        <v>2.2912865E-12</v>
      </c>
      <c r="L25" s="4">
        <v>2.3327989000000001E-12</v>
      </c>
      <c r="M25" s="4">
        <v>2.5205168E-12</v>
      </c>
      <c r="N25" s="4">
        <v>2.7909589999999999E-12</v>
      </c>
      <c r="O25" s="4">
        <v>2.9047375999999998E-12</v>
      </c>
      <c r="P25" s="4">
        <v>3.0216019999999999E-12</v>
      </c>
      <c r="Q25" s="14">
        <v>5.4017619999999997E-12</v>
      </c>
      <c r="R25" s="14" t="str">
        <v>NaN</v>
      </c>
      <c r="S25" s="14">
        <v>1.2394945E-5</v>
      </c>
      <c r="T25" s="13">
        <v>3.5735082E-12</v>
      </c>
      <c r="U25" s="8">
        <v>2.9597094999999998E-12</v>
      </c>
      <c r="V25" s="8">
        <v>2.5568514E-12</v>
      </c>
      <c r="W25" s="8">
        <v>2.5944878000000001E-12</v>
      </c>
      <c r="X25" s="8">
        <v>2.6462160000000001E-12</v>
      </c>
      <c r="Y25" s="8">
        <v>2.5093524999999998E-12</v>
      </c>
      <c r="Z25" s="7">
        <v>2.750833E-12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3.2626706999999998E-4</v>
      </c>
      <c r="AH25" s="46">
        <v>1.0358398E-5</v>
      </c>
      <c r="AI25" s="46" t="str">
        <v>NaN</v>
      </c>
      <c r="AJ25" s="46">
        <v>3.6162478999999999E-4</v>
      </c>
      <c r="AK25" s="46">
        <v>4.6276450000000001E-4</v>
      </c>
      <c r="AL25" s="38">
        <f t="shared" si="3"/>
        <v>4.3459620848197422E-5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6.0286763E-12</v>
      </c>
      <c r="D26" s="4">
        <v>3.3645913999999999E-12</v>
      </c>
      <c r="E26" s="4">
        <v>2.1514690000000001E-12</v>
      </c>
      <c r="F26" s="4">
        <v>1.7230266E-12</v>
      </c>
      <c r="G26" s="4">
        <v>1.6538909999999999E-12</v>
      </c>
      <c r="H26" s="4">
        <v>1.8017189999999999E-12</v>
      </c>
      <c r="I26" s="4">
        <v>1.9593578000000002E-12</v>
      </c>
      <c r="J26" s="4">
        <v>2.090812E-12</v>
      </c>
      <c r="K26" s="4">
        <v>2.0745309999999998E-12</v>
      </c>
      <c r="L26" s="4">
        <v>2.1263458000000001E-12</v>
      </c>
      <c r="M26" s="4">
        <v>2.2431826E-12</v>
      </c>
      <c r="N26" s="4">
        <v>2.3287730000000001E-12</v>
      </c>
      <c r="O26" s="4">
        <v>2.2370544999999998E-12</v>
      </c>
      <c r="P26" s="4">
        <v>2.4238229000000001E-12</v>
      </c>
      <c r="Q26" s="14" t="str">
        <v>NaN</v>
      </c>
      <c r="R26" s="14">
        <v>7.7754530000000001E-12</v>
      </c>
      <c r="S26" s="14">
        <v>8.5151370000000007E-12</v>
      </c>
      <c r="T26" s="13">
        <v>5.1760597000000003E-12</v>
      </c>
      <c r="U26" s="8">
        <v>3.0290145E-12</v>
      </c>
      <c r="V26" s="8">
        <v>2.4698418000000001E-12</v>
      </c>
      <c r="W26" s="8">
        <v>2.3985382000000002E-12</v>
      </c>
      <c r="X26" s="8">
        <v>2.5280022999999998E-12</v>
      </c>
      <c r="Y26" s="8">
        <v>2.5746022E-12</v>
      </c>
      <c r="Z26" s="7">
        <v>3.3794465000000001E-12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1.6180266E-3</v>
      </c>
      <c r="AH26" s="46">
        <v>2.0049691000000001E-4</v>
      </c>
      <c r="AI26" s="46" t="str">
        <v>NaN</v>
      </c>
      <c r="AJ26" s="46" t="str">
        <v>NaN</v>
      </c>
      <c r="AK26" s="46" t="str">
        <v>NaN</v>
      </c>
      <c r="AL26" s="38">
        <f t="shared" si="3"/>
        <v>7.2740943282133919E-5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4.3839085999999996E-12</v>
      </c>
      <c r="E27" s="4">
        <v>2.2370509999999998E-12</v>
      </c>
      <c r="F27" s="4">
        <v>1.6809998000000001E-12</v>
      </c>
      <c r="G27" s="4">
        <v>1.6518990000000001E-12</v>
      </c>
      <c r="H27" s="4">
        <v>1.9657864999999998E-12</v>
      </c>
      <c r="I27" s="4">
        <v>2.0925127999999999E-12</v>
      </c>
      <c r="J27" s="4">
        <v>2.1662671999999998E-12</v>
      </c>
      <c r="K27" s="4">
        <v>2.1809301000000001E-12</v>
      </c>
      <c r="L27" s="4">
        <v>2.1894598000000001E-12</v>
      </c>
      <c r="M27" s="4">
        <v>2.2682505E-12</v>
      </c>
      <c r="N27" s="4">
        <v>2.1917722000000001E-12</v>
      </c>
      <c r="O27" s="4">
        <v>2.0403199999999999E-12</v>
      </c>
      <c r="P27" s="4">
        <v>2.3845259999999999E-12</v>
      </c>
      <c r="Q27" s="14" t="str">
        <v>NaN</v>
      </c>
      <c r="R27" s="14">
        <v>8.6328500000000007E-12</v>
      </c>
      <c r="S27" s="14">
        <v>6.6255679999999997E-12</v>
      </c>
      <c r="T27" s="13">
        <v>5.2287437000000003E-12</v>
      </c>
      <c r="U27" s="8">
        <v>2.9905137000000001E-12</v>
      </c>
      <c r="V27" s="8">
        <v>2.4497151000000002E-12</v>
      </c>
      <c r="W27" s="8">
        <v>2.6102029E-12</v>
      </c>
      <c r="X27" s="8">
        <v>2.9083681999999998E-12</v>
      </c>
      <c r="Y27" s="8">
        <v>3.0172939000000002E-12</v>
      </c>
      <c r="Z27" s="7">
        <v>4.9071810000000003E-12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4.8771707000000002E-4</v>
      </c>
      <c r="AH27" s="46">
        <v>5.1871437000000002E-4</v>
      </c>
      <c r="AI27" s="46" t="str">
        <v>NaN</v>
      </c>
      <c r="AJ27" s="46" t="str">
        <v>NaN</v>
      </c>
      <c r="AK27" s="46" t="str">
        <v>NaN</v>
      </c>
      <c r="AL27" s="38">
        <f t="shared" si="3"/>
        <v>4.1934646200171669E-5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4.4041974000000002E-4</v>
      </c>
      <c r="E28" s="4">
        <v>2.8495150000000001E-12</v>
      </c>
      <c r="F28" s="4">
        <v>1.5616167999999999E-12</v>
      </c>
      <c r="G28" s="4">
        <v>1.0877577000000001E-12</v>
      </c>
      <c r="H28" s="4">
        <v>1.288959E-12</v>
      </c>
      <c r="I28" s="4">
        <v>1.8546889999999999E-12</v>
      </c>
      <c r="J28" s="4">
        <v>2.1481272000000001E-12</v>
      </c>
      <c r="K28" s="4">
        <v>2.1903953999999998E-12</v>
      </c>
      <c r="L28" s="4">
        <v>2.2380487000000002E-12</v>
      </c>
      <c r="M28" s="4">
        <v>2.3935321999999999E-12</v>
      </c>
      <c r="N28" s="4">
        <v>2.4184368000000001E-12</v>
      </c>
      <c r="O28" s="4">
        <v>2.4782835999999999E-12</v>
      </c>
      <c r="P28" s="4">
        <v>3.1669105000000002E-12</v>
      </c>
      <c r="Q28" s="14" t="str">
        <v>NaN</v>
      </c>
      <c r="R28" s="14">
        <v>1.6159062E-11</v>
      </c>
      <c r="S28" s="14">
        <v>5.4804739999999999E-12</v>
      </c>
      <c r="T28" s="13">
        <v>4.9098009999999997E-12</v>
      </c>
      <c r="U28" s="8">
        <v>2.5179945E-12</v>
      </c>
      <c r="V28" s="8">
        <v>2.3054656999999998E-12</v>
      </c>
      <c r="W28" s="8">
        <v>2.5574095999999999E-12</v>
      </c>
      <c r="X28" s="8">
        <v>3.2295150000000001E-12</v>
      </c>
      <c r="Y28" s="8">
        <v>3.5503618000000001E-12</v>
      </c>
      <c r="Z28" s="7">
        <v>3.6644780000000002E-12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2.0019082275037883E-5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8.3766669999999996E-12</v>
      </c>
      <c r="E29" s="49">
        <v>1.1614203E-11</v>
      </c>
      <c r="F29" s="49">
        <v>1.7208705E-11</v>
      </c>
      <c r="G29" s="48">
        <v>1.6616436000000001E-11</v>
      </c>
      <c r="H29" s="48">
        <v>1.3922323999999999E-11</v>
      </c>
      <c r="I29" s="48">
        <v>9.4366390000000003E-12</v>
      </c>
      <c r="J29" s="48">
        <v>4.8735280000000002E-12</v>
      </c>
      <c r="K29" s="48">
        <v>3.6666615999999998E-12</v>
      </c>
      <c r="L29" s="48">
        <v>2.9758051E-12</v>
      </c>
      <c r="M29" s="48">
        <v>2.6042172E-12</v>
      </c>
      <c r="N29" s="48">
        <v>2.7024598000000001E-12</v>
      </c>
      <c r="O29" s="48">
        <v>3.7631839999999996E-12</v>
      </c>
      <c r="P29" s="48">
        <v>4.876833E-12</v>
      </c>
      <c r="Q29" s="30" t="str">
        <v>NaN</v>
      </c>
      <c r="R29" s="30" t="str">
        <v>NaN</v>
      </c>
      <c r="S29" s="30" t="str">
        <v>NaN</v>
      </c>
      <c r="T29" s="42">
        <v>3.3536847000000002E-4</v>
      </c>
      <c r="U29" s="42">
        <v>2.5793064E-11</v>
      </c>
      <c r="V29" s="42">
        <v>1.4985492E-11</v>
      </c>
      <c r="W29" s="42">
        <v>4.1141052999999998E-12</v>
      </c>
      <c r="X29" s="42">
        <v>2.9141795000000001E-12</v>
      </c>
      <c r="Y29" s="55">
        <v>4.4900247000000002E-12</v>
      </c>
      <c r="Z29" s="55">
        <v>3.9489926E-12</v>
      </c>
      <c r="AA29" s="55" t="str">
        <v>NaN</v>
      </c>
      <c r="AB29" s="50" t="str">
        <v>NaN</v>
      </c>
      <c r="AC29" s="50">
        <v>1.4501671E-12</v>
      </c>
      <c r="AD29" s="50">
        <v>2.0758055E-12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1.5244028745886065E-5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1.301424E-3</v>
      </c>
      <c r="F30" s="49">
        <v>1.1012553999999999E-3</v>
      </c>
      <c r="G30" s="48">
        <v>1.2303010000000001E-3</v>
      </c>
      <c r="H30" s="48">
        <v>1.1716646E-3</v>
      </c>
      <c r="I30" s="48">
        <v>1.166201E-3</v>
      </c>
      <c r="J30" s="48">
        <v>1.0081361E-3</v>
      </c>
      <c r="K30" s="48">
        <v>6.7373040000000002E-4</v>
      </c>
      <c r="L30" s="48">
        <v>6.3320104999999997E-5</v>
      </c>
      <c r="M30" s="48">
        <v>1.6154396999999999E-11</v>
      </c>
      <c r="N30" s="48">
        <v>5.8514879999999998E-12</v>
      </c>
      <c r="O30" s="48">
        <v>5.1592910000000001E-12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1">
        <v>2.6213730000000002E-3</v>
      </c>
      <c r="U30" s="41">
        <v>2.1663806000000001E-3</v>
      </c>
      <c r="V30" s="41">
        <v>1.6487603999999999E-3</v>
      </c>
      <c r="W30" s="41">
        <v>1.0596116E-3</v>
      </c>
      <c r="X30" s="42">
        <v>4.6940797E-4</v>
      </c>
      <c r="Y30" s="56">
        <v>1.0776160999999999E-11</v>
      </c>
      <c r="Z30" s="56">
        <v>1.2391718E-11</v>
      </c>
      <c r="AA30" s="56">
        <v>4.6336300000000003E-12</v>
      </c>
      <c r="AB30" s="35">
        <v>3.4876971000000001E-12</v>
      </c>
      <c r="AC30" s="50">
        <v>2.4879872000000002E-12</v>
      </c>
      <c r="AD30" s="50">
        <v>2.5263733999999998E-12</v>
      </c>
      <c r="AE30" s="50">
        <v>1.9812804E-12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6.8180722784565314E-4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6.3501484999999996E-3</v>
      </c>
      <c r="F31" s="49">
        <v>4.2532179999999996E-3</v>
      </c>
      <c r="G31" s="48">
        <v>3.6213616999999998E-3</v>
      </c>
      <c r="H31" s="48">
        <v>3.7158566999999998E-3</v>
      </c>
      <c r="I31" s="48">
        <v>3.4907262000000001E-3</v>
      </c>
      <c r="J31" s="48">
        <v>3.1725217E-3</v>
      </c>
      <c r="K31" s="48">
        <v>2.5565691999999999E-3</v>
      </c>
      <c r="L31" s="48">
        <v>1.910262E-3</v>
      </c>
      <c r="M31" s="48">
        <v>1.0485568E-3</v>
      </c>
      <c r="N31" s="49">
        <v>4.0051254E-11</v>
      </c>
      <c r="O31" s="48">
        <v>7.4516429999999993E-12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1">
        <v>5.3800936000000001E-3</v>
      </c>
      <c r="U31" s="41">
        <v>4.6384080000000001E-3</v>
      </c>
      <c r="V31" s="41">
        <v>4.881659E-3</v>
      </c>
      <c r="W31" s="41">
        <v>3.4664634000000001E-3</v>
      </c>
      <c r="X31" s="41">
        <v>2.7870664000000001E-3</v>
      </c>
      <c r="Y31" s="56">
        <v>1.6001431999999999E-3</v>
      </c>
      <c r="Z31" s="56">
        <v>7.2985097000000001E-7</v>
      </c>
      <c r="AA31" s="56" t="str">
        <v>NaN</v>
      </c>
      <c r="AB31" s="35">
        <v>4.3261780000000001E-12</v>
      </c>
      <c r="AC31" s="50">
        <v>3.2151547E-12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2.6436892153007116E-3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8.7782880000000004E-3</v>
      </c>
      <c r="F32" s="49">
        <v>4.8176707000000003E-3</v>
      </c>
      <c r="G32" s="48">
        <v>5.5554844000000004E-3</v>
      </c>
      <c r="H32" s="48">
        <v>5.6073735000000003E-3</v>
      </c>
      <c r="I32" s="48">
        <v>5.6954329999999997E-3</v>
      </c>
      <c r="J32" s="48">
        <v>5.4996786999999998E-3</v>
      </c>
      <c r="K32" s="48">
        <v>5.1851620000000001E-3</v>
      </c>
      <c r="L32" s="48">
        <v>4.3847347000000002E-3</v>
      </c>
      <c r="M32" s="48">
        <v>2.8469197000000001E-3</v>
      </c>
      <c r="N32" s="49">
        <v>7.5538666E-4</v>
      </c>
      <c r="O32" s="48">
        <v>1.9667744999999999E-11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1" t="str">
        <v>NaN</v>
      </c>
      <c r="U32" s="41">
        <v>9.8055160000000002E-3</v>
      </c>
      <c r="V32" s="41">
        <v>7.6177655999999996E-3</v>
      </c>
      <c r="W32" s="41">
        <v>9.2756650000000006E-3</v>
      </c>
      <c r="X32" s="41">
        <v>8.6971630000000008E-3</v>
      </c>
      <c r="Y32" s="56">
        <v>7.0164270000000004E-3</v>
      </c>
      <c r="Z32" s="56">
        <v>3.2403031E-3</v>
      </c>
      <c r="AA32" s="56">
        <v>1.5652482000000001E-3</v>
      </c>
      <c r="AB32" s="35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5.3524566266482084E-3</v>
      </c>
      <c r="AM32" s="21" t="s">
        <v>1</v>
      </c>
      <c r="AN32" s="21">
        <f>MAX(B3:AK37)</f>
        <v>1.6666363999999999E-2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5.6703350000000003E-3</v>
      </c>
      <c r="G33" s="48">
        <v>6.5189840000000002E-3</v>
      </c>
      <c r="H33" s="48">
        <v>7.104155E-3</v>
      </c>
      <c r="I33" s="48">
        <v>6.3992086999999998E-3</v>
      </c>
      <c r="J33" s="48">
        <v>7.115718E-3</v>
      </c>
      <c r="K33" s="48">
        <v>7.6448460000000003E-3</v>
      </c>
      <c r="L33" s="48">
        <v>7.2544599999999999E-3</v>
      </c>
      <c r="M33" s="48">
        <v>5.0576175999999997E-3</v>
      </c>
      <c r="N33" s="48">
        <v>2.0901256000000002E-3</v>
      </c>
      <c r="O33" s="48">
        <v>1.07580306E-10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1" t="str">
        <v>NaN</v>
      </c>
      <c r="U33" s="41" t="str">
        <v>NaN</v>
      </c>
      <c r="V33" s="41">
        <v>1.1835712999999999E-2</v>
      </c>
      <c r="W33" s="41">
        <v>1.2424684E-2</v>
      </c>
      <c r="X33" s="41">
        <v>1.2622566E-2</v>
      </c>
      <c r="Y33" s="44">
        <v>1.1926477E-2</v>
      </c>
      <c r="Z33" s="44">
        <v>8.9791585000000007E-3</v>
      </c>
      <c r="AA33" s="41">
        <v>4.4404225999999996E-3</v>
      </c>
      <c r="AB33" s="35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7.3177794442237697E-3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4.1906249999999999E-3</v>
      </c>
      <c r="G34" s="19">
        <v>5.4813483999999997E-3</v>
      </c>
      <c r="H34" s="19">
        <v>4.5181136E-3</v>
      </c>
      <c r="I34" s="19">
        <v>2.9965788E-3</v>
      </c>
      <c r="J34" s="19">
        <v>4.5940879999999996E-3</v>
      </c>
      <c r="K34" s="19">
        <v>8.6306960000000002E-3</v>
      </c>
      <c r="L34" s="19">
        <v>7.816567E-3</v>
      </c>
      <c r="M34" s="19">
        <v>6.8209934999999998E-3</v>
      </c>
      <c r="N34" s="19">
        <v>1.8019997E-10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19" t="str">
        <v>NaN</v>
      </c>
      <c r="U34" s="19" t="str">
        <v>NaN</v>
      </c>
      <c r="V34" s="60">
        <v>1.3477449000000001E-2</v>
      </c>
      <c r="W34" s="60">
        <v>1.3310056000000001E-2</v>
      </c>
      <c r="X34" s="19">
        <v>1.4381596E-2</v>
      </c>
      <c r="Y34" s="19">
        <v>1.6666363999999999E-2</v>
      </c>
      <c r="Z34" s="19">
        <v>1.408042E-2</v>
      </c>
      <c r="AA34" s="19" t="str">
        <v>NaN</v>
      </c>
      <c r="AB34" s="19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8.3546353914428547E-3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4.1563390000000002E-3</v>
      </c>
      <c r="I35" s="6">
        <v>4.9540805999999998E-3</v>
      </c>
      <c r="J35" s="6">
        <v>4.3482599999999996E-3</v>
      </c>
      <c r="K35" s="6">
        <v>8.8900490000000006E-3</v>
      </c>
      <c r="L35" s="6">
        <v>1.4778683000000001E-9</v>
      </c>
      <c r="M35" s="6">
        <v>2.1160163999999999E-10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19" t="str">
        <v>NaN</v>
      </c>
      <c r="U35" s="19" t="str">
        <v>NaN</v>
      </c>
      <c r="V35" s="60">
        <v>1.3285351000000001E-2</v>
      </c>
      <c r="W35" s="60">
        <v>1.4550881E-2</v>
      </c>
      <c r="X35" s="19">
        <v>6.1566596999999999E-3</v>
      </c>
      <c r="Y35" s="19">
        <v>8.3606219999999998E-3</v>
      </c>
      <c r="Z35" s="19">
        <v>8.5056349999999992E-3</v>
      </c>
      <c r="AA35" s="19">
        <v>6.2987865000000004E-3</v>
      </c>
      <c r="AB35" s="19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6.6255554574558284E-3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2.3610974E-10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9" t="str">
        <v>NaN</v>
      </c>
      <c r="U36" s="39">
        <v>7.6309890000000004E-10</v>
      </c>
      <c r="V36" s="39">
        <v>1.2036928000000001E-9</v>
      </c>
      <c r="W36" s="39" t="str">
        <v>NaN</v>
      </c>
      <c r="X36" s="39" t="str">
        <v>NaN</v>
      </c>
      <c r="Y36" s="39">
        <v>4.6412002999999997E-11</v>
      </c>
      <c r="Z36" s="39">
        <v>3.5695319999999998E-10</v>
      </c>
      <c r="AA36" s="39">
        <v>4.4701072999999998E-10</v>
      </c>
      <c r="AB36" s="39">
        <v>5.5797866E-10</v>
      </c>
      <c r="AC36" s="38">
        <v>4.8488795999999998E-10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5.1201799912499991E-10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6.7271349999999995E-11</v>
      </c>
      <c r="C37" s="38">
        <v>6.891446E-11</v>
      </c>
      <c r="D37" s="38">
        <v>7.1558589999999997E-11</v>
      </c>
      <c r="E37" s="38">
        <v>6.8836120000000001E-11</v>
      </c>
      <c r="F37" s="38">
        <v>6.1581920000000005E-11</v>
      </c>
      <c r="G37" s="38">
        <v>5.8161115E-11</v>
      </c>
      <c r="H37" s="38">
        <v>5.7470053000000001E-11</v>
      </c>
      <c r="I37" s="38">
        <v>5.6756520000000001E-11</v>
      </c>
      <c r="J37" s="38">
        <v>5.5076218E-11</v>
      </c>
      <c r="K37" s="38">
        <v>5.3474669999999998E-11</v>
      </c>
      <c r="L37" s="38">
        <v>5.1422540000000001E-11</v>
      </c>
      <c r="M37" s="38">
        <v>4.9836937000000002E-11</v>
      </c>
      <c r="N37" s="38">
        <v>4.9423646E-11</v>
      </c>
      <c r="O37" s="38">
        <v>4.9186388000000002E-11</v>
      </c>
      <c r="P37" s="38">
        <v>5.3580754E-11</v>
      </c>
      <c r="Q37" s="38">
        <v>6.4680589999999995E-11</v>
      </c>
      <c r="R37" s="38">
        <v>7.3355766000000004E-11</v>
      </c>
      <c r="S37" s="38">
        <v>7.9057800000000006E-11</v>
      </c>
      <c r="T37" s="38">
        <v>9.938782E-11</v>
      </c>
      <c r="U37" s="38">
        <v>1.0631227E-10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9.9900276000000003E-11</v>
      </c>
      <c r="AA37" s="38">
        <v>2.0134996000000001E-10</v>
      </c>
      <c r="AB37" s="38">
        <v>1.9081987000000001E-10</v>
      </c>
      <c r="AC37" s="38">
        <v>1.9333518000000001E-10</v>
      </c>
      <c r="AD37" s="38">
        <v>1.5448243000000001E-10</v>
      </c>
      <c r="AE37" s="38">
        <v>1.1649836999999999E-10</v>
      </c>
      <c r="AF37" s="38">
        <v>1.4204415000000001E-10</v>
      </c>
      <c r="AG37" s="38">
        <v>1.2699353999999999E-10</v>
      </c>
      <c r="AH37" s="38">
        <v>1.0582187E-10</v>
      </c>
      <c r="AI37" s="38">
        <v>1.3285503000000001E-10</v>
      </c>
      <c r="AJ37" s="38">
        <v>1.3515093E-10</v>
      </c>
      <c r="AK37" s="38">
        <v>8.541046E-11</v>
      </c>
      <c r="AL37" s="38">
        <f t="shared" si="3"/>
        <v>9.3125237281250006E-11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21"/>
      <c r="AD39" s="21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3.7769335002562699E-4</v>
      </c>
      <c r="P42" s="1">
        <f t="shared" ref="P42:P66" si="5">O42*0.001</f>
        <v>3.77693350025627E-7</v>
      </c>
      <c r="Q42" s="1">
        <f t="shared" ref="Q42:Q66" si="6">P42*12</f>
        <v>4.532320200307524E-6</v>
      </c>
      <c r="R42" s="1">
        <f t="shared" ref="R42:R66" si="7">Q42*1000000</f>
        <v>4.5323202003075238</v>
      </c>
      <c r="S42" s="66">
        <v>3.7769335002562699E-4</v>
      </c>
      <c r="Y42" s="5"/>
      <c r="AA42" s="21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5.9609522574057592E-5</v>
      </c>
      <c r="P43" s="1">
        <f t="shared" si="5"/>
        <v>5.960952257405759E-8</v>
      </c>
      <c r="Q43" s="1">
        <f t="shared" si="6"/>
        <v>7.1531427088869113E-7</v>
      </c>
      <c r="R43" s="1">
        <f t="shared" si="7"/>
        <v>0.71531427088869115</v>
      </c>
      <c r="S43" s="66">
        <v>5.9609522574057592E-5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6.4738139999999996E-3</v>
      </c>
      <c r="P44" s="1">
        <f t="shared" si="5"/>
        <v>6.4738139999999997E-6</v>
      </c>
      <c r="Q44" s="1">
        <f t="shared" si="6"/>
        <v>7.7685767999999993E-5</v>
      </c>
      <c r="R44" s="1">
        <f t="shared" si="7"/>
        <v>77.685767999999996</v>
      </c>
      <c r="S44" s="66">
        <v>6.4738139999999996E-3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2.2657354999999998E-3</v>
      </c>
      <c r="P45" s="1">
        <f t="shared" si="5"/>
        <v>2.2657354999999998E-6</v>
      </c>
      <c r="Q45" s="1">
        <f t="shared" si="6"/>
        <v>2.7188825999999997E-5</v>
      </c>
      <c r="R45" s="1">
        <f t="shared" si="7"/>
        <v>27.188825999999999</v>
      </c>
      <c r="S45" s="66">
        <v>2.2657354999999998E-3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3.3252505786028636E-3</v>
      </c>
      <c r="P46" s="1">
        <f t="shared" si="5"/>
        <v>3.3252505786028637E-6</v>
      </c>
      <c r="Q46" s="1">
        <f t="shared" si="6"/>
        <v>3.9903006943234366E-5</v>
      </c>
      <c r="R46" s="1">
        <f t="shared" si="7"/>
        <v>39.903006943234367</v>
      </c>
      <c r="S46" s="66">
        <v>3.3252505786028636E-3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1.2913104874999998E-2</v>
      </c>
      <c r="P47" s="1">
        <f t="shared" si="5"/>
        <v>1.2913104874999998E-5</v>
      </c>
      <c r="Q47" s="1">
        <f t="shared" si="6"/>
        <v>1.5495725849999997E-4</v>
      </c>
      <c r="R47" s="1">
        <f t="shared" si="7"/>
        <v>154.95725849999997</v>
      </c>
      <c r="S47" s="66">
        <v>1.2913104874999998E-2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2.3470398645708974E-4</v>
      </c>
      <c r="P48" s="1">
        <f t="shared" si="5"/>
        <v>2.3470398645708975E-7</v>
      </c>
      <c r="Q48" s="1">
        <f t="shared" si="6"/>
        <v>2.8164478374850767E-6</v>
      </c>
      <c r="R48" s="1">
        <f t="shared" si="7"/>
        <v>2.8164478374850765</v>
      </c>
      <c r="S48" s="66">
        <v>2.3470398645708974E-4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1.3422851387210528E-3</v>
      </c>
      <c r="P49" s="1">
        <f t="shared" si="5"/>
        <v>1.3422851387210528E-6</v>
      </c>
      <c r="Q49" s="1">
        <f t="shared" si="6"/>
        <v>1.6107421664652634E-5</v>
      </c>
      <c r="R49" s="1">
        <f t="shared" si="7"/>
        <v>16.107421664652634</v>
      </c>
      <c r="S49" s="66">
        <v>1.3422851387210528E-3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3.2267043E-3</v>
      </c>
      <c r="P50" s="1">
        <f t="shared" si="5"/>
        <v>3.2267043000000003E-6</v>
      </c>
      <c r="Q50" s="1">
        <f t="shared" si="6"/>
        <v>3.8720451600000005E-5</v>
      </c>
      <c r="R50" s="1">
        <f t="shared" si="7"/>
        <v>38.720451600000004</v>
      </c>
      <c r="S50" s="66">
        <v>3.2267043E-3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1.3655934250000001E-2</v>
      </c>
      <c r="P51" s="1">
        <f t="shared" si="5"/>
        <v>1.3655934250000001E-5</v>
      </c>
      <c r="Q51" s="1">
        <f t="shared" si="6"/>
        <v>1.6387121100000003E-4</v>
      </c>
      <c r="R51" s="1">
        <f t="shared" si="7"/>
        <v>163.87121100000002</v>
      </c>
      <c r="S51" s="66">
        <v>1.3655934250000001E-2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1.2424684E-2</v>
      </c>
      <c r="P52" s="1">
        <f t="shared" si="5"/>
        <v>1.2424684000000001E-5</v>
      </c>
      <c r="Q52" s="1">
        <f t="shared" si="6"/>
        <v>1.4909620800000002E-4</v>
      </c>
      <c r="R52" s="1">
        <f t="shared" si="7"/>
        <v>149.09620800000002</v>
      </c>
      <c r="S52" s="66">
        <v>1.2424684E-2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1.3884897721783004E-3</v>
      </c>
      <c r="P53" s="1">
        <f t="shared" si="5"/>
        <v>1.3884897721783003E-6</v>
      </c>
      <c r="Q53" s="1">
        <f t="shared" si="6"/>
        <v>1.6661877266139603E-5</v>
      </c>
      <c r="R53" s="1">
        <f t="shared" si="7"/>
        <v>16.661877266139602</v>
      </c>
      <c r="S53" s="66">
        <v>1.3884897721783004E-3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1.8882622190669599E-4</v>
      </c>
      <c r="P54" s="1">
        <f t="shared" si="5"/>
        <v>1.88826221906696E-7</v>
      </c>
      <c r="Q54" s="1">
        <f t="shared" si="6"/>
        <v>2.2659146628803521E-6</v>
      </c>
      <c r="R54" s="1">
        <f t="shared" si="7"/>
        <v>2.2659146628803519</v>
      </c>
      <c r="S54" s="66">
        <v>1.8882622190669599E-4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1.1903260249999999E-2</v>
      </c>
      <c r="P55" s="1">
        <f t="shared" si="5"/>
        <v>1.190326025E-5</v>
      </c>
      <c r="Q55" s="1">
        <f t="shared" si="6"/>
        <v>1.4283912299999999E-4</v>
      </c>
      <c r="R55" s="1">
        <f t="shared" si="7"/>
        <v>142.839123</v>
      </c>
      <c r="S55" s="66">
        <v>1.1903260249999999E-2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7.2586408499999994E-3</v>
      </c>
      <c r="P58" s="1">
        <f t="shared" si="5"/>
        <v>7.25864085E-6</v>
      </c>
      <c r="Q58" s="1">
        <f t="shared" si="6"/>
        <v>8.71036902E-5</v>
      </c>
      <c r="R58" s="1">
        <f t="shared" si="7"/>
        <v>87.103690200000003</v>
      </c>
      <c r="S58" s="66">
        <f t="shared" ref="S43:S66" si="8">R58*0.845218</f>
        <v>73.621606823463608</v>
      </c>
    </row>
    <row r="59" spans="14:55" x14ac:dyDescent="0.25">
      <c r="N59" t="s">
        <v>9</v>
      </c>
      <c r="O59" s="5">
        <f>AVERAGE(G6:G7)</f>
        <v>1.8460568500000001E-3</v>
      </c>
      <c r="P59" s="1">
        <f t="shared" si="5"/>
        <v>1.8460568500000002E-6</v>
      </c>
      <c r="Q59" s="1">
        <f t="shared" si="6"/>
        <v>2.2152682200000003E-5</v>
      </c>
      <c r="R59" s="1">
        <f t="shared" si="7"/>
        <v>22.152682200000005</v>
      </c>
      <c r="S59" s="66">
        <f t="shared" si="8"/>
        <v>18.723845743719604</v>
      </c>
    </row>
    <row r="60" spans="14:55" x14ac:dyDescent="0.25">
      <c r="N60" s="1" t="s">
        <v>21</v>
      </c>
      <c r="O60" s="1">
        <f>AVERAGE(I33:I34)</f>
        <v>4.6978937499999995E-3</v>
      </c>
      <c r="P60" s="1">
        <f t="shared" si="5"/>
        <v>4.6978937499999999E-6</v>
      </c>
      <c r="Q60" s="1">
        <f t="shared" si="6"/>
        <v>5.6374725000000003E-5</v>
      </c>
      <c r="R60" s="1">
        <f t="shared" si="7"/>
        <v>56.374725000000005</v>
      </c>
      <c r="S60" s="66">
        <f t="shared" si="8"/>
        <v>47.648932315050004</v>
      </c>
    </row>
    <row r="61" spans="14:55" x14ac:dyDescent="0.25">
      <c r="N61" s="1" t="s">
        <v>22</v>
      </c>
      <c r="O61" s="1">
        <f>H32</f>
        <v>5.6073735000000003E-3</v>
      </c>
      <c r="P61" s="1">
        <f t="shared" si="5"/>
        <v>5.6073735000000007E-6</v>
      </c>
      <c r="Q61" s="1">
        <f t="shared" si="6"/>
        <v>6.7288482000000009E-5</v>
      </c>
      <c r="R61" s="1">
        <f t="shared" si="7"/>
        <v>67.288482000000002</v>
      </c>
      <c r="S61" s="66">
        <f t="shared" si="8"/>
        <v>56.873436179076002</v>
      </c>
    </row>
    <row r="62" spans="14:55" x14ac:dyDescent="0.25">
      <c r="N62" t="s">
        <v>5</v>
      </c>
      <c r="O62" s="5">
        <f>AVERAGE(Y3:Y4)</f>
        <v>1.2038229017131367E-3</v>
      </c>
      <c r="P62" s="1">
        <f t="shared" si="5"/>
        <v>1.2038229017131367E-6</v>
      </c>
      <c r="Q62" s="1">
        <f t="shared" si="6"/>
        <v>1.4445874820557641E-5</v>
      </c>
      <c r="R62" s="1">
        <f t="shared" si="7"/>
        <v>14.445874820557641</v>
      </c>
      <c r="S62" s="66">
        <f t="shared" si="8"/>
        <v>12.209913424082089</v>
      </c>
    </row>
    <row r="63" spans="14:55" x14ac:dyDescent="0.25">
      <c r="N63" t="s">
        <v>6</v>
      </c>
      <c r="O63" s="5">
        <f>AVERAGE(AB3:AC4)</f>
        <v>1.1226397518293392E-3</v>
      </c>
      <c r="P63" s="1">
        <f t="shared" si="5"/>
        <v>1.1226397518293392E-6</v>
      </c>
      <c r="Q63" s="1">
        <f t="shared" si="6"/>
        <v>1.3471677021952071E-5</v>
      </c>
      <c r="R63" s="1">
        <f t="shared" si="7"/>
        <v>13.47167702195207</v>
      </c>
      <c r="S63" s="66">
        <f t="shared" si="8"/>
        <v>11.386503909140284</v>
      </c>
    </row>
    <row r="64" spans="14:55" x14ac:dyDescent="0.25">
      <c r="N64" t="s">
        <v>8</v>
      </c>
      <c r="O64" s="5">
        <f>AVERAGE(Z28:AA29)</f>
        <v>3.8067353000000001E-12</v>
      </c>
      <c r="P64" s="1">
        <f t="shared" si="5"/>
        <v>3.8067353000000001E-15</v>
      </c>
      <c r="Q64" s="1">
        <f t="shared" si="6"/>
        <v>4.5680823600000004E-14</v>
      </c>
      <c r="R64" s="1">
        <f t="shared" si="7"/>
        <v>4.5680823600000007E-8</v>
      </c>
      <c r="S64" s="66">
        <f t="shared" si="8"/>
        <v>3.8610254361544805E-8</v>
      </c>
    </row>
    <row r="65" spans="14:19" x14ac:dyDescent="0.25">
      <c r="N65" t="s">
        <v>25</v>
      </c>
      <c r="O65" s="5">
        <f>AVERAGE(V29:V30)</f>
        <v>8.2438020749274596E-4</v>
      </c>
      <c r="P65" s="1">
        <f t="shared" si="5"/>
        <v>8.2438020749274594E-7</v>
      </c>
      <c r="Q65" s="1">
        <f t="shared" si="6"/>
        <v>9.8925624899129505E-6</v>
      </c>
      <c r="R65" s="1">
        <f t="shared" si="7"/>
        <v>9.892562489912951</v>
      </c>
      <c r="S65" s="66">
        <f t="shared" si="8"/>
        <v>8.3613718825992454</v>
      </c>
    </row>
    <row r="66" spans="14:19" x14ac:dyDescent="0.25">
      <c r="N66" s="1" t="s">
        <v>26</v>
      </c>
      <c r="O66" s="1">
        <f>AVERAGE(N33:N34)</f>
        <v>1.0450628900999851E-3</v>
      </c>
      <c r="P66" s="1">
        <f t="shared" si="5"/>
        <v>1.0450628900999851E-6</v>
      </c>
      <c r="Q66" s="1">
        <f t="shared" si="6"/>
        <v>1.2540754681199822E-5</v>
      </c>
      <c r="R66" s="1">
        <f t="shared" si="7"/>
        <v>12.540754681199822</v>
      </c>
      <c r="S66" s="66">
        <f t="shared" si="8"/>
        <v>10.599671590134351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04DE-DD74-45C2-9BAF-4AF4D9055F13}">
  <dimension ref="A1:BI66"/>
  <sheetViews>
    <sheetView topLeftCell="B1" zoomScale="82" zoomScaleNormal="82" workbookViewId="0">
      <selection activeCell="S42" sqref="S42:S55"/>
    </sheetView>
  </sheetViews>
  <sheetFormatPr defaultRowHeight="15" x14ac:dyDescent="0.25"/>
  <cols>
    <col min="1" max="1" width="12.5703125" customWidth="1"/>
    <col min="2" max="2" width="11" customWidth="1"/>
    <col min="3" max="3" width="11.140625" customWidth="1"/>
    <col min="4" max="4" width="10.5703125" customWidth="1"/>
    <col min="5" max="5" width="10.42578125" customWidth="1"/>
    <col min="6" max="6" width="12.85546875" customWidth="1"/>
    <col min="9" max="9" width="12.4257812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([1]eco2D_Plankton_C_016_SIGMA2PALA!A334:AJ369)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4.1496302999999997E-12</v>
      </c>
      <c r="D3" s="38">
        <v>2.9930200000000001E-12</v>
      </c>
      <c r="E3" s="38">
        <v>2.5745481999999999E-12</v>
      </c>
      <c r="F3" s="38">
        <v>2.1547114999999999E-12</v>
      </c>
      <c r="G3" s="38">
        <v>2.1272884999999999E-10</v>
      </c>
      <c r="H3" s="38">
        <v>2.1054083E-10</v>
      </c>
      <c r="I3" s="38">
        <v>1.8268835E-12</v>
      </c>
      <c r="J3" s="38">
        <v>2.1154742000000001E-12</v>
      </c>
      <c r="K3" s="38">
        <v>1.8108583999999999E-11</v>
      </c>
      <c r="L3" s="38">
        <v>2.1876835999999999E-12</v>
      </c>
      <c r="M3" s="38">
        <v>8.2113534999999993E-12</v>
      </c>
      <c r="N3" s="38">
        <v>1.2671504000000001E-11</v>
      </c>
      <c r="O3" s="38">
        <v>9.2650740000000005E-12</v>
      </c>
      <c r="P3" s="38">
        <v>2.2163702999999999E-12</v>
      </c>
      <c r="Q3" s="38">
        <v>2.096068E-12</v>
      </c>
      <c r="R3" s="38">
        <v>1.6368390999999999E-10</v>
      </c>
      <c r="S3" s="38">
        <v>1.7879744E-12</v>
      </c>
      <c r="T3" s="38">
        <v>1.7941134999999999E-12</v>
      </c>
      <c r="U3" s="38">
        <v>2.2520170999999999E-12</v>
      </c>
      <c r="V3" s="38">
        <v>2.1829387E-12</v>
      </c>
      <c r="W3" s="38">
        <v>2.5624653999999999E-12</v>
      </c>
      <c r="X3" s="38">
        <v>2.2888692000000001E-12</v>
      </c>
      <c r="Y3" s="38">
        <v>2.570311E-12</v>
      </c>
      <c r="Z3" s="38">
        <v>2.5614890000000001E-12</v>
      </c>
      <c r="AA3" s="38">
        <v>4.089806E-12</v>
      </c>
      <c r="AB3" s="38">
        <v>3.5620597000000001E-12</v>
      </c>
      <c r="AC3" s="38">
        <v>2.8231774999999999E-12</v>
      </c>
      <c r="AD3" s="38">
        <v>3.7448709999999997E-12</v>
      </c>
      <c r="AE3" s="38">
        <v>2.9167424000000001E-12</v>
      </c>
      <c r="AF3" s="38">
        <v>3.7435406E-12</v>
      </c>
      <c r="AG3" s="38">
        <v>5.1127539999999999E-12</v>
      </c>
      <c r="AH3" s="38">
        <v>2.1134936000000002E-12</v>
      </c>
      <c r="AI3" s="38">
        <v>2.3133831999999998E-12</v>
      </c>
      <c r="AJ3" s="38">
        <v>2.7315489999999998E-12</v>
      </c>
      <c r="AK3" s="38" t="str">
        <v>NaN</v>
      </c>
      <c r="AL3" s="38">
        <f>AVERAGE(B3:AK3)</f>
        <v>2.0843413247058824E-11</v>
      </c>
      <c r="AM3" s="36" t="s">
        <v>28</v>
      </c>
      <c r="AN3" s="21"/>
      <c r="AO3" s="21">
        <f>SUM(B36:AK37)/40</f>
        <v>1.07311974275E-10</v>
      </c>
      <c r="AP3" s="1">
        <f t="shared" ref="AP3:AP21" si="0">AO3*0.001</f>
        <v>1.07311974275E-13</v>
      </c>
      <c r="AQ3" s="1">
        <f t="shared" ref="AQ3:AQ21" si="1">AP3*12</f>
        <v>1.2877436912999999E-12</v>
      </c>
      <c r="AR3" s="1">
        <f t="shared" ref="AR3:AR21" si="2">AQ3*1000000</f>
        <v>1.2877436913E-6</v>
      </c>
      <c r="AS3" s="54">
        <f>AR3*0.845218</f>
        <v>1.0884241472732033E-6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6.4116360000000006E-5</v>
      </c>
      <c r="C4" s="6">
        <v>2.7173867999999999E-4</v>
      </c>
      <c r="D4" s="6">
        <v>5.7810479999999998E-6</v>
      </c>
      <c r="E4" s="6">
        <v>6.2772090000000003E-6</v>
      </c>
      <c r="F4" s="6">
        <v>3.3219466999999999E-6</v>
      </c>
      <c r="G4" s="6">
        <v>1.2266824E-11</v>
      </c>
      <c r="H4" s="6">
        <v>9.9223240000000004E-12</v>
      </c>
      <c r="I4" s="6">
        <v>7.4147530000000006E-12</v>
      </c>
      <c r="J4" s="6">
        <v>8.4926284999999999E-12</v>
      </c>
      <c r="K4" s="6">
        <v>1.2691713999999999E-11</v>
      </c>
      <c r="L4" s="6">
        <v>1.2981936E-11</v>
      </c>
      <c r="M4" s="6">
        <v>1.322031E-11</v>
      </c>
      <c r="N4" s="6">
        <v>1.1068069999999999E-11</v>
      </c>
      <c r="O4" s="6">
        <v>1.1723016999999999E-11</v>
      </c>
      <c r="P4" s="6">
        <v>1.2599558499999999E-11</v>
      </c>
      <c r="Q4" s="6">
        <v>1.1219929500000001E-11</v>
      </c>
      <c r="R4" s="6">
        <v>1.0100503000000001E-11</v>
      </c>
      <c r="S4" s="6">
        <v>7.2664126999999999E-12</v>
      </c>
      <c r="T4" s="6">
        <v>7.1893279999999997E-12</v>
      </c>
      <c r="U4" s="6">
        <v>1.7482148E-11</v>
      </c>
      <c r="V4" s="6">
        <v>8.5137269999999994E-12</v>
      </c>
      <c r="W4" s="6">
        <v>5.4534493000000004E-12</v>
      </c>
      <c r="X4" s="6">
        <v>1.4440429999999999E-4</v>
      </c>
      <c r="Y4" s="6">
        <v>3.1806857000000002E-3</v>
      </c>
      <c r="Z4" s="6">
        <v>3.8912843000000002E-3</v>
      </c>
      <c r="AA4" s="6">
        <v>3.4853928000000002E-3</v>
      </c>
      <c r="AB4" s="6">
        <v>3.6426394000000002E-3</v>
      </c>
      <c r="AC4" s="6">
        <v>3.6576834999999999E-3</v>
      </c>
      <c r="AD4" s="6">
        <v>1.3522709999999999E-11</v>
      </c>
      <c r="AE4" s="6">
        <v>9.6276339999999994E-5</v>
      </c>
      <c r="AF4" s="6">
        <v>1.2220600000000001E-3</v>
      </c>
      <c r="AG4" s="6">
        <v>7.2459710000000001E-5</v>
      </c>
      <c r="AH4" s="6">
        <v>2.4058930000000001E-3</v>
      </c>
      <c r="AI4" s="6">
        <v>3.3545599999999999E-3</v>
      </c>
      <c r="AJ4" s="6">
        <v>1.7522383E-4</v>
      </c>
      <c r="AK4" s="6">
        <v>1.2368542E-5</v>
      </c>
      <c r="AL4" s="6">
        <f t="shared" ref="AL4:AL37" si="3">AVERAGE(B4:AK4)</f>
        <v>7.1367130163414846E-4</v>
      </c>
      <c r="AM4" s="36" t="s">
        <v>29</v>
      </c>
      <c r="AN4" s="21"/>
      <c r="AO4" s="21">
        <f>SUM(B2:AK3)/34</f>
        <v>2.0843413247058824E-11</v>
      </c>
      <c r="AP4" s="1">
        <f t="shared" si="0"/>
        <v>2.0843413247058825E-14</v>
      </c>
      <c r="AQ4" s="1">
        <f t="shared" si="1"/>
        <v>2.5012095896470589E-13</v>
      </c>
      <c r="AR4" s="1">
        <f t="shared" si="2"/>
        <v>2.5012095896470589E-7</v>
      </c>
      <c r="AS4" s="54">
        <f t="shared" ref="AS4:AS21" si="4">AR4*0.845218</f>
        <v>2.1140673669423077E-7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3.9428639999999999E-3</v>
      </c>
      <c r="C5" s="6">
        <v>3.4458174E-3</v>
      </c>
      <c r="D5" s="6">
        <v>3.3109505000000002E-3</v>
      </c>
      <c r="E5" s="6">
        <v>3.5943170000000001E-3</v>
      </c>
      <c r="F5" s="6">
        <v>3.3754464E-3</v>
      </c>
      <c r="G5" s="6">
        <v>1.9570493999999999E-3</v>
      </c>
      <c r="H5" s="6">
        <v>1.6299309E-3</v>
      </c>
      <c r="I5" s="6">
        <v>1.8503653E-3</v>
      </c>
      <c r="J5" s="6">
        <v>3.2611210000000001E-3</v>
      </c>
      <c r="K5" s="6">
        <v>4.8685552999999998E-3</v>
      </c>
      <c r="L5" s="6">
        <v>6.0074426999999998E-3</v>
      </c>
      <c r="M5" s="6">
        <v>5.3364440000000001E-3</v>
      </c>
      <c r="N5" s="6">
        <v>3.9342633E-3</v>
      </c>
      <c r="O5" s="6">
        <v>3.9773257000000001E-3</v>
      </c>
      <c r="P5" s="6">
        <v>3.2978854000000001E-3</v>
      </c>
      <c r="Q5" s="6">
        <v>2.6836759999999999E-3</v>
      </c>
      <c r="R5" s="6">
        <v>2.4317936E-3</v>
      </c>
      <c r="S5" s="6">
        <v>1.3361343E-3</v>
      </c>
      <c r="T5" s="6">
        <v>2.1454456000000001E-4</v>
      </c>
      <c r="U5" s="6">
        <v>1.0204910000000001E-3</v>
      </c>
      <c r="V5" s="6">
        <v>1.9957179E-3</v>
      </c>
      <c r="W5" s="6">
        <v>3.9781840000000001E-3</v>
      </c>
      <c r="X5" s="6">
        <v>5.2788009999999996E-3</v>
      </c>
      <c r="Y5" s="6">
        <v>4.8061674000000002E-3</v>
      </c>
      <c r="Z5" s="6">
        <v>4.6994085000000001E-3</v>
      </c>
      <c r="AA5" s="6">
        <v>4.5610809999999998E-3</v>
      </c>
      <c r="AB5" s="6">
        <v>4.1602410000000003E-3</v>
      </c>
      <c r="AC5" s="6">
        <v>2.9513795999999998E-3</v>
      </c>
      <c r="AD5" s="6">
        <v>3.0353994E-3</v>
      </c>
      <c r="AE5" s="6">
        <v>3.5328631999999999E-3</v>
      </c>
      <c r="AF5" s="6">
        <v>4.7985780000000004E-3</v>
      </c>
      <c r="AG5" s="6">
        <v>4.4298990000000002E-3</v>
      </c>
      <c r="AH5" s="6">
        <v>4.5463735999999996E-3</v>
      </c>
      <c r="AI5" s="6">
        <v>5.1085480000000001E-3</v>
      </c>
      <c r="AJ5" s="6">
        <v>4.7655227000000001E-3</v>
      </c>
      <c r="AK5" s="6">
        <v>4.8356659999999997E-3</v>
      </c>
      <c r="AL5" s="6">
        <f t="shared" si="3"/>
        <v>3.5822291127777773E-3</v>
      </c>
      <c r="AM5" s="32" t="s">
        <v>28</v>
      </c>
      <c r="AN5" s="21"/>
      <c r="AO5" s="21">
        <f>SUM(B34:AK35)/26</f>
        <v>5.1351065960841208E-3</v>
      </c>
      <c r="AP5" s="1">
        <f t="shared" si="0"/>
        <v>5.1351065960841214E-6</v>
      </c>
      <c r="AQ5" s="1">
        <f t="shared" si="1"/>
        <v>6.1621279153009449E-5</v>
      </c>
      <c r="AR5" s="1">
        <f t="shared" si="2"/>
        <v>61.621279153009446</v>
      </c>
      <c r="AS5" s="54">
        <f t="shared" si="4"/>
        <v>52.08341432314834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3.7291260000000001E-3</v>
      </c>
      <c r="C6" s="46">
        <v>3.7526259999999998E-3</v>
      </c>
      <c r="D6" s="46">
        <v>3.7523437999999998E-3</v>
      </c>
      <c r="E6" s="46">
        <v>4.7928746999999997E-3</v>
      </c>
      <c r="F6" s="47">
        <v>4.6849409999999998E-3</v>
      </c>
      <c r="G6" s="47">
        <v>4.5890059999999996E-3</v>
      </c>
      <c r="H6" s="47">
        <v>4.5159620000000001E-3</v>
      </c>
      <c r="I6" s="47">
        <v>4.3619345000000002E-3</v>
      </c>
      <c r="J6" s="47">
        <v>6.0797409999999996E-3</v>
      </c>
      <c r="K6" s="47">
        <v>6.3726412999999997E-3</v>
      </c>
      <c r="L6" s="47">
        <v>6.2591640000000002E-3</v>
      </c>
      <c r="M6" s="47">
        <v>5.2193016999999998E-3</v>
      </c>
      <c r="N6" s="47">
        <v>4.8901700000000001E-3</v>
      </c>
      <c r="O6" s="47">
        <v>4.2209973999999999E-3</v>
      </c>
      <c r="P6" s="47">
        <v>3.897663E-3</v>
      </c>
      <c r="Q6" s="47">
        <v>3.3259457000000001E-3</v>
      </c>
      <c r="R6" s="47">
        <v>3.3496995E-3</v>
      </c>
      <c r="S6" s="47">
        <v>2.8105985999999999E-3</v>
      </c>
      <c r="T6" s="42">
        <v>1.0881949999999999E-3</v>
      </c>
      <c r="U6" s="42" t="str">
        <v>NaN</v>
      </c>
      <c r="V6" s="42">
        <v>8.7977999999999997E-3</v>
      </c>
      <c r="W6" s="42">
        <v>8.5241880000000003E-3</v>
      </c>
      <c r="X6" s="42">
        <v>8.0099330000000003E-3</v>
      </c>
      <c r="Y6" s="42">
        <v>7.3404474999999997E-3</v>
      </c>
      <c r="Z6" s="42">
        <v>6.7464574000000001E-3</v>
      </c>
      <c r="AA6" s="42">
        <v>6.0264849999999998E-3</v>
      </c>
      <c r="AB6" s="42">
        <v>4.1190632999999997E-3</v>
      </c>
      <c r="AC6" s="42">
        <v>3.9905440000000004E-3</v>
      </c>
      <c r="AD6" s="46">
        <v>4.1121934000000002E-3</v>
      </c>
      <c r="AE6" s="46">
        <v>4.5459899999999998E-3</v>
      </c>
      <c r="AF6" s="46">
        <v>5.3714844000000003E-3</v>
      </c>
      <c r="AG6" s="46">
        <v>5.8905384999999996E-3</v>
      </c>
      <c r="AH6" s="46">
        <v>3.9056526000000001E-3</v>
      </c>
      <c r="AI6" s="46">
        <v>4.4051497000000004E-3</v>
      </c>
      <c r="AJ6" s="46">
        <v>4.0678596000000003E-3</v>
      </c>
      <c r="AK6" s="46">
        <v>3.9420530000000001E-3</v>
      </c>
      <c r="AL6" s="38">
        <f t="shared" si="3"/>
        <v>4.899679159999999E-3</v>
      </c>
      <c r="AM6" s="32" t="s">
        <v>29</v>
      </c>
      <c r="AN6" s="21"/>
      <c r="AO6" s="21">
        <f>SUM(B4:AK5)/72</f>
        <v>2.1479502072059621E-3</v>
      </c>
      <c r="AP6" s="1">
        <f t="shared" si="0"/>
        <v>2.1479502072059619E-6</v>
      </c>
      <c r="AQ6" s="1">
        <f t="shared" si="1"/>
        <v>2.5775402486471543E-5</v>
      </c>
      <c r="AR6" s="1">
        <f t="shared" si="2"/>
        <v>25.775402486471542</v>
      </c>
      <c r="AS6" s="54">
        <f t="shared" si="4"/>
        <v>21.785834138810504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4.6555110000000002E-3</v>
      </c>
      <c r="C7" s="46">
        <v>5.7363930000000002E-3</v>
      </c>
      <c r="D7" s="46">
        <v>6.7145210000000002E-3</v>
      </c>
      <c r="E7" s="46">
        <v>6.7504660000000001E-3</v>
      </c>
      <c r="F7" s="47">
        <v>8.0744649999999994E-3</v>
      </c>
      <c r="G7" s="47">
        <v>6.4481412999999998E-3</v>
      </c>
      <c r="H7" s="47">
        <v>4.4988273E-3</v>
      </c>
      <c r="I7" s="47">
        <v>2.4031755000000002E-3</v>
      </c>
      <c r="J7" s="47">
        <v>4.9031680000000003E-3</v>
      </c>
      <c r="K7" s="47">
        <v>3.8797557000000002E-3</v>
      </c>
      <c r="L7" s="47">
        <v>4.2190070000000003E-3</v>
      </c>
      <c r="M7" s="47">
        <v>4.3572400000000001E-3</v>
      </c>
      <c r="N7" s="47">
        <v>4.5412075999999996E-3</v>
      </c>
      <c r="O7" s="47">
        <v>4.6872629999999997E-3</v>
      </c>
      <c r="P7" s="47">
        <v>4.7099070000000002E-3</v>
      </c>
      <c r="Q7" s="47">
        <v>4.0905452000000002E-3</v>
      </c>
      <c r="R7" s="47">
        <v>4.6427459999999997E-3</v>
      </c>
      <c r="S7" s="47">
        <v>4.5309139999999996E-3</v>
      </c>
      <c r="T7" s="42">
        <v>1.9949557999999999E-3</v>
      </c>
      <c r="U7" s="42" t="str">
        <v>NaN</v>
      </c>
      <c r="V7" s="42">
        <v>1.0683226000000001E-2</v>
      </c>
      <c r="W7" s="42">
        <v>1.0410253E-2</v>
      </c>
      <c r="X7" s="42">
        <v>1.0052706999999999E-2</v>
      </c>
      <c r="Y7" s="42">
        <v>9.5552320000000003E-3</v>
      </c>
      <c r="Z7" s="42">
        <v>8.9976350000000004E-3</v>
      </c>
      <c r="AA7" s="42">
        <v>6.2418090000000001E-3</v>
      </c>
      <c r="AB7" s="42">
        <v>5.2077406999999996E-3</v>
      </c>
      <c r="AC7" s="42">
        <v>6.3011804999999997E-3</v>
      </c>
      <c r="AD7" s="46">
        <v>6.7197302999999998E-3</v>
      </c>
      <c r="AE7" s="46">
        <v>4.1420390000000001E-3</v>
      </c>
      <c r="AF7" s="46">
        <v>4.0989379999999999E-3</v>
      </c>
      <c r="AG7" s="46">
        <v>5.5627966999999999E-3</v>
      </c>
      <c r="AH7" s="46">
        <v>3.4461417E-3</v>
      </c>
      <c r="AI7" s="46">
        <v>3.5289586999999998E-3</v>
      </c>
      <c r="AJ7" s="46">
        <v>3.5522016999999999E-3</v>
      </c>
      <c r="AK7" s="46">
        <v>4.6828184000000002E-3</v>
      </c>
      <c r="AL7" s="38">
        <f t="shared" si="3"/>
        <v>5.5720462028571423E-3</v>
      </c>
      <c r="AM7" s="63" t="s">
        <v>31</v>
      </c>
      <c r="AN7" s="21"/>
      <c r="AO7" s="21">
        <f>SUM(B29:S33)/56</f>
        <v>1.9014954084850539E-3</v>
      </c>
      <c r="AP7" s="1">
        <f t="shared" si="0"/>
        <v>1.901495408485054E-6</v>
      </c>
      <c r="AQ7" s="1">
        <f t="shared" si="1"/>
        <v>2.2817944901820649E-5</v>
      </c>
      <c r="AR7" s="1">
        <f t="shared" si="2"/>
        <v>22.817944901820649</v>
      </c>
      <c r="AS7" s="54">
        <f t="shared" si="4"/>
        <v>19.286137754027045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7.8739589999999998E-3</v>
      </c>
      <c r="C8" s="46">
        <v>8.5825640000000009E-3</v>
      </c>
      <c r="D8" s="46">
        <v>6.3051640000000003E-3</v>
      </c>
      <c r="E8" s="46">
        <v>3.6688810000000001E-3</v>
      </c>
      <c r="F8" s="47">
        <v>3.0028017000000001E-3</v>
      </c>
      <c r="G8" s="47">
        <v>3.0088350000000001E-3</v>
      </c>
      <c r="H8" s="47">
        <v>1.1315856E-3</v>
      </c>
      <c r="I8" s="47">
        <v>1.5681415000000001E-3</v>
      </c>
      <c r="J8" s="47">
        <v>1.4997955999999999E-3</v>
      </c>
      <c r="K8" s="47">
        <v>1.1896965E-3</v>
      </c>
      <c r="L8" s="47">
        <v>1.16336E-3</v>
      </c>
      <c r="M8" s="47">
        <v>1.4494784000000001E-3</v>
      </c>
      <c r="N8" s="47">
        <v>1.5931303E-3</v>
      </c>
      <c r="O8" s="47">
        <v>1.8314215999999999E-3</v>
      </c>
      <c r="P8" s="47">
        <v>2.0853907000000001E-3</v>
      </c>
      <c r="Q8" s="47">
        <v>2.2609902000000001E-3</v>
      </c>
      <c r="R8" s="47">
        <v>2.7025735E-3</v>
      </c>
      <c r="S8" s="47">
        <v>2.3091067999999998E-3</v>
      </c>
      <c r="T8" s="42">
        <v>5.9542530000000001E-4</v>
      </c>
      <c r="U8" s="42" t="str">
        <v>NaN</v>
      </c>
      <c r="V8" s="42">
        <v>9.6574009999999995E-3</v>
      </c>
      <c r="W8" s="42">
        <v>8.7179224999999992E-3</v>
      </c>
      <c r="X8" s="42">
        <v>8.953262E-3</v>
      </c>
      <c r="Y8" s="42">
        <v>8.5113680000000001E-3</v>
      </c>
      <c r="Z8" s="42">
        <v>7.291344E-3</v>
      </c>
      <c r="AA8" s="42">
        <v>7.1116067000000002E-3</v>
      </c>
      <c r="AB8" s="42">
        <v>6.9700385999999998E-3</v>
      </c>
      <c r="AC8" s="42">
        <v>8.4033514999999996E-3</v>
      </c>
      <c r="AD8" s="46">
        <v>1.0539925E-2</v>
      </c>
      <c r="AE8" s="46">
        <v>4.4536437E-3</v>
      </c>
      <c r="AF8" s="46">
        <v>3.7938908000000001E-3</v>
      </c>
      <c r="AG8" s="46">
        <v>3.7963619000000001E-3</v>
      </c>
      <c r="AH8" s="46">
        <v>2.6292333E-3</v>
      </c>
      <c r="AI8" s="46">
        <v>3.3630716999999998E-3</v>
      </c>
      <c r="AJ8" s="46">
        <v>5.1664077000000003E-3</v>
      </c>
      <c r="AK8" s="46">
        <v>6.6360812999999999E-3</v>
      </c>
      <c r="AL8" s="38">
        <f t="shared" si="3"/>
        <v>4.5662060114285731E-3</v>
      </c>
      <c r="AM8" s="63" t="s">
        <v>30</v>
      </c>
      <c r="AN8" s="21"/>
      <c r="AO8" s="21">
        <f>SUM(F6:S10)/68</f>
        <v>2.549593090890338E-3</v>
      </c>
      <c r="AP8" s="1">
        <f t="shared" si="0"/>
        <v>2.5495930908903382E-6</v>
      </c>
      <c r="AQ8" s="1">
        <f t="shared" si="1"/>
        <v>3.059511709068406E-5</v>
      </c>
      <c r="AR8" s="1">
        <f t="shared" si="2"/>
        <v>30.595117090684059</v>
      </c>
      <c r="AS8" s="54">
        <f t="shared" si="4"/>
        <v>25.859543677153802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6.6457479999999999E-3</v>
      </c>
      <c r="C9" s="46">
        <v>3.2082030000000002E-3</v>
      </c>
      <c r="D9" s="46">
        <v>1.5636255E-10</v>
      </c>
      <c r="E9" s="46">
        <v>9.5366304999999996E-11</v>
      </c>
      <c r="F9" s="47" t="str">
        <v>NaN</v>
      </c>
      <c r="G9" s="47">
        <v>8.1989669999999997E-3</v>
      </c>
      <c r="H9" s="47">
        <v>1.0147924E-3</v>
      </c>
      <c r="I9" s="47">
        <v>1.5123257999999999E-10</v>
      </c>
      <c r="J9" s="47">
        <v>1.4140575999999999E-10</v>
      </c>
      <c r="K9" s="47">
        <v>1.1489571E-10</v>
      </c>
      <c r="L9" s="47">
        <v>1.1866149999999999E-10</v>
      </c>
      <c r="M9" s="47">
        <v>1.0914941999999999E-10</v>
      </c>
      <c r="N9" s="47">
        <v>9.2186979999999995E-11</v>
      </c>
      <c r="O9" s="47">
        <v>8.7159903999999996E-11</v>
      </c>
      <c r="P9" s="47">
        <v>8.9499539999999994E-11</v>
      </c>
      <c r="Q9" s="47">
        <v>9.0539710000000005E-11</v>
      </c>
      <c r="R9" s="47">
        <v>9.7460143999999998E-11</v>
      </c>
      <c r="S9" s="47">
        <v>7.8481090000000006E-11</v>
      </c>
      <c r="T9" s="42">
        <v>5.6382640000000002E-11</v>
      </c>
      <c r="U9" s="42" t="str">
        <v>NaN</v>
      </c>
      <c r="V9" s="42">
        <v>9.0150200000000003E-3</v>
      </c>
      <c r="W9" s="42">
        <v>6.9268089999999999E-3</v>
      </c>
      <c r="X9" s="42">
        <v>4.0522630000000004E-3</v>
      </c>
      <c r="Y9" s="42">
        <v>3.8127429999999999E-3</v>
      </c>
      <c r="Z9" s="42">
        <v>3.5506978000000001E-3</v>
      </c>
      <c r="AA9" s="42">
        <v>3.6873522000000001E-3</v>
      </c>
      <c r="AB9" s="42">
        <v>4.2295717000000004E-3</v>
      </c>
      <c r="AC9" s="42">
        <v>6.4704139999999999E-3</v>
      </c>
      <c r="AD9" s="46">
        <v>1.4426154E-2</v>
      </c>
      <c r="AE9" s="46">
        <v>4.3687997000000003E-3</v>
      </c>
      <c r="AF9" s="46">
        <v>2.1859268999999999E-4</v>
      </c>
      <c r="AG9" s="46">
        <v>1.8691628E-3</v>
      </c>
      <c r="AH9" s="46">
        <v>3.5853565000000002E-3</v>
      </c>
      <c r="AI9" s="46">
        <v>6.4922649999999997E-3</v>
      </c>
      <c r="AJ9" s="46">
        <v>8.7124939999999994E-3</v>
      </c>
      <c r="AK9" s="46">
        <v>8.9506440000000007E-3</v>
      </c>
      <c r="AL9" s="38">
        <f t="shared" si="3"/>
        <v>3.2187073902583481E-3</v>
      </c>
      <c r="AM9" s="34" t="s">
        <v>33</v>
      </c>
      <c r="AN9" s="21"/>
      <c r="AO9" s="21">
        <f>SUM(T29:AA33)/35</f>
        <v>3.1535758938796435E-3</v>
      </c>
      <c r="AP9" s="1">
        <f t="shared" si="0"/>
        <v>3.1535758938796436E-6</v>
      </c>
      <c r="AQ9" s="1">
        <f t="shared" si="1"/>
        <v>3.7842910726555721E-5</v>
      </c>
      <c r="AR9" s="1">
        <f t="shared" si="2"/>
        <v>37.842910726555722</v>
      </c>
      <c r="AS9" s="54">
        <f>AR9*0.845218</f>
        <v>31.985509318477977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1.0153484E-10</v>
      </c>
      <c r="C10" s="46">
        <v>6.7274340000000002E-11</v>
      </c>
      <c r="D10" s="46">
        <v>2.676894E-11</v>
      </c>
      <c r="E10" s="46" t="str">
        <v>NaN</v>
      </c>
      <c r="F10" s="47" t="str">
        <v>NaN</v>
      </c>
      <c r="G10" s="48">
        <v>6.7981337000000003E-3</v>
      </c>
      <c r="H10" s="47">
        <v>6.0290829999999994E-11</v>
      </c>
      <c r="I10" s="47">
        <v>3.5323733999999998E-11</v>
      </c>
      <c r="J10" s="47">
        <v>2.392065E-11</v>
      </c>
      <c r="K10" s="47">
        <v>1.0835318E-11</v>
      </c>
      <c r="L10" s="47">
        <v>4.9616579999999997E-12</v>
      </c>
      <c r="M10" s="47">
        <v>3.879704E-12</v>
      </c>
      <c r="N10" s="47">
        <v>6.4345846000000001E-12</v>
      </c>
      <c r="O10" s="47">
        <v>1.1621778E-11</v>
      </c>
      <c r="P10" s="47">
        <v>1.5026277000000002E-11</v>
      </c>
      <c r="Q10" s="47">
        <v>1.4745210000000002E-11</v>
      </c>
      <c r="R10" s="47">
        <v>8.7052329999999994E-12</v>
      </c>
      <c r="S10" s="47">
        <v>1.4125701999999999E-11</v>
      </c>
      <c r="T10" s="42">
        <v>3.2824624999999997E-11</v>
      </c>
      <c r="U10" s="42" t="str">
        <v>NaN</v>
      </c>
      <c r="V10" s="42" t="str">
        <v>NaN</v>
      </c>
      <c r="W10" s="42">
        <v>1.2496257E-10</v>
      </c>
      <c r="X10" s="42">
        <v>1.2573782000000001E-10</v>
      </c>
      <c r="Y10" s="42">
        <v>1.1235378E-10</v>
      </c>
      <c r="Z10" s="42">
        <v>1.2733895999999999E-10</v>
      </c>
      <c r="AA10" s="42">
        <v>9.3266846000000006E-11</v>
      </c>
      <c r="AB10" s="42">
        <v>3.5204548E-11</v>
      </c>
      <c r="AC10" s="42">
        <v>2.2040424E-10</v>
      </c>
      <c r="AD10" s="46" t="str">
        <v>NaN</v>
      </c>
      <c r="AE10" s="46">
        <v>4.5915493999999999E-10</v>
      </c>
      <c r="AF10" s="46">
        <v>7.6669899999999999E-11</v>
      </c>
      <c r="AG10" s="46">
        <v>3.2382106999999997E-11</v>
      </c>
      <c r="AH10" s="46">
        <v>8.6234735000000002E-12</v>
      </c>
      <c r="AI10" s="46">
        <v>5.5395222999999999E-11</v>
      </c>
      <c r="AJ10" s="46">
        <v>1.5290153999999999E-10</v>
      </c>
      <c r="AK10" s="46">
        <v>8.8556633999999998E-11</v>
      </c>
      <c r="AL10" s="38">
        <f t="shared" si="3"/>
        <v>2.1929470487825822E-4</v>
      </c>
      <c r="AM10" s="34" t="s">
        <v>32</v>
      </c>
      <c r="AN10" s="21"/>
      <c r="AO10" s="21">
        <f>SUM(T6:AC10)/44</f>
        <v>5.2737373506471837E-3</v>
      </c>
      <c r="AP10" s="1">
        <f t="shared" si="0"/>
        <v>5.2737373506471842E-6</v>
      </c>
      <c r="AQ10" s="1">
        <f t="shared" si="1"/>
        <v>6.3284848207766217E-5</v>
      </c>
      <c r="AR10" s="1">
        <f t="shared" si="2"/>
        <v>63.284848207766217</v>
      </c>
      <c r="AS10" s="54">
        <f t="shared" si="4"/>
        <v>53.489492832471747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4.0899898000000002E-11</v>
      </c>
      <c r="C11" s="46">
        <v>4.1226113000000001E-11</v>
      </c>
      <c r="D11" s="46" t="str">
        <v>NaN</v>
      </c>
      <c r="E11" s="46" t="str">
        <v>NaN</v>
      </c>
      <c r="F11" s="4" t="str">
        <v>NaN</v>
      </c>
      <c r="G11" s="4">
        <v>5.1753145999999996E-10</v>
      </c>
      <c r="H11" s="4">
        <v>5.337682E-11</v>
      </c>
      <c r="I11" s="4">
        <v>4.1714949999999998E-11</v>
      </c>
      <c r="J11" s="4">
        <v>3.2479223999999998E-11</v>
      </c>
      <c r="K11" s="4">
        <v>1.7850755999999999E-11</v>
      </c>
      <c r="L11" s="4">
        <v>1.0385068999999999E-11</v>
      </c>
      <c r="M11" s="4">
        <v>6.7685570000000003E-12</v>
      </c>
      <c r="N11" s="4">
        <v>5.8206404000000004E-12</v>
      </c>
      <c r="O11" s="4">
        <v>5.8802286000000003E-12</v>
      </c>
      <c r="P11" s="4">
        <v>5.4879239999999998E-12</v>
      </c>
      <c r="Q11" s="4">
        <v>5.3671506999999998E-12</v>
      </c>
      <c r="R11" s="4">
        <v>5.9675913999999996E-12</v>
      </c>
      <c r="S11" s="4">
        <v>9.3673949999999994E-12</v>
      </c>
      <c r="T11" s="7">
        <v>1.6742025999999998E-11</v>
      </c>
      <c r="U11" s="8" t="str">
        <v>NaN</v>
      </c>
      <c r="V11" s="8" t="str">
        <v>NaN</v>
      </c>
      <c r="W11" s="8">
        <v>1.2865128999999999E-3</v>
      </c>
      <c r="X11" s="8">
        <v>9.1323270000000002E-11</v>
      </c>
      <c r="Y11" s="8">
        <v>1.1712085000000001E-11</v>
      </c>
      <c r="Z11" s="7">
        <v>6.6857518000000001E-12</v>
      </c>
      <c r="AA11" s="7">
        <v>6.3216584999999999E-12</v>
      </c>
      <c r="AB11" s="7">
        <v>4.9321525999999999E-11</v>
      </c>
      <c r="AC11" s="8">
        <v>2.5074860000000002E-6</v>
      </c>
      <c r="AD11" s="46" t="str">
        <v>NaN</v>
      </c>
      <c r="AE11" s="46">
        <v>2.9942632000000001E-10</v>
      </c>
      <c r="AF11" s="46">
        <v>1.1338815E-10</v>
      </c>
      <c r="AG11" s="46">
        <v>5.8248000000000001E-11</v>
      </c>
      <c r="AH11" s="46">
        <v>3.8869889999999998E-11</v>
      </c>
      <c r="AI11" s="46">
        <v>3.1352254000000003E-11</v>
      </c>
      <c r="AJ11" s="46">
        <v>3.1893294000000001E-11</v>
      </c>
      <c r="AK11" s="46">
        <v>2.8567073999999999E-11</v>
      </c>
      <c r="AL11" s="38">
        <f t="shared" si="3"/>
        <v>4.2967398999169198E-5</v>
      </c>
      <c r="AM11" s="16" t="s">
        <v>31</v>
      </c>
      <c r="AN11" s="21"/>
      <c r="AO11" s="21">
        <f>(SUM(C20:P28)/123)+(SUM(Q20:S24)/14)</f>
        <v>7.5673364623197808E-4</v>
      </c>
      <c r="AP11" s="1">
        <f t="shared" si="0"/>
        <v>7.5673364623197804E-7</v>
      </c>
      <c r="AQ11" s="1">
        <f t="shared" si="1"/>
        <v>9.0808037547837369E-6</v>
      </c>
      <c r="AR11" s="1">
        <f t="shared" si="2"/>
        <v>9.0808037547837372</v>
      </c>
      <c r="AS11" s="54">
        <f>AR11*0.845218</f>
        <v>7.675258788010801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1.8298227999999999E-11</v>
      </c>
      <c r="C12" s="46">
        <v>1.5341992999999999E-11</v>
      </c>
      <c r="D12" s="46" t="str">
        <v>NaN</v>
      </c>
      <c r="E12" s="46" t="str">
        <v>NaN</v>
      </c>
      <c r="F12" s="4" t="str">
        <v>NaN</v>
      </c>
      <c r="G12" s="4">
        <v>2.6599554E-4</v>
      </c>
      <c r="H12" s="4">
        <v>2.8691890999999999E-11</v>
      </c>
      <c r="I12" s="4">
        <v>1.9038262000000001E-11</v>
      </c>
      <c r="J12" s="4">
        <v>1.6725852E-11</v>
      </c>
      <c r="K12" s="4">
        <v>1.3161576E-11</v>
      </c>
      <c r="L12" s="4">
        <v>1.1588136E-11</v>
      </c>
      <c r="M12" s="4">
        <v>7.1390033999999997E-12</v>
      </c>
      <c r="N12" s="4">
        <v>5.9403584000000002E-12</v>
      </c>
      <c r="O12" s="4">
        <v>5.6549730000000002E-12</v>
      </c>
      <c r="P12" s="4">
        <v>5.9012403999999998E-12</v>
      </c>
      <c r="Q12" s="4">
        <v>6.4861219999999998E-12</v>
      </c>
      <c r="R12" s="4">
        <v>7.58646E-12</v>
      </c>
      <c r="S12" s="4">
        <v>8.7176560000000008E-12</v>
      </c>
      <c r="T12" s="7">
        <v>8.6246690000000005E-12</v>
      </c>
      <c r="U12" s="8" t="str">
        <v>NaN</v>
      </c>
      <c r="V12" s="8" t="str">
        <v>NaN</v>
      </c>
      <c r="W12" s="8">
        <v>4.9636196E-3</v>
      </c>
      <c r="X12" s="8">
        <v>8.5047850000000006E-11</v>
      </c>
      <c r="Y12" s="8">
        <v>9.9381530000000001E-12</v>
      </c>
      <c r="Z12" s="7">
        <v>9.7051359999999997E-12</v>
      </c>
      <c r="AA12" s="7">
        <v>1.871786E-11</v>
      </c>
      <c r="AB12" s="7">
        <v>8.4024113999999995E-11</v>
      </c>
      <c r="AC12" s="8">
        <v>4.8687506999999999E-4</v>
      </c>
      <c r="AD12" s="46" t="str">
        <v>NaN</v>
      </c>
      <c r="AE12" s="46">
        <v>2.2466696000000001E-4</v>
      </c>
      <c r="AF12" s="46">
        <v>1.1676729E-10</v>
      </c>
      <c r="AG12" s="46">
        <v>3.3192973000000001E-11</v>
      </c>
      <c r="AH12" s="46">
        <v>3.0584295999999998E-11</v>
      </c>
      <c r="AI12" s="46">
        <v>2.8251846999999999E-11</v>
      </c>
      <c r="AJ12" s="46">
        <v>2.9195896000000003E-11</v>
      </c>
      <c r="AK12" s="46">
        <v>2.4782497000000001E-11</v>
      </c>
      <c r="AL12" s="38">
        <f t="shared" si="3"/>
        <v>1.9803859397014441E-4</v>
      </c>
      <c r="AM12" s="16" t="s">
        <v>30</v>
      </c>
      <c r="AN12" s="21"/>
      <c r="AO12" s="21">
        <f>SUM(F11:S19)/123</f>
        <v>9.4437284698109384E-5</v>
      </c>
      <c r="AP12" s="1">
        <f t="shared" si="0"/>
        <v>9.4437284698109386E-8</v>
      </c>
      <c r="AQ12" s="1">
        <f t="shared" si="1"/>
        <v>1.1332474163773126E-6</v>
      </c>
      <c r="AR12" s="1">
        <f t="shared" si="2"/>
        <v>1.1332474163773125</v>
      </c>
      <c r="AS12" s="54">
        <f t="shared" si="4"/>
        <v>0.95784111477559941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1.5883191999999999E-11</v>
      </c>
      <c r="C13" s="46">
        <v>7.6657549999999998E-12</v>
      </c>
      <c r="D13" s="46" t="str">
        <v>NaN</v>
      </c>
      <c r="E13" s="46" t="str">
        <v>NaN</v>
      </c>
      <c r="F13" s="4" t="str">
        <v>NaN</v>
      </c>
      <c r="G13" s="4">
        <v>1.7446770000000001E-10</v>
      </c>
      <c r="H13" s="4">
        <v>1.7179928E-11</v>
      </c>
      <c r="I13" s="4">
        <v>7.9755210000000005E-12</v>
      </c>
      <c r="J13" s="4">
        <v>5.6910106000000003E-12</v>
      </c>
      <c r="K13" s="4">
        <v>5.3475497000000004E-12</v>
      </c>
      <c r="L13" s="4">
        <v>6.0578984999999998E-12</v>
      </c>
      <c r="M13" s="4">
        <v>5.8332756999999999E-12</v>
      </c>
      <c r="N13" s="4">
        <v>5.3820602000000003E-12</v>
      </c>
      <c r="O13" s="4">
        <v>5.6685679999999996E-12</v>
      </c>
      <c r="P13" s="4">
        <v>6.7081756999999997E-12</v>
      </c>
      <c r="Q13" s="4">
        <v>7.4246589999999998E-12</v>
      </c>
      <c r="R13" s="4">
        <v>8.2094520000000003E-12</v>
      </c>
      <c r="S13" s="4">
        <v>8.054737E-12</v>
      </c>
      <c r="T13" s="7">
        <v>6.3280544000000004E-12</v>
      </c>
      <c r="U13" s="8" t="str">
        <v>NaN</v>
      </c>
      <c r="V13" s="8" t="str">
        <v>NaN</v>
      </c>
      <c r="W13" s="8" t="str">
        <v>NaN</v>
      </c>
      <c r="X13" s="8">
        <v>2.8503228000000001E-11</v>
      </c>
      <c r="Y13" s="8">
        <v>1.4561224999999999E-11</v>
      </c>
      <c r="Z13" s="7">
        <v>1.1845063E-11</v>
      </c>
      <c r="AA13" s="7">
        <v>2.0326970000000001E-11</v>
      </c>
      <c r="AB13" s="7">
        <v>3.3301497000000002E-11</v>
      </c>
      <c r="AC13" s="5" t="str">
        <v>NaN</v>
      </c>
      <c r="AD13" s="46" t="str">
        <v>NaN</v>
      </c>
      <c r="AE13" s="46">
        <v>6.4909429999999999E-3</v>
      </c>
      <c r="AF13" s="46">
        <v>3.2543410000000002E-4</v>
      </c>
      <c r="AG13" s="46">
        <v>2.8773706000000002E-11</v>
      </c>
      <c r="AH13" s="46">
        <v>2.4181874E-11</v>
      </c>
      <c r="AI13" s="46">
        <v>2.6081217E-11</v>
      </c>
      <c r="AJ13" s="46">
        <v>2.8219788000000001E-11</v>
      </c>
      <c r="AK13" s="46">
        <v>2.4581020000000001E-11</v>
      </c>
      <c r="AL13" s="38">
        <f t="shared" si="3"/>
        <v>2.4344205836618303E-4</v>
      </c>
      <c r="AM13" s="37" t="s">
        <v>33</v>
      </c>
      <c r="AN13" s="21"/>
      <c r="AO13" s="1">
        <f>(SUM(T20:Y28)/46)+(SUM(Q25:S28)/8)</f>
        <v>1.0353861736951347E-6</v>
      </c>
      <c r="AP13" s="1">
        <f t="shared" si="0"/>
        <v>1.0353861736951347E-9</v>
      </c>
      <c r="AQ13" s="1">
        <f t="shared" si="1"/>
        <v>1.2424634084341616E-8</v>
      </c>
      <c r="AR13" s="1">
        <f t="shared" si="2"/>
        <v>1.2424634084341616E-2</v>
      </c>
      <c r="AS13" s="9">
        <f>AR13*0.845218</f>
        <v>1.0501524371499052E-2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2.7444244999999999E-11</v>
      </c>
      <c r="C14" s="46">
        <v>6.6648080000000002E-12</v>
      </c>
      <c r="D14" s="46" t="str">
        <v>NaN</v>
      </c>
      <c r="E14" s="46" t="str">
        <v>NaN</v>
      </c>
      <c r="F14" s="4">
        <v>2.6084050000000001E-10</v>
      </c>
      <c r="G14" s="4">
        <v>3.8719314000000001E-10</v>
      </c>
      <c r="H14" s="4">
        <v>1.7253442999999999E-11</v>
      </c>
      <c r="I14" s="4">
        <v>5.9588514999999999E-12</v>
      </c>
      <c r="J14" s="4">
        <v>4.2129290000000001E-12</v>
      </c>
      <c r="K14" s="4">
        <v>4.1365388000000002E-12</v>
      </c>
      <c r="L14" s="4">
        <v>3.7715563999999997E-12</v>
      </c>
      <c r="M14" s="4">
        <v>3.4306696000000001E-12</v>
      </c>
      <c r="N14" s="4">
        <v>4.8047533999999996E-12</v>
      </c>
      <c r="O14" s="4">
        <v>5.6413566999999998E-12</v>
      </c>
      <c r="P14" s="4">
        <v>7.0088139999999998E-12</v>
      </c>
      <c r="Q14" s="4">
        <v>8.1491254999999999E-12</v>
      </c>
      <c r="R14" s="4">
        <v>8.8489069999999996E-12</v>
      </c>
      <c r="S14" s="4">
        <v>1.5182691999999999E-11</v>
      </c>
      <c r="T14" s="7">
        <v>4.6098079999999998E-12</v>
      </c>
      <c r="U14" s="8" t="str">
        <v>NaN</v>
      </c>
      <c r="V14" s="8" t="str">
        <v>NaN</v>
      </c>
      <c r="W14" s="8" t="str">
        <v>NaN</v>
      </c>
      <c r="X14" s="8">
        <v>3.2588255000000001E-11</v>
      </c>
      <c r="Y14" s="8">
        <v>2.3103088999999999E-11</v>
      </c>
      <c r="Z14" s="7">
        <v>2.0895311999999998E-11</v>
      </c>
      <c r="AA14" s="7">
        <v>2.8094266000000001E-11</v>
      </c>
      <c r="AB14" s="7">
        <v>9.1593600000000001E-11</v>
      </c>
      <c r="AC14" s="5" t="str">
        <v>NaN</v>
      </c>
      <c r="AD14" s="46" t="str">
        <v>NaN</v>
      </c>
      <c r="AE14" s="46" t="str">
        <v>NaN</v>
      </c>
      <c r="AF14" s="46">
        <v>2.1145285000000001E-11</v>
      </c>
      <c r="AG14" s="46">
        <v>3.2042539999999999E-11</v>
      </c>
      <c r="AH14" s="46">
        <v>2.5914613999999999E-11</v>
      </c>
      <c r="AI14" s="46">
        <v>3.3622364999999998E-11</v>
      </c>
      <c r="AJ14" s="46">
        <v>4.6131998000000003E-11</v>
      </c>
      <c r="AK14" s="46">
        <v>4.3981699999999999E-11</v>
      </c>
      <c r="AL14" s="38">
        <f t="shared" si="3"/>
        <v>4.1938041496428573E-11</v>
      </c>
      <c r="AM14" s="37" t="s">
        <v>32</v>
      </c>
      <c r="AN14" s="21"/>
      <c r="AO14" s="21">
        <f>SUM(U11:Y19)/21</f>
        <v>2.9762538151189194E-4</v>
      </c>
      <c r="AP14" s="1">
        <f t="shared" si="0"/>
        <v>2.9762538151189195E-7</v>
      </c>
      <c r="AQ14" s="1">
        <f t="shared" si="1"/>
        <v>3.5715045781427034E-6</v>
      </c>
      <c r="AR14" s="1">
        <f t="shared" si="2"/>
        <v>3.5715045781427035</v>
      </c>
      <c r="AS14" s="9">
        <f>AR14*0.845218</f>
        <v>3.0186999565286197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6.2434429999999996E-11</v>
      </c>
      <c r="C15" s="46">
        <v>1.1463876E-11</v>
      </c>
      <c r="D15" s="46" t="str">
        <v>NaN</v>
      </c>
      <c r="E15" s="46" t="str">
        <v>NaN</v>
      </c>
      <c r="F15" s="4">
        <v>1.410034E-10</v>
      </c>
      <c r="G15" s="4">
        <v>3.0240928000000003E-11</v>
      </c>
      <c r="H15" s="4">
        <v>7.0434847000000001E-12</v>
      </c>
      <c r="I15" s="4">
        <v>3.8538143999999998E-12</v>
      </c>
      <c r="J15" s="4">
        <v>2.8561268E-12</v>
      </c>
      <c r="K15" s="4">
        <v>2.3603080000000001E-12</v>
      </c>
      <c r="L15" s="4">
        <v>3.1129799999999999E-12</v>
      </c>
      <c r="M15" s="4">
        <v>3.9427904999999999E-12</v>
      </c>
      <c r="N15" s="4">
        <v>4.9978339999999998E-12</v>
      </c>
      <c r="O15" s="4">
        <v>6.1819512000000002E-12</v>
      </c>
      <c r="P15" s="4">
        <v>7.6432309999999997E-12</v>
      </c>
      <c r="Q15" s="4">
        <v>1.0114745E-11</v>
      </c>
      <c r="R15" s="4">
        <v>1.3431805000000001E-11</v>
      </c>
      <c r="S15" s="4">
        <v>3.7940070000000002E-11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6.1153439999999999E-11</v>
      </c>
      <c r="Y15" s="8">
        <v>2.8486695999999999E-11</v>
      </c>
      <c r="Z15" s="7">
        <v>3.4401367E-11</v>
      </c>
      <c r="AA15" s="7">
        <v>4.1376149999999998E-11</v>
      </c>
      <c r="AB15" s="7">
        <v>2.0965100000000002E-3</v>
      </c>
      <c r="AC15" s="5" t="str">
        <v>NaN</v>
      </c>
      <c r="AD15" s="46" t="str">
        <v>NaN</v>
      </c>
      <c r="AE15" s="46" t="str">
        <v>NaN</v>
      </c>
      <c r="AF15" s="46">
        <v>5.8759705000000003E-11</v>
      </c>
      <c r="AG15" s="46">
        <v>3.1583719999999998E-11</v>
      </c>
      <c r="AH15" s="46">
        <v>2.4386747999999999E-11</v>
      </c>
      <c r="AI15" s="46">
        <v>4.9033457999999997E-11</v>
      </c>
      <c r="AJ15" s="46">
        <v>1.4403339999999999E-10</v>
      </c>
      <c r="AK15" s="46">
        <v>3.3976143000000002E-4</v>
      </c>
      <c r="AL15" s="38">
        <f t="shared" si="3"/>
        <v>9.0232305623572537E-5</v>
      </c>
      <c r="AM15" s="33" t="s">
        <v>34</v>
      </c>
      <c r="AN15" s="21"/>
      <c r="AO15" s="5">
        <f>(SUM(AD6:AK28)/137)+(SUM(B6:E19)/41)</f>
        <v>3.6618577447969456E-3</v>
      </c>
      <c r="AP15" s="1">
        <f t="shared" si="0"/>
        <v>3.6618577447969458E-6</v>
      </c>
      <c r="AQ15" s="1">
        <f t="shared" si="1"/>
        <v>4.3942292937563347E-5</v>
      </c>
      <c r="AR15" s="1">
        <f t="shared" si="2"/>
        <v>43.942292937563344</v>
      </c>
      <c r="AS15" s="54">
        <f t="shared" si="4"/>
        <v>37.140816952101417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2.5503742999999999E-3</v>
      </c>
      <c r="C16" s="45">
        <v>2.6308669000000001E-11</v>
      </c>
      <c r="D16" s="45" t="str">
        <v>NaN</v>
      </c>
      <c r="E16" s="45" t="str">
        <v>NaN</v>
      </c>
      <c r="F16" s="16">
        <v>1.0179722E-11</v>
      </c>
      <c r="G16" s="16">
        <v>1.4205779E-11</v>
      </c>
      <c r="H16" s="16">
        <v>5.7348254000000003E-12</v>
      </c>
      <c r="I16" s="16">
        <v>4.0594567999999999E-12</v>
      </c>
      <c r="J16" s="16">
        <v>2.5436449999999999E-12</v>
      </c>
      <c r="K16" s="16">
        <v>2.097983E-12</v>
      </c>
      <c r="L16" s="16">
        <v>2.0263658E-12</v>
      </c>
      <c r="M16" s="16">
        <v>2.3356703000000001E-12</v>
      </c>
      <c r="N16" s="16">
        <v>3.6714446999999998E-12</v>
      </c>
      <c r="O16" s="16">
        <v>6.3440080000000002E-12</v>
      </c>
      <c r="P16" s="16">
        <v>8.3957225000000007E-12</v>
      </c>
      <c r="Q16" s="16">
        <v>1.3254048E-11</v>
      </c>
      <c r="R16" s="16">
        <v>2.0597911999999999E-11</v>
      </c>
      <c r="S16" s="16">
        <v>7.6376470000000002E-4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3.2808624000000002E-11</v>
      </c>
      <c r="Y16" s="8">
        <v>2.852308E-11</v>
      </c>
      <c r="Z16" s="7">
        <v>5.9153860000000003E-11</v>
      </c>
      <c r="AA16" s="7">
        <v>3.6024735000000002E-11</v>
      </c>
      <c r="AB16" s="7">
        <v>2.1935229000000001E-3</v>
      </c>
      <c r="AC16" s="5" t="str">
        <v>NaN</v>
      </c>
      <c r="AD16" s="46" t="str">
        <v>NaN</v>
      </c>
      <c r="AE16" s="46" t="str">
        <v>NaN</v>
      </c>
      <c r="AF16" s="46">
        <v>2.3204243999999999E-11</v>
      </c>
      <c r="AG16" s="46">
        <v>8.9515670000000003E-12</v>
      </c>
      <c r="AH16" s="46">
        <v>1.1949584E-11</v>
      </c>
      <c r="AI16" s="46">
        <v>4.7707419999999999E-11</v>
      </c>
      <c r="AJ16" s="46">
        <v>9.6106689999999999E-4</v>
      </c>
      <c r="AK16" s="46">
        <v>1.9887995E-3</v>
      </c>
      <c r="AL16" s="38">
        <f t="shared" si="3"/>
        <v>3.1324180259549491E-4</v>
      </c>
      <c r="AM16" t="s">
        <v>35</v>
      </c>
      <c r="AN16" s="21"/>
      <c r="AO16" s="1">
        <f>SUM(B2:AK37)/939</f>
        <v>1.3423256058914135E-3</v>
      </c>
      <c r="AP16" s="1">
        <f t="shared" si="0"/>
        <v>1.3423256058914135E-6</v>
      </c>
      <c r="AQ16" s="1">
        <f t="shared" si="1"/>
        <v>1.6107907270696962E-5</v>
      </c>
      <c r="AR16" s="1">
        <f t="shared" si="2"/>
        <v>16.107907270696963</v>
      </c>
      <c r="AS16" s="54">
        <f t="shared" si="4"/>
        <v>13.614693167523946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5.0953860000000004E-3</v>
      </c>
      <c r="C17" s="45">
        <v>1.9337999E-3</v>
      </c>
      <c r="D17" s="45">
        <v>4.5597015999999998E-12</v>
      </c>
      <c r="E17" s="45">
        <v>6.1677089999999996E-12</v>
      </c>
      <c r="F17" s="16">
        <v>8.9430489999999994E-12</v>
      </c>
      <c r="G17" s="16">
        <v>1.0210808000000001E-11</v>
      </c>
      <c r="H17" s="16">
        <v>6.4267233000000002E-12</v>
      </c>
      <c r="I17" s="16">
        <v>5.1023733999999997E-12</v>
      </c>
      <c r="J17" s="16">
        <v>2.7644718000000001E-12</v>
      </c>
      <c r="K17" s="16">
        <v>2.8137987E-12</v>
      </c>
      <c r="L17" s="16">
        <v>2.5249473000000001E-12</v>
      </c>
      <c r="M17" s="16">
        <v>2.7684503999999998E-12</v>
      </c>
      <c r="N17" s="16">
        <v>3.8677230000000001E-12</v>
      </c>
      <c r="O17" s="16">
        <v>6.3020434999999997E-12</v>
      </c>
      <c r="P17" s="16">
        <v>1.26823135E-11</v>
      </c>
      <c r="Q17" s="16">
        <v>3.1755362E-11</v>
      </c>
      <c r="R17" s="16">
        <v>5.0584850000000003E-11</v>
      </c>
      <c r="S17" s="16">
        <v>2.9667881000000002E-3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7.7478879999999997E-12</v>
      </c>
      <c r="Y17" s="8">
        <v>1.3267007000000001E-11</v>
      </c>
      <c r="Z17" s="7">
        <v>2.0951851999999999E-3</v>
      </c>
      <c r="AA17" s="7">
        <v>3.0900497999999999E-3</v>
      </c>
      <c r="AB17" s="27">
        <v>2.0971948E-3</v>
      </c>
      <c r="AC17" s="5" t="str">
        <v>NaN</v>
      </c>
      <c r="AD17" s="46" t="str">
        <v>NaN</v>
      </c>
      <c r="AE17" s="46" t="str">
        <v>NaN</v>
      </c>
      <c r="AF17" s="46">
        <v>7.7370229999999994E-12</v>
      </c>
      <c r="AG17" s="46">
        <v>1.4175074E-11</v>
      </c>
      <c r="AH17" s="46">
        <v>1.6548507000000001E-11</v>
      </c>
      <c r="AI17" s="46">
        <v>3.379934E-4</v>
      </c>
      <c r="AJ17" s="46">
        <v>1.2575316000000001E-3</v>
      </c>
      <c r="AK17" s="46">
        <v>2.8996262999999999E-3</v>
      </c>
      <c r="AL17" s="38">
        <f t="shared" si="3"/>
        <v>7.5081225230861455E-4</v>
      </c>
      <c r="AM17" t="s">
        <v>36</v>
      </c>
      <c r="AN17" s="21"/>
      <c r="AO17" s="64">
        <f>SUM(B20:AK37)/411</f>
        <v>9.1619124060667717E-4</v>
      </c>
      <c r="AP17" s="1">
        <f t="shared" si="0"/>
        <v>9.1619124060667718E-7</v>
      </c>
      <c r="AQ17" s="1">
        <f t="shared" si="1"/>
        <v>1.0994294887280125E-5</v>
      </c>
      <c r="AR17" s="1">
        <f t="shared" si="2"/>
        <v>10.994294887280125</v>
      </c>
      <c r="AS17" s="54">
        <f t="shared" si="4"/>
        <v>9.2925759360371334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3.44305E-3</v>
      </c>
      <c r="C18" s="45">
        <v>1.9108397000000001E-11</v>
      </c>
      <c r="D18" s="45">
        <v>4.5739359999999999E-12</v>
      </c>
      <c r="E18" s="45">
        <v>5.5281479999999997E-12</v>
      </c>
      <c r="F18" s="16">
        <v>5.4758793000000003E-12</v>
      </c>
      <c r="G18" s="16">
        <v>6.8211640000000003E-12</v>
      </c>
      <c r="H18" s="16">
        <v>7.3157175E-12</v>
      </c>
      <c r="I18" s="16">
        <v>5.1836160000000002E-12</v>
      </c>
      <c r="J18" s="16">
        <v>4.6749349999999998E-12</v>
      </c>
      <c r="K18" s="16">
        <v>4.9666424999999998E-12</v>
      </c>
      <c r="L18" s="16">
        <v>5.3700217000000003E-12</v>
      </c>
      <c r="M18" s="16">
        <v>5.7831457E-12</v>
      </c>
      <c r="N18" s="16">
        <v>7.9594170000000003E-12</v>
      </c>
      <c r="O18" s="16">
        <v>1.3675081000000001E-11</v>
      </c>
      <c r="P18" s="16">
        <v>3.0069846000000001E-11</v>
      </c>
      <c r="Q18" s="16">
        <v>1.2368829E-3</v>
      </c>
      <c r="R18" s="16">
        <v>2.3551333999999998E-3</v>
      </c>
      <c r="S18" s="16">
        <v>9.4215927000000004E-4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7.8481865000000007E-12</v>
      </c>
      <c r="Y18" s="8">
        <v>2.1590652999999999E-11</v>
      </c>
      <c r="Z18" s="7">
        <v>1.9672869999999999E-3</v>
      </c>
      <c r="AA18" s="7">
        <v>4.1384389999999998E-3</v>
      </c>
      <c r="AB18" s="27">
        <v>3.5675428999999998E-3</v>
      </c>
      <c r="AC18" s="5" t="str">
        <v>NaN</v>
      </c>
      <c r="AD18" s="46" t="str">
        <v>NaN</v>
      </c>
      <c r="AE18" s="46" t="str">
        <v>NaN</v>
      </c>
      <c r="AF18" s="46">
        <v>7.2057655000000001E-12</v>
      </c>
      <c r="AG18" s="46">
        <v>1.443612E-11</v>
      </c>
      <c r="AH18" s="46">
        <v>5.5042139999999997E-4</v>
      </c>
      <c r="AI18" s="46">
        <v>1.7408943999999999E-3</v>
      </c>
      <c r="AJ18" s="46">
        <v>2.4260359999999999E-3</v>
      </c>
      <c r="AK18" s="46">
        <v>3.0786833000000001E-3</v>
      </c>
      <c r="AL18" s="38">
        <f t="shared" si="3"/>
        <v>8.7746654302023005E-4</v>
      </c>
      <c r="AM18" t="s">
        <v>37</v>
      </c>
      <c r="AN18" s="21"/>
      <c r="AO18" s="64">
        <f>SUM(B2:AK19)/528</f>
        <v>1.6740324697778273E-3</v>
      </c>
      <c r="AP18" s="1">
        <f t="shared" si="0"/>
        <v>1.6740324697778273E-6</v>
      </c>
      <c r="AQ18" s="1">
        <f t="shared" si="1"/>
        <v>2.0088389637333928E-5</v>
      </c>
      <c r="AR18" s="1">
        <f t="shared" si="2"/>
        <v>20.088389637333929</v>
      </c>
      <c r="AS18" s="54">
        <f t="shared" si="4"/>
        <v>16.979068512488109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4.0973780000000001E-12</v>
      </c>
      <c r="E19" s="45">
        <v>9.2755819999999999E-12</v>
      </c>
      <c r="F19" s="16">
        <v>7.7512470000000005E-5</v>
      </c>
      <c r="G19" s="16">
        <v>7.2882919999999994E-12</v>
      </c>
      <c r="H19" s="16">
        <v>5.5370205000000001E-12</v>
      </c>
      <c r="I19" s="16">
        <v>4.027132E-12</v>
      </c>
      <c r="J19" s="16">
        <v>3.8830918E-12</v>
      </c>
      <c r="K19" s="16">
        <v>4.0213552999999999E-12</v>
      </c>
      <c r="L19" s="16">
        <v>4.2385781999999997E-12</v>
      </c>
      <c r="M19" s="16">
        <v>4.4467104E-12</v>
      </c>
      <c r="N19" s="16">
        <v>5.1617702999999999E-12</v>
      </c>
      <c r="O19" s="16">
        <v>6.1186929999999998E-12</v>
      </c>
      <c r="P19" s="16">
        <v>8.0326459999999994E-12</v>
      </c>
      <c r="Q19" s="16">
        <v>1.5836624E-11</v>
      </c>
      <c r="R19" s="16">
        <v>1.1931729E-3</v>
      </c>
      <c r="S19" s="16">
        <v>1.8143742E-3</v>
      </c>
      <c r="T19" s="7" t="str">
        <v>NaN</v>
      </c>
      <c r="U19" s="8" t="str">
        <v>NaN</v>
      </c>
      <c r="V19" s="8" t="str">
        <v>NaN</v>
      </c>
      <c r="W19" s="8">
        <v>4.0870550000000001E-12</v>
      </c>
      <c r="X19" s="8">
        <v>4.4732660000000001E-12</v>
      </c>
      <c r="Y19" s="8">
        <v>4.9866803000000001E-12</v>
      </c>
      <c r="Z19" s="7">
        <v>7.5792820000000003E-12</v>
      </c>
      <c r="AA19" s="7">
        <v>1.8132623999999999E-11</v>
      </c>
      <c r="AB19" s="7">
        <v>2.6092692000000001E-3</v>
      </c>
      <c r="AC19" s="5" t="str">
        <v>NaN</v>
      </c>
      <c r="AD19" s="46" t="str">
        <v>NaN</v>
      </c>
      <c r="AE19" s="46" t="str">
        <v>NaN</v>
      </c>
      <c r="AF19" s="46">
        <v>7.7014099999999996E-12</v>
      </c>
      <c r="AG19" s="46">
        <v>1.2202823E-11</v>
      </c>
      <c r="AH19" s="46">
        <v>3.1510368000000001E-3</v>
      </c>
      <c r="AI19" s="46">
        <v>8.9862869999999997E-4</v>
      </c>
      <c r="AJ19" s="46">
        <v>1.3558578999999999E-3</v>
      </c>
      <c r="AK19" s="46">
        <v>3.4146463E-3</v>
      </c>
      <c r="AL19" s="38">
        <f t="shared" si="3"/>
        <v>5.183749503974291E-4</v>
      </c>
      <c r="AM19" t="s">
        <v>53</v>
      </c>
      <c r="AN19" s="21"/>
      <c r="AO19" s="21">
        <f>SUM(U4:X4)/4</f>
        <v>3.610108286233107E-5</v>
      </c>
      <c r="AP19" s="1">
        <f t="shared" si="0"/>
        <v>3.610108286233107E-8</v>
      </c>
      <c r="AQ19" s="1">
        <f t="shared" si="1"/>
        <v>4.3321299434797284E-7</v>
      </c>
      <c r="AR19" s="1">
        <f t="shared" si="2"/>
        <v>0.43321299434797284</v>
      </c>
      <c r="AS19" s="54">
        <f t="shared" si="4"/>
        <v>0.3661594206568049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7.1356094000000002E-12</v>
      </c>
      <c r="E20" s="16">
        <v>1.0778942999999999E-11</v>
      </c>
      <c r="F20" s="16">
        <v>9.6301979999999996E-12</v>
      </c>
      <c r="G20" s="16">
        <v>5.5015574999999996E-12</v>
      </c>
      <c r="H20" s="16">
        <v>4.5022016000000001E-12</v>
      </c>
      <c r="I20" s="16">
        <v>4.2256874999999997E-12</v>
      </c>
      <c r="J20" s="16">
        <v>4.7707299999999998E-12</v>
      </c>
      <c r="K20" s="16">
        <v>5.3346439999999999E-12</v>
      </c>
      <c r="L20" s="16">
        <v>5.1817790000000004E-12</v>
      </c>
      <c r="M20" s="16">
        <v>5.0879682000000004E-12</v>
      </c>
      <c r="N20" s="16">
        <v>5.4454067E-12</v>
      </c>
      <c r="O20" s="16">
        <v>6.2298916000000003E-12</v>
      </c>
      <c r="P20" s="16">
        <v>8.014005E-12</v>
      </c>
      <c r="Q20" s="16">
        <v>1.5684054999999999E-11</v>
      </c>
      <c r="R20" s="16">
        <v>1.754022E-4</v>
      </c>
      <c r="S20" s="16">
        <v>1.7322402000000001E-5</v>
      </c>
      <c r="T20" s="7" t="str">
        <v>NaN</v>
      </c>
      <c r="U20" s="8" t="str">
        <v>NaN</v>
      </c>
      <c r="V20" s="8" t="str">
        <v>NaN</v>
      </c>
      <c r="W20" s="8">
        <v>9.7898739999999992E-12</v>
      </c>
      <c r="X20" s="8">
        <v>5.164218E-12</v>
      </c>
      <c r="Y20" s="8">
        <v>5.4835509999999998E-12</v>
      </c>
      <c r="Z20" s="7">
        <v>7.1854657999999997E-12</v>
      </c>
      <c r="AA20" s="7">
        <v>1.4903906000000001E-11</v>
      </c>
      <c r="AB20" s="7">
        <v>2.8533413999999998E-3</v>
      </c>
      <c r="AC20" s="5" t="str">
        <v>NaN</v>
      </c>
      <c r="AD20" s="46" t="str">
        <v>NaN</v>
      </c>
      <c r="AE20" s="46" t="str">
        <v>NaN</v>
      </c>
      <c r="AF20" s="46">
        <v>1.1042954000000001E-3</v>
      </c>
      <c r="AG20" s="46">
        <v>4.6011468000000001E-4</v>
      </c>
      <c r="AH20" s="46">
        <v>1.8132251E-11</v>
      </c>
      <c r="AI20" s="46">
        <v>7.1142820000000002E-12</v>
      </c>
      <c r="AJ20" s="46">
        <v>6.1734840000000004E-12</v>
      </c>
      <c r="AK20" s="46">
        <v>7.1989600000000003E-4</v>
      </c>
      <c r="AL20" s="38">
        <f t="shared" si="3"/>
        <v>1.9037043762391818E-4</v>
      </c>
      <c r="AM20" s="21" t="s">
        <v>54</v>
      </c>
      <c r="AN20" s="21"/>
      <c r="AO20" s="21">
        <f>SUM(T11:T14)/4</f>
        <v>9.0761393499999986E-12</v>
      </c>
      <c r="AP20" s="1">
        <f t="shared" si="0"/>
        <v>9.0761393499999985E-15</v>
      </c>
      <c r="AQ20" s="1">
        <f t="shared" si="1"/>
        <v>1.0891367219999998E-13</v>
      </c>
      <c r="AR20" s="1">
        <f t="shared" si="2"/>
        <v>1.0891367219999997E-7</v>
      </c>
      <c r="AS20" s="54">
        <f t="shared" si="4"/>
        <v>9.2055796189539572E-8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7.2409443999999998E-12</v>
      </c>
      <c r="D21" s="16">
        <v>4.466521E-12</v>
      </c>
      <c r="E21" s="16">
        <v>6.3589454999999999E-12</v>
      </c>
      <c r="F21" s="16">
        <v>4.1265654E-12</v>
      </c>
      <c r="G21" s="16">
        <v>4.0547943E-12</v>
      </c>
      <c r="H21" s="16">
        <v>4.9371374999999999E-12</v>
      </c>
      <c r="I21" s="16">
        <v>6.3994880000000003E-12</v>
      </c>
      <c r="J21" s="16">
        <v>1.081599E-11</v>
      </c>
      <c r="K21" s="16">
        <v>1.8991544E-11</v>
      </c>
      <c r="L21" s="16">
        <v>2.8064962E-11</v>
      </c>
      <c r="M21" s="16">
        <v>3.1330677999999999E-4</v>
      </c>
      <c r="N21" s="16">
        <v>1.3308037999999999E-4</v>
      </c>
      <c r="O21" s="16">
        <v>2.6489851999999999E-11</v>
      </c>
      <c r="P21" s="16">
        <v>1.7866059999999999E-11</v>
      </c>
      <c r="Q21" s="16">
        <v>2.1784878E-11</v>
      </c>
      <c r="R21" s="16">
        <v>2.2049313999999999E-11</v>
      </c>
      <c r="S21" s="16">
        <v>2.7599056999999999E-11</v>
      </c>
      <c r="T21" s="7" t="str">
        <v>NaN</v>
      </c>
      <c r="U21" s="8" t="str">
        <v>NaN</v>
      </c>
      <c r="V21" s="8">
        <v>5.2680985000000001E-12</v>
      </c>
      <c r="W21" s="8">
        <v>9.2811490000000001E-12</v>
      </c>
      <c r="X21" s="8">
        <v>1.8493564000000001E-11</v>
      </c>
      <c r="Y21" s="8">
        <v>1.8018570999999999E-11</v>
      </c>
      <c r="Z21" s="7">
        <v>1.4900815E-11</v>
      </c>
      <c r="AA21" s="7">
        <v>6.1260376000000002E-12</v>
      </c>
      <c r="AB21" s="7">
        <v>1.0926800000000001E-11</v>
      </c>
      <c r="AC21" s="5" t="str">
        <v>NaN</v>
      </c>
      <c r="AD21" s="46" t="str">
        <v>NaN</v>
      </c>
      <c r="AE21" s="46" t="str">
        <v>NaN</v>
      </c>
      <c r="AF21" s="46">
        <v>2.287919E-11</v>
      </c>
      <c r="AG21" s="46">
        <v>1.3112953000000001E-11</v>
      </c>
      <c r="AH21" s="46">
        <v>5.9845835000000003E-12</v>
      </c>
      <c r="AI21" s="46">
        <v>4.8720884000000004E-12</v>
      </c>
      <c r="AJ21" s="46">
        <v>4.8536253000000003E-12</v>
      </c>
      <c r="AK21" s="46">
        <v>2.5356936000000001E-3</v>
      </c>
      <c r="AL21" s="38">
        <f t="shared" si="3"/>
        <v>9.9402703532117622E-5</v>
      </c>
      <c r="AM21" s="21" t="s">
        <v>55</v>
      </c>
      <c r="AO21" s="21">
        <f>SUM(Z11:AC28)/42</f>
        <v>6.6691454781086503E-4</v>
      </c>
      <c r="AP21" s="1">
        <f t="shared" si="0"/>
        <v>6.6691454781086502E-7</v>
      </c>
      <c r="AQ21" s="1">
        <f t="shared" si="1"/>
        <v>8.0029745737303807E-6</v>
      </c>
      <c r="AR21" s="1">
        <f t="shared" si="2"/>
        <v>8.0029745737303806</v>
      </c>
      <c r="AS21" s="54">
        <f t="shared" si="4"/>
        <v>6.7642581632592451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4.0781705000000001E-12</v>
      </c>
      <c r="D22" s="16">
        <v>2.2515593999999998E-12</v>
      </c>
      <c r="E22" s="16">
        <v>2.228891E-12</v>
      </c>
      <c r="F22" s="16">
        <v>1.8354661999999999E-12</v>
      </c>
      <c r="G22" s="16">
        <v>2.5290034999999998E-12</v>
      </c>
      <c r="H22" s="16">
        <v>3.5064215E-12</v>
      </c>
      <c r="I22" s="16">
        <v>4.6764519999999999E-12</v>
      </c>
      <c r="J22" s="16">
        <v>6.7700644999999997E-12</v>
      </c>
      <c r="K22" s="16">
        <v>9.5076310000000005E-12</v>
      </c>
      <c r="L22" s="16">
        <v>1.5011967E-11</v>
      </c>
      <c r="M22" s="16">
        <v>2.060733E-11</v>
      </c>
      <c r="N22" s="16">
        <v>3.1688536999999998E-11</v>
      </c>
      <c r="O22" s="16">
        <v>2.7663796999999999E-11</v>
      </c>
      <c r="P22" s="16">
        <v>3.409069E-11</v>
      </c>
      <c r="Q22" s="16">
        <v>5.2619475000000005E-4</v>
      </c>
      <c r="R22" s="16">
        <v>4.6354053000000001E-3</v>
      </c>
      <c r="S22" s="16">
        <v>4.0637036000000003E-3</v>
      </c>
      <c r="T22" s="7" t="str">
        <v>NaN</v>
      </c>
      <c r="U22" s="8" t="str">
        <v>NaN</v>
      </c>
      <c r="V22" s="8">
        <v>7.1600889999999999E-12</v>
      </c>
      <c r="W22" s="8">
        <v>1.0185331E-11</v>
      </c>
      <c r="X22" s="8">
        <v>8.0508980000000004E-12</v>
      </c>
      <c r="Y22" s="8">
        <v>1.0468544E-11</v>
      </c>
      <c r="Z22" s="7">
        <v>8.1268560000000004E-4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4.2144977000000002E-4</v>
      </c>
      <c r="AH22" s="46">
        <v>4.3316913E-12</v>
      </c>
      <c r="AI22" s="46">
        <v>1.1068763E-4</v>
      </c>
      <c r="AJ22" s="46">
        <v>9.7837764999999998E-5</v>
      </c>
      <c r="AK22" s="46">
        <v>9.1957140000000005E-12</v>
      </c>
      <c r="AL22" s="38">
        <f t="shared" si="3"/>
        <v>3.9510980114215743E-4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2.9391585000000001E-12</v>
      </c>
      <c r="D23" s="16">
        <v>1.5569606E-12</v>
      </c>
      <c r="E23" s="16">
        <v>1.9612376000000001E-12</v>
      </c>
      <c r="F23" s="16">
        <v>1.4635023999999999E-12</v>
      </c>
      <c r="G23" s="16">
        <v>1.7335345E-12</v>
      </c>
      <c r="H23" s="16">
        <v>2.2200772E-12</v>
      </c>
      <c r="I23" s="16">
        <v>2.2489187000000001E-12</v>
      </c>
      <c r="J23" s="16">
        <v>2.5718890000000001E-12</v>
      </c>
      <c r="K23" s="16">
        <v>2.9383915E-12</v>
      </c>
      <c r="L23" s="16">
        <v>3.7792020000000002E-12</v>
      </c>
      <c r="M23" s="16">
        <v>3.9903427999999997E-12</v>
      </c>
      <c r="N23" s="16">
        <v>4.9393506000000003E-12</v>
      </c>
      <c r="O23" s="16">
        <v>6.8849049999999999E-12</v>
      </c>
      <c r="P23" s="16">
        <v>6.2432667999999997E-12</v>
      </c>
      <c r="Q23" s="16">
        <v>7.735314E-12</v>
      </c>
      <c r="R23" s="16">
        <v>3.1874154E-4</v>
      </c>
      <c r="S23" s="62">
        <v>4.3206636000000002E-4</v>
      </c>
      <c r="T23" s="7" t="str">
        <v>NaN</v>
      </c>
      <c r="U23" s="8">
        <v>1.2724858E-11</v>
      </c>
      <c r="V23" s="8">
        <v>6.5485269999999996E-12</v>
      </c>
      <c r="W23" s="8">
        <v>4.5288739999999998E-12</v>
      </c>
      <c r="X23" s="8">
        <v>5.0639397000000002E-12</v>
      </c>
      <c r="Y23" s="8">
        <v>4.6096547000000001E-12</v>
      </c>
      <c r="Z23" s="7">
        <v>3.6822780000000004E-12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3.3981944000000002E-4</v>
      </c>
      <c r="AH23" s="46">
        <v>1.8946068999999999E-11</v>
      </c>
      <c r="AI23" s="46">
        <v>1.3789717E-11</v>
      </c>
      <c r="AJ23" s="46">
        <v>2.7658558E-4</v>
      </c>
      <c r="AK23" s="46">
        <v>1.1483806999999999E-11</v>
      </c>
      <c r="AL23" s="38">
        <f t="shared" si="3"/>
        <v>4.8829037663706277E-5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4.3488923000000002E-12</v>
      </c>
      <c r="D24" s="16">
        <v>1.7653474999999999E-12</v>
      </c>
      <c r="E24" s="16">
        <v>1.6631206E-12</v>
      </c>
      <c r="F24" s="16">
        <v>1.3413565000000001E-12</v>
      </c>
      <c r="G24" s="16">
        <v>1.5254593E-12</v>
      </c>
      <c r="H24" s="16">
        <v>1.8788984999999999E-12</v>
      </c>
      <c r="I24" s="16">
        <v>2.1352622E-12</v>
      </c>
      <c r="J24" s="16">
        <v>2.3786203E-12</v>
      </c>
      <c r="K24" s="16">
        <v>2.6384825000000001E-12</v>
      </c>
      <c r="L24" s="16">
        <v>2.926064E-12</v>
      </c>
      <c r="M24" s="16">
        <v>3.0761180000000001E-12</v>
      </c>
      <c r="N24" s="16">
        <v>3.5284685000000002E-12</v>
      </c>
      <c r="O24" s="16">
        <v>3.7519169999999999E-12</v>
      </c>
      <c r="P24" s="16">
        <v>3.9894276999999998E-12</v>
      </c>
      <c r="Q24" s="16">
        <v>9.9112440000000004E-12</v>
      </c>
      <c r="R24" s="16">
        <v>3.3720553999999999E-4</v>
      </c>
      <c r="S24" s="16" t="str">
        <v>NaN</v>
      </c>
      <c r="T24" s="13">
        <v>8.08203E-12</v>
      </c>
      <c r="U24" s="8">
        <v>4.0879149999999998E-12</v>
      </c>
      <c r="V24" s="8">
        <v>2.9648022000000001E-12</v>
      </c>
      <c r="W24" s="8">
        <v>3.0430924999999999E-12</v>
      </c>
      <c r="X24" s="8">
        <v>3.1295303000000001E-12</v>
      </c>
      <c r="Y24" s="8">
        <v>3.2896953000000001E-12</v>
      </c>
      <c r="Z24" s="7">
        <v>2.6891116999999998E-12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2.9034336000000001E-4</v>
      </c>
      <c r="AH24" s="46">
        <v>2.216681E-11</v>
      </c>
      <c r="AI24" s="46">
        <v>1.2552434E-3</v>
      </c>
      <c r="AJ24" s="46">
        <v>2.5423627999999999E-4</v>
      </c>
      <c r="AK24" s="46">
        <v>1.9880418E-4</v>
      </c>
      <c r="AL24" s="38">
        <f t="shared" si="3"/>
        <v>8.342260201113093E-5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4.2089453000000003E-12</v>
      </c>
      <c r="D25" s="4">
        <v>2.5408072E-12</v>
      </c>
      <c r="E25" s="4">
        <v>1.8934844999999999E-12</v>
      </c>
      <c r="F25" s="4">
        <v>1.5918457999999999E-12</v>
      </c>
      <c r="G25" s="4">
        <v>1.6316227E-12</v>
      </c>
      <c r="H25" s="4">
        <v>1.8219281999999999E-12</v>
      </c>
      <c r="I25" s="4">
        <v>2.0038316000000001E-12</v>
      </c>
      <c r="J25" s="4">
        <v>2.204196E-12</v>
      </c>
      <c r="K25" s="4">
        <v>2.2173086E-12</v>
      </c>
      <c r="L25" s="4">
        <v>2.2543313000000001E-12</v>
      </c>
      <c r="M25" s="4">
        <v>2.4680904000000001E-12</v>
      </c>
      <c r="N25" s="4">
        <v>2.7528266000000002E-12</v>
      </c>
      <c r="O25" s="4">
        <v>2.8306729999999998E-12</v>
      </c>
      <c r="P25" s="4">
        <v>2.9167776999999999E-12</v>
      </c>
      <c r="Q25" s="14">
        <v>5.5498199999999999E-12</v>
      </c>
      <c r="R25" s="14" t="str">
        <v>NaN</v>
      </c>
      <c r="S25" s="14">
        <v>8.2830000000000001E-6</v>
      </c>
      <c r="T25" s="13">
        <v>3.453527E-12</v>
      </c>
      <c r="U25" s="8">
        <v>2.8394346E-12</v>
      </c>
      <c r="V25" s="8">
        <v>2.4811326999999999E-12</v>
      </c>
      <c r="W25" s="8">
        <v>2.502123E-12</v>
      </c>
      <c r="X25" s="8">
        <v>2.5505167E-12</v>
      </c>
      <c r="Y25" s="8">
        <v>2.4198791999999999E-12</v>
      </c>
      <c r="Z25" s="7">
        <v>2.6761055999999999E-12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2.2359661000000001E-4</v>
      </c>
      <c r="AH25" s="46">
        <v>5.6913805000000003E-6</v>
      </c>
      <c r="AI25" s="46" t="str">
        <v>NaN</v>
      </c>
      <c r="AJ25" s="46">
        <v>2.5488449999999999E-4</v>
      </c>
      <c r="AK25" s="46">
        <v>3.5393263999999999E-4</v>
      </c>
      <c r="AL25" s="38">
        <f t="shared" si="3"/>
        <v>3.1347710678118801E-5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5.2394356E-12</v>
      </c>
      <c r="D26" s="4">
        <v>3.0725771000000002E-12</v>
      </c>
      <c r="E26" s="4">
        <v>1.9962556000000001E-12</v>
      </c>
      <c r="F26" s="4">
        <v>1.6051163E-12</v>
      </c>
      <c r="G26" s="4">
        <v>1.5508543000000001E-12</v>
      </c>
      <c r="H26" s="4">
        <v>1.6989221E-12</v>
      </c>
      <c r="I26" s="4">
        <v>1.8612678999999998E-12</v>
      </c>
      <c r="J26" s="4">
        <v>2.0011331999999998E-12</v>
      </c>
      <c r="K26" s="4">
        <v>1.9711982000000001E-12</v>
      </c>
      <c r="L26" s="4">
        <v>2.0070213E-12</v>
      </c>
      <c r="M26" s="4">
        <v>2.1505043999999999E-12</v>
      </c>
      <c r="N26" s="4">
        <v>2.2352615E-12</v>
      </c>
      <c r="O26" s="4">
        <v>2.1132367000000001E-12</v>
      </c>
      <c r="P26" s="4">
        <v>2.2470540000000001E-12</v>
      </c>
      <c r="Q26" s="14" t="str">
        <v>NaN</v>
      </c>
      <c r="R26" s="14">
        <v>6.9592924999999998E-12</v>
      </c>
      <c r="S26" s="14">
        <v>7.4514460000000002E-12</v>
      </c>
      <c r="T26" s="13">
        <v>4.8047180000000002E-12</v>
      </c>
      <c r="U26" s="8">
        <v>2.8544102999999999E-12</v>
      </c>
      <c r="V26" s="8">
        <v>2.3273777E-12</v>
      </c>
      <c r="W26" s="8">
        <v>2.2578956999999998E-12</v>
      </c>
      <c r="X26" s="8">
        <v>2.3855909999999999E-12</v>
      </c>
      <c r="Y26" s="8">
        <v>2.4225383000000001E-12</v>
      </c>
      <c r="Z26" s="7">
        <v>3.3809513E-12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1.3457206000000001E-3</v>
      </c>
      <c r="AH26" s="46">
        <v>1.2144603E-4</v>
      </c>
      <c r="AI26" s="46" t="str">
        <v>NaN</v>
      </c>
      <c r="AJ26" s="46" t="str">
        <v>NaN</v>
      </c>
      <c r="AK26" s="46" t="str">
        <v>NaN</v>
      </c>
      <c r="AL26" s="38">
        <f t="shared" si="3"/>
        <v>5.8686667863762368E-5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3.8361379999999999E-12</v>
      </c>
      <c r="E27" s="4">
        <v>2.0393756E-12</v>
      </c>
      <c r="F27" s="4">
        <v>1.5447462999999999E-12</v>
      </c>
      <c r="G27" s="4">
        <v>1.5185174E-12</v>
      </c>
      <c r="H27" s="4">
        <v>1.8271467000000001E-12</v>
      </c>
      <c r="I27" s="4">
        <v>1.9563263999999999E-12</v>
      </c>
      <c r="J27" s="4">
        <v>2.0330013999999999E-12</v>
      </c>
      <c r="K27" s="4">
        <v>2.0459291999999999E-12</v>
      </c>
      <c r="L27" s="4">
        <v>2.048803E-12</v>
      </c>
      <c r="M27" s="4">
        <v>2.1312490000000001E-12</v>
      </c>
      <c r="N27" s="4">
        <v>2.0546623999999998E-12</v>
      </c>
      <c r="O27" s="4">
        <v>1.8939797999999999E-12</v>
      </c>
      <c r="P27" s="4">
        <v>2.194621E-12</v>
      </c>
      <c r="Q27" s="14" t="str">
        <v>NaN</v>
      </c>
      <c r="R27" s="14">
        <v>7.1115140000000001E-12</v>
      </c>
      <c r="S27" s="14">
        <v>5.6488664000000003E-12</v>
      </c>
      <c r="T27" s="13">
        <v>4.6288563E-12</v>
      </c>
      <c r="U27" s="8">
        <v>2.7505953000000001E-12</v>
      </c>
      <c r="V27" s="8">
        <v>2.257167E-12</v>
      </c>
      <c r="W27" s="8">
        <v>2.4001216000000002E-12</v>
      </c>
      <c r="X27" s="8">
        <v>2.6786197E-12</v>
      </c>
      <c r="Y27" s="8">
        <v>2.7754806000000001E-12</v>
      </c>
      <c r="Z27" s="7">
        <v>4.6843167000000001E-12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4.379683E-4</v>
      </c>
      <c r="AH27" s="46">
        <v>4.1916847E-4</v>
      </c>
      <c r="AI27" s="46" t="str">
        <v>NaN</v>
      </c>
      <c r="AJ27" s="46" t="str">
        <v>NaN</v>
      </c>
      <c r="AK27" s="46" t="str">
        <v>NaN</v>
      </c>
      <c r="AL27" s="38">
        <f t="shared" si="3"/>
        <v>3.5714034669168073E-5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3.2876923999999999E-4</v>
      </c>
      <c r="E28" s="4">
        <v>2.5097678000000001E-12</v>
      </c>
      <c r="F28" s="4">
        <v>1.4372729000000001E-12</v>
      </c>
      <c r="G28" s="4">
        <v>1.0372558E-12</v>
      </c>
      <c r="H28" s="4">
        <v>1.2441125000000001E-12</v>
      </c>
      <c r="I28" s="4">
        <v>1.7448287E-12</v>
      </c>
      <c r="J28" s="4">
        <v>2.0053204E-12</v>
      </c>
      <c r="K28" s="4">
        <v>2.0343580999999999E-12</v>
      </c>
      <c r="L28" s="4">
        <v>2.0606737000000001E-12</v>
      </c>
      <c r="M28" s="4">
        <v>2.2173265999999999E-12</v>
      </c>
      <c r="N28" s="4">
        <v>2.2308140000000002E-12</v>
      </c>
      <c r="O28" s="4">
        <v>2.2833134999999999E-12</v>
      </c>
      <c r="P28" s="4">
        <v>2.8620242E-12</v>
      </c>
      <c r="Q28" s="14" t="str">
        <v>NaN</v>
      </c>
      <c r="R28" s="14">
        <v>1.1261209E-11</v>
      </c>
      <c r="S28" s="14">
        <v>4.7998485000000003E-12</v>
      </c>
      <c r="T28" s="13">
        <v>4.3889415000000001E-12</v>
      </c>
      <c r="U28" s="8">
        <v>2.2868905E-12</v>
      </c>
      <c r="V28" s="8">
        <v>2.0972563999999998E-12</v>
      </c>
      <c r="W28" s="8">
        <v>2.3283664E-12</v>
      </c>
      <c r="X28" s="8">
        <v>2.9656984000000001E-12</v>
      </c>
      <c r="Y28" s="8">
        <v>3.1995528E-12</v>
      </c>
      <c r="Z28" s="7">
        <v>3.3997650000000001E-12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1.49440591088453E-5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7.1813720000000001E-12</v>
      </c>
      <c r="E29" s="49">
        <v>8.0555344999999999E-12</v>
      </c>
      <c r="F29" s="49">
        <v>1.10758494E-11</v>
      </c>
      <c r="G29" s="48">
        <v>1.0868041999999999E-11</v>
      </c>
      <c r="H29" s="48">
        <v>9.1964190000000003E-12</v>
      </c>
      <c r="I29" s="48">
        <v>6.7401955999999998E-12</v>
      </c>
      <c r="J29" s="48">
        <v>4.1787719999999999E-12</v>
      </c>
      <c r="K29" s="48">
        <v>3.3039401999999999E-12</v>
      </c>
      <c r="L29" s="48">
        <v>2.7178380000000001E-12</v>
      </c>
      <c r="M29" s="48">
        <v>2.4123513999999999E-12</v>
      </c>
      <c r="N29" s="48">
        <v>2.4793978000000001E-12</v>
      </c>
      <c r="O29" s="48">
        <v>3.4167935E-12</v>
      </c>
      <c r="P29" s="48">
        <v>4.3732877999999998E-12</v>
      </c>
      <c r="Q29" s="30" t="str">
        <v>NaN</v>
      </c>
      <c r="R29" s="30" t="str">
        <v>NaN</v>
      </c>
      <c r="S29" s="30" t="str">
        <v>NaN</v>
      </c>
      <c r="T29" s="42">
        <v>2.3640439E-4</v>
      </c>
      <c r="U29" s="42">
        <v>1.5858244000000002E-11</v>
      </c>
      <c r="V29" s="42">
        <v>9.4694389999999999E-12</v>
      </c>
      <c r="W29" s="42">
        <v>3.50615E-12</v>
      </c>
      <c r="X29" s="42">
        <v>2.6934320000000001E-12</v>
      </c>
      <c r="Y29" s="55">
        <v>3.9744795999999996E-12</v>
      </c>
      <c r="Z29" s="55">
        <v>3.5373271000000002E-12</v>
      </c>
      <c r="AA29" s="55" t="str">
        <v>NaN</v>
      </c>
      <c r="AB29" s="50" t="str">
        <v>NaN</v>
      </c>
      <c r="AC29" s="50">
        <v>1.3366395E-12</v>
      </c>
      <c r="AD29" s="50">
        <v>1.8616997999999999E-12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1.0745659465327466E-5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1.108639E-3</v>
      </c>
      <c r="F30" s="49">
        <v>8.5783063000000005E-4</v>
      </c>
      <c r="G30" s="48">
        <v>9.2655787000000005E-4</v>
      </c>
      <c r="H30" s="48">
        <v>8.6856504999999998E-4</v>
      </c>
      <c r="I30" s="48">
        <v>8.0459879999999996E-4</v>
      </c>
      <c r="J30" s="48">
        <v>6.2802259999999999E-4</v>
      </c>
      <c r="K30" s="48">
        <v>3.8611675999999999E-4</v>
      </c>
      <c r="L30" s="48">
        <v>3.463931E-5</v>
      </c>
      <c r="M30" s="48">
        <v>1.0528087000000001E-11</v>
      </c>
      <c r="N30" s="48">
        <v>4.8778789999999996E-12</v>
      </c>
      <c r="O30" s="48">
        <v>4.6462435000000002E-12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2.9366547000000002E-3</v>
      </c>
      <c r="U30" s="42">
        <v>2.1723136000000001E-3</v>
      </c>
      <c r="V30" s="42">
        <v>1.4973600999999999E-3</v>
      </c>
      <c r="W30" s="42">
        <v>7.6637375999999999E-4</v>
      </c>
      <c r="X30" s="42">
        <v>2.6498725999999999E-4</v>
      </c>
      <c r="Y30" s="55">
        <v>7.6369470000000008E-12</v>
      </c>
      <c r="Z30" s="55">
        <v>8.6074120000000003E-12</v>
      </c>
      <c r="AA30" s="55">
        <v>4.0440797000000001E-12</v>
      </c>
      <c r="AB30" s="50">
        <v>3.1684239999999998E-12</v>
      </c>
      <c r="AC30" s="50">
        <v>2.2403750000000001E-12</v>
      </c>
      <c r="AD30" s="50">
        <v>2.252407E-12</v>
      </c>
      <c r="AE30" s="50">
        <v>1.7887198E-12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5.7620258651263354E-4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5.7131485000000001E-3</v>
      </c>
      <c r="F31" s="49">
        <v>3.852772E-3</v>
      </c>
      <c r="G31" s="48">
        <v>2.9660621999999998E-3</v>
      </c>
      <c r="H31" s="48">
        <v>3.0451204999999999E-3</v>
      </c>
      <c r="I31" s="48">
        <v>2.8527773E-3</v>
      </c>
      <c r="J31" s="48">
        <v>2.4428607000000001E-3</v>
      </c>
      <c r="K31" s="48">
        <v>1.8063659E-3</v>
      </c>
      <c r="L31" s="48">
        <v>1.2440556E-3</v>
      </c>
      <c r="M31" s="48">
        <v>6.366144E-4</v>
      </c>
      <c r="N31" s="49">
        <v>2.2560094E-11</v>
      </c>
      <c r="O31" s="48">
        <v>6.0394823000000001E-12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5.2752750000000003E-3</v>
      </c>
      <c r="U31" s="42">
        <v>4.3367930000000002E-3</v>
      </c>
      <c r="V31" s="42">
        <v>4.5136083000000002E-3</v>
      </c>
      <c r="W31" s="42">
        <v>3.0709568E-3</v>
      </c>
      <c r="X31" s="42">
        <v>2.2051253000000002E-3</v>
      </c>
      <c r="Y31" s="55">
        <v>1.0338788000000001E-3</v>
      </c>
      <c r="Z31" s="55">
        <v>4.0941645999999999E-7</v>
      </c>
      <c r="AA31" s="55" t="str">
        <v>NaN</v>
      </c>
      <c r="AB31" s="50">
        <v>3.7550380000000002E-12</v>
      </c>
      <c r="AC31" s="50">
        <v>2.7996212E-12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2.2497911875807111E-3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7.0492100000000002E-3</v>
      </c>
      <c r="F32" s="49">
        <v>3.5909589999999999E-3</v>
      </c>
      <c r="G32" s="48">
        <v>4.1822055000000002E-3</v>
      </c>
      <c r="H32" s="48">
        <v>4.2497613E-3</v>
      </c>
      <c r="I32" s="48">
        <v>4.3579172000000003E-3</v>
      </c>
      <c r="J32" s="48">
        <v>4.1840603000000004E-3</v>
      </c>
      <c r="K32" s="48">
        <v>3.8720199999999999E-3</v>
      </c>
      <c r="L32" s="48">
        <v>3.1461752999999999E-3</v>
      </c>
      <c r="M32" s="48">
        <v>1.9442505E-3</v>
      </c>
      <c r="N32" s="49">
        <v>4.7059724000000002E-4</v>
      </c>
      <c r="O32" s="48">
        <v>1.3338004000000001E-11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7.9697009999999992E-3</v>
      </c>
      <c r="V32" s="42">
        <v>6.0856803000000001E-3</v>
      </c>
      <c r="W32" s="42">
        <v>7.3139299999999997E-3</v>
      </c>
      <c r="X32" s="42">
        <v>6.9061560000000001E-3</v>
      </c>
      <c r="Y32" s="55">
        <v>5.4246993000000004E-3</v>
      </c>
      <c r="Z32" s="55">
        <v>2.2726601000000002E-3</v>
      </c>
      <c r="AA32" s="55">
        <v>1.0472706000000001E-3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4.1148474251854446E-3</v>
      </c>
      <c r="AM32" s="21" t="s">
        <v>1</v>
      </c>
      <c r="AN32" s="21">
        <f>MAX(B3:AK37)</f>
        <v>1.4426154E-2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3.9138819999999996E-3</v>
      </c>
      <c r="G33" s="48">
        <v>4.6385107999999996E-3</v>
      </c>
      <c r="H33" s="48">
        <v>5.1475326E-3</v>
      </c>
      <c r="I33" s="48">
        <v>4.6443003000000002E-3</v>
      </c>
      <c r="J33" s="48">
        <v>5.1778633999999997E-3</v>
      </c>
      <c r="K33" s="48">
        <v>5.5706940000000002E-3</v>
      </c>
      <c r="L33" s="48">
        <v>5.2480143000000002E-3</v>
      </c>
      <c r="M33" s="48">
        <v>3.5458968E-3</v>
      </c>
      <c r="N33" s="48">
        <v>1.3751449999999999E-3</v>
      </c>
      <c r="O33" s="48">
        <v>7.7173459999999997E-11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8.9322559999999995E-3</v>
      </c>
      <c r="W33" s="42">
        <v>8.8975660000000008E-3</v>
      </c>
      <c r="X33" s="42">
        <v>8.6080759999999992E-3</v>
      </c>
      <c r="Y33" s="43">
        <v>8.7276279999999994E-3</v>
      </c>
      <c r="Z33" s="43">
        <v>6.651255E-3</v>
      </c>
      <c r="AA33" s="42">
        <v>3.2281375E-3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5.2691723610733413E-3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3.2333075000000001E-3</v>
      </c>
      <c r="G34" s="19">
        <v>3.5939673000000001E-3</v>
      </c>
      <c r="H34" s="19">
        <v>3.0138375999999999E-3</v>
      </c>
      <c r="I34" s="19">
        <v>1.9142606999999999E-3</v>
      </c>
      <c r="J34" s="19">
        <v>3.0726348000000001E-3</v>
      </c>
      <c r="K34" s="19">
        <v>6.0621853999999996E-3</v>
      </c>
      <c r="L34" s="19">
        <v>5.2718779999999998E-3</v>
      </c>
      <c r="M34" s="19">
        <v>4.5530003999999999E-3</v>
      </c>
      <c r="N34" s="19">
        <v>1.1055675999999999E-10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7.861949E-3</v>
      </c>
      <c r="W34" s="59">
        <v>8.9761119999999996E-3</v>
      </c>
      <c r="X34" s="6">
        <v>8.8011440000000003E-3</v>
      </c>
      <c r="Y34" s="6">
        <v>9.7017809999999996E-3</v>
      </c>
      <c r="Z34" s="6">
        <v>8.5510800000000008E-3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5.3290812721826257E-3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3.2113142999999999E-3</v>
      </c>
      <c r="I35" s="6">
        <v>3.759278E-3</v>
      </c>
      <c r="J35" s="6">
        <v>3.2307125999999999E-3</v>
      </c>
      <c r="K35" s="6">
        <v>5.9889024000000001E-3</v>
      </c>
      <c r="L35" s="6">
        <v>1.1390316E-9</v>
      </c>
      <c r="M35" s="6">
        <v>1.4859874000000001E-10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1.0097146E-2</v>
      </c>
      <c r="W35" s="59">
        <v>1.0459615E-2</v>
      </c>
      <c r="X35" s="6">
        <v>5.2599316E-3</v>
      </c>
      <c r="Y35" s="6">
        <v>6.4417930000000003E-3</v>
      </c>
      <c r="Z35" s="6">
        <v>6.3435645000000001E-3</v>
      </c>
      <c r="AA35" s="6">
        <v>4.1133749999999998E-3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4.908802807302529E-3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1.6643778000000001E-10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5.2983569999999998E-10</v>
      </c>
      <c r="V36" s="38">
        <v>8.5987506000000005E-10</v>
      </c>
      <c r="W36" s="38" t="str">
        <v>NaN</v>
      </c>
      <c r="X36" s="38" t="str">
        <v>NaN</v>
      </c>
      <c r="Y36" s="38">
        <v>2.7087487E-11</v>
      </c>
      <c r="Z36" s="38">
        <v>2.3609903000000001E-10</v>
      </c>
      <c r="AA36" s="38">
        <v>2.9763078E-10</v>
      </c>
      <c r="AB36" s="38">
        <v>3.766327E-10</v>
      </c>
      <c r="AC36" s="38">
        <v>3.2214610000000002E-10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3.51968079625E-10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3.2090930000000003E-11</v>
      </c>
      <c r="C37" s="38">
        <v>3.2772291999999999E-11</v>
      </c>
      <c r="D37" s="38">
        <v>3.3936978000000002E-11</v>
      </c>
      <c r="E37" s="38">
        <v>3.2274717999999998E-11</v>
      </c>
      <c r="F37" s="38">
        <v>2.8305389999999998E-11</v>
      </c>
      <c r="G37" s="38">
        <v>2.6532049000000001E-11</v>
      </c>
      <c r="H37" s="38">
        <v>2.6235488000000001E-11</v>
      </c>
      <c r="I37" s="38">
        <v>2.5930952000000001E-11</v>
      </c>
      <c r="J37" s="38">
        <v>2.5193013E-11</v>
      </c>
      <c r="K37" s="38">
        <v>2.4485629999999999E-11</v>
      </c>
      <c r="L37" s="38">
        <v>2.3536113999999999E-11</v>
      </c>
      <c r="M37" s="38">
        <v>2.2820967000000001E-11</v>
      </c>
      <c r="N37" s="38">
        <v>2.2618334E-11</v>
      </c>
      <c r="O37" s="38">
        <v>2.2480631999999999E-11</v>
      </c>
      <c r="P37" s="38">
        <v>2.4380038E-11</v>
      </c>
      <c r="Q37" s="38">
        <v>2.9733413999999997E-11</v>
      </c>
      <c r="R37" s="38">
        <v>3.4600427000000003E-11</v>
      </c>
      <c r="S37" s="38">
        <v>3.7935112999999997E-11</v>
      </c>
      <c r="T37" s="38">
        <v>4.9514046000000002E-11</v>
      </c>
      <c r="U37" s="38">
        <v>5.3317672999999997E-11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5.0121945000000002E-11</v>
      </c>
      <c r="AA37" s="38">
        <v>1.08585564E-10</v>
      </c>
      <c r="AB37" s="38">
        <v>1.0256773E-10</v>
      </c>
      <c r="AC37" s="38">
        <v>9.7129759999999995E-11</v>
      </c>
      <c r="AD37" s="38">
        <v>7.6766259999999996E-11</v>
      </c>
      <c r="AE37" s="38">
        <v>5.9477410000000002E-11</v>
      </c>
      <c r="AF37" s="38">
        <v>7.4036439999999997E-11</v>
      </c>
      <c r="AG37" s="38">
        <v>6.5255474999999995E-11</v>
      </c>
      <c r="AH37" s="38">
        <v>5.3305232000000002E-11</v>
      </c>
      <c r="AI37" s="38">
        <v>6.8621509999999997E-11</v>
      </c>
      <c r="AJ37" s="38">
        <v>6.9954390000000002E-11</v>
      </c>
      <c r="AK37" s="38">
        <v>4.2218420000000003E-11</v>
      </c>
      <c r="AL37" s="38">
        <f t="shared" si="3"/>
        <v>4.6147947937500005E-11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2.35298631280047E-4</v>
      </c>
      <c r="P42" s="1">
        <f t="shared" ref="P42:P66" si="5">O42*0.001</f>
        <v>2.3529863128004702E-7</v>
      </c>
      <c r="Q42" s="1">
        <f t="shared" ref="Q42:Q66" si="6">P42*12</f>
        <v>2.8235835753605643E-6</v>
      </c>
      <c r="R42" s="1">
        <f t="shared" ref="R42:R66" si="7">Q42*1000000</f>
        <v>2.8235835753605643</v>
      </c>
      <c r="S42" s="66">
        <v>2.35298631280047E-4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6.2907055883966372E-5</v>
      </c>
      <c r="P43" s="1">
        <f t="shared" si="5"/>
        <v>6.2907055883966373E-8</v>
      </c>
      <c r="Q43" s="1">
        <f t="shared" si="6"/>
        <v>7.5488467060759647E-7</v>
      </c>
      <c r="R43" s="1">
        <f t="shared" si="7"/>
        <v>0.75488467060759645</v>
      </c>
      <c r="S43" s="66">
        <v>6.2907055883966372E-5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4.9636196E-3</v>
      </c>
      <c r="P44" s="1">
        <f t="shared" si="5"/>
        <v>4.9636196000000002E-6</v>
      </c>
      <c r="Q44" s="1">
        <f t="shared" si="6"/>
        <v>5.9563435200000005E-5</v>
      </c>
      <c r="R44" s="1">
        <f t="shared" si="7"/>
        <v>59.563435200000008</v>
      </c>
      <c r="S44" s="66">
        <v>4.9636196E-3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6.9268089999999999E-3</v>
      </c>
      <c r="P45" s="1">
        <f t="shared" si="5"/>
        <v>6.9268089999999999E-6</v>
      </c>
      <c r="Q45" s="1">
        <f t="shared" si="6"/>
        <v>8.3121707999999996E-5</v>
      </c>
      <c r="R45" s="1">
        <f t="shared" si="7"/>
        <v>83.121707999999998</v>
      </c>
      <c r="S45" s="66">
        <v>6.9268089999999999E-3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2.7715698936414232E-3</v>
      </c>
      <c r="P46" s="1">
        <f t="shared" si="5"/>
        <v>2.7715698936414231E-6</v>
      </c>
      <c r="Q46" s="1">
        <f t="shared" si="6"/>
        <v>3.3258838723697074E-5</v>
      </c>
      <c r="R46" s="1">
        <f t="shared" si="7"/>
        <v>33.258838723697075</v>
      </c>
      <c r="S46" s="66">
        <v>2.7715698936414232E-3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8.4079359999999995E-3</v>
      </c>
      <c r="P47" s="1">
        <f t="shared" si="5"/>
        <v>8.4079359999999997E-6</v>
      </c>
      <c r="Q47" s="1">
        <f t="shared" si="6"/>
        <v>1.00895232E-4</v>
      </c>
      <c r="R47" s="1">
        <f t="shared" si="7"/>
        <v>100.89523199999999</v>
      </c>
      <c r="S47" s="66">
        <v>8.4079359999999995E-3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1.32493631346716E-4</v>
      </c>
      <c r="P48" s="1">
        <f t="shared" si="5"/>
        <v>1.32493631346716E-7</v>
      </c>
      <c r="Q48" s="1">
        <f t="shared" si="6"/>
        <v>1.5899235761605921E-6</v>
      </c>
      <c r="R48" s="1">
        <f t="shared" si="7"/>
        <v>1.5899235761605921</v>
      </c>
      <c r="S48" s="66">
        <v>1.32493631346716E-4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9.7789182442602467E-4</v>
      </c>
      <c r="P49" s="1">
        <f t="shared" si="5"/>
        <v>9.7789182442602473E-7</v>
      </c>
      <c r="Q49" s="1">
        <f t="shared" si="6"/>
        <v>1.1734701893112296E-5</v>
      </c>
      <c r="R49" s="1">
        <f t="shared" si="7"/>
        <v>11.734701893112296</v>
      </c>
      <c r="S49" s="66">
        <v>9.7789182442602467E-4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2.8323688500000001E-3</v>
      </c>
      <c r="P50" s="1">
        <f t="shared" si="5"/>
        <v>2.8323688500000001E-6</v>
      </c>
      <c r="Q50" s="1">
        <f t="shared" si="6"/>
        <v>3.3988426200000002E-5</v>
      </c>
      <c r="R50" s="1">
        <f t="shared" si="7"/>
        <v>33.988426199999999</v>
      </c>
      <c r="S50" s="66">
        <v>2.8323688500000001E-3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9.3487055000000003E-3</v>
      </c>
      <c r="P51" s="1">
        <f t="shared" si="5"/>
        <v>9.3487055000000008E-6</v>
      </c>
      <c r="Q51" s="1">
        <f t="shared" si="6"/>
        <v>1.1218446600000002E-4</v>
      </c>
      <c r="R51" s="1">
        <f t="shared" si="7"/>
        <v>112.18446600000001</v>
      </c>
      <c r="S51" s="66">
        <v>9.3487055000000003E-3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8.8975660000000008E-3</v>
      </c>
      <c r="P52" s="1">
        <f t="shared" si="5"/>
        <v>8.8975660000000013E-6</v>
      </c>
      <c r="Q52" s="1">
        <f t="shared" si="6"/>
        <v>1.0677079200000002E-4</v>
      </c>
      <c r="R52" s="1">
        <f t="shared" si="7"/>
        <v>106.77079200000001</v>
      </c>
      <c r="S52" s="66">
        <v>8.8975660000000008E-3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1.3603420098663524E-3</v>
      </c>
      <c r="P53" s="1">
        <f t="shared" si="5"/>
        <v>1.3603420098663524E-6</v>
      </c>
      <c r="Q53" s="1">
        <f t="shared" si="6"/>
        <v>1.6324104118396228E-5</v>
      </c>
      <c r="R53" s="1">
        <f t="shared" si="7"/>
        <v>16.324104118396228</v>
      </c>
      <c r="S53" s="66">
        <v>1.3603420098663524E-3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1.2990784316670252E-4</v>
      </c>
      <c r="P54" s="1">
        <f t="shared" si="5"/>
        <v>1.2990784316670253E-7</v>
      </c>
      <c r="Q54" s="1">
        <f t="shared" si="6"/>
        <v>1.5588941180004304E-6</v>
      </c>
      <c r="R54" s="1">
        <f t="shared" si="7"/>
        <v>1.5588941180004303</v>
      </c>
      <c r="S54" s="66">
        <v>1.2990784316670252E-4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7.7595546250000006E-3</v>
      </c>
      <c r="P55" s="1">
        <f t="shared" si="5"/>
        <v>7.7595546250000011E-6</v>
      </c>
      <c r="Q55" s="1">
        <f t="shared" si="6"/>
        <v>9.3114655500000013E-5</v>
      </c>
      <c r="R55" s="1">
        <f t="shared" si="7"/>
        <v>93.114655500000012</v>
      </c>
      <c r="S55" s="66">
        <v>7.7595546250000006E-3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5.8508623000000006E-3</v>
      </c>
      <c r="P58" s="1">
        <f t="shared" si="5"/>
        <v>5.8508623000000011E-6</v>
      </c>
      <c r="Q58" s="1">
        <f t="shared" si="6"/>
        <v>7.0210347600000019E-5</v>
      </c>
      <c r="R58" s="1">
        <f t="shared" si="7"/>
        <v>70.21034760000002</v>
      </c>
      <c r="S58" s="66">
        <f t="shared" ref="S43:S66" si="8">R58*0.845218</f>
        <v>59.343049577776817</v>
      </c>
    </row>
    <row r="59" spans="14:55" x14ac:dyDescent="0.25">
      <c r="N59" t="s">
        <v>9</v>
      </c>
      <c r="O59" s="5">
        <f>AVERAGE(G6:G7)</f>
        <v>5.5185736499999997E-3</v>
      </c>
      <c r="P59" s="1">
        <f t="shared" si="5"/>
        <v>5.5185736499999999E-6</v>
      </c>
      <c r="Q59" s="1">
        <f t="shared" si="6"/>
        <v>6.6222883799999999E-5</v>
      </c>
      <c r="R59" s="1">
        <f t="shared" si="7"/>
        <v>66.222883800000005</v>
      </c>
      <c r="S59" s="66">
        <f t="shared" si="8"/>
        <v>55.972773399668405</v>
      </c>
    </row>
    <row r="60" spans="14:55" x14ac:dyDescent="0.25">
      <c r="N60" s="1" t="s">
        <v>21</v>
      </c>
      <c r="O60" s="1">
        <f>AVERAGE(I33:I34)</f>
        <v>3.2792805E-3</v>
      </c>
      <c r="P60" s="1">
        <f t="shared" si="5"/>
        <v>3.2792805000000001E-6</v>
      </c>
      <c r="Q60" s="1">
        <f t="shared" si="6"/>
        <v>3.9351365999999998E-5</v>
      </c>
      <c r="R60" s="1">
        <f t="shared" si="7"/>
        <v>39.351365999999999</v>
      </c>
      <c r="S60" s="66">
        <f t="shared" si="8"/>
        <v>33.260482867787999</v>
      </c>
    </row>
    <row r="61" spans="14:55" x14ac:dyDescent="0.25">
      <c r="N61" s="1" t="s">
        <v>22</v>
      </c>
      <c r="O61" s="1">
        <f>H32</f>
        <v>4.2497613E-3</v>
      </c>
      <c r="P61" s="1">
        <f t="shared" si="5"/>
        <v>4.2497613000000002E-6</v>
      </c>
      <c r="Q61" s="1">
        <f t="shared" si="6"/>
        <v>5.0997135600000005E-5</v>
      </c>
      <c r="R61" s="1">
        <f t="shared" si="7"/>
        <v>50.997135600000007</v>
      </c>
      <c r="S61" s="66">
        <f t="shared" si="8"/>
        <v>43.103696957560807</v>
      </c>
    </row>
    <row r="62" spans="14:55" x14ac:dyDescent="0.25">
      <c r="N62" t="s">
        <v>5</v>
      </c>
      <c r="O62" s="5">
        <f>AVERAGE(Y3:Y4)</f>
        <v>1.5903428512851557E-3</v>
      </c>
      <c r="P62" s="1">
        <f t="shared" si="5"/>
        <v>1.5903428512851557E-6</v>
      </c>
      <c r="Q62" s="1">
        <f t="shared" si="6"/>
        <v>1.9084114215421869E-5</v>
      </c>
      <c r="R62" s="1">
        <f t="shared" si="7"/>
        <v>19.08411421542187</v>
      </c>
      <c r="S62" s="66">
        <f t="shared" si="8"/>
        <v>16.130236848930444</v>
      </c>
    </row>
    <row r="63" spans="14:55" x14ac:dyDescent="0.25">
      <c r="N63" t="s">
        <v>6</v>
      </c>
      <c r="O63" s="5">
        <f>AVERAGE(AB3:AC4)</f>
        <v>1.8250807265963094E-3</v>
      </c>
      <c r="P63" s="1">
        <f t="shared" si="5"/>
        <v>1.8250807265963094E-6</v>
      </c>
      <c r="Q63" s="1">
        <f t="shared" si="6"/>
        <v>2.1900968719155711E-5</v>
      </c>
      <c r="R63" s="1">
        <f t="shared" si="7"/>
        <v>21.90096871915571</v>
      </c>
      <c r="S63" s="66">
        <f t="shared" si="8"/>
        <v>18.511092978867353</v>
      </c>
    </row>
    <row r="64" spans="14:55" x14ac:dyDescent="0.25">
      <c r="N64" t="s">
        <v>8</v>
      </c>
      <c r="O64" s="5">
        <f>AVERAGE(Z28:AA29)</f>
        <v>3.4685460500000003E-12</v>
      </c>
      <c r="P64" s="1">
        <f t="shared" si="5"/>
        <v>3.4685460500000002E-15</v>
      </c>
      <c r="Q64" s="1">
        <f t="shared" si="6"/>
        <v>4.1622552600000005E-14</v>
      </c>
      <c r="R64" s="1">
        <f t="shared" si="7"/>
        <v>4.1622552600000008E-8</v>
      </c>
      <c r="S64" s="66">
        <f t="shared" si="8"/>
        <v>3.5180130663466809E-8</v>
      </c>
    </row>
    <row r="65" spans="14:19" x14ac:dyDescent="0.25">
      <c r="N65" t="s">
        <v>25</v>
      </c>
      <c r="O65" s="5">
        <f>AVERAGE(V29:V30)</f>
        <v>7.4868005473471941E-4</v>
      </c>
      <c r="P65" s="1">
        <f t="shared" si="5"/>
        <v>7.4868005473471944E-7</v>
      </c>
      <c r="Q65" s="1">
        <f t="shared" si="6"/>
        <v>8.9841606568166337E-6</v>
      </c>
      <c r="R65" s="1">
        <f t="shared" si="7"/>
        <v>8.9841606568166341</v>
      </c>
      <c r="S65" s="66">
        <f t="shared" si="8"/>
        <v>7.5935743020332422</v>
      </c>
    </row>
    <row r="66" spans="14:19" x14ac:dyDescent="0.25">
      <c r="N66" s="1" t="s">
        <v>26</v>
      </c>
      <c r="O66" s="1">
        <f>AVERAGE(N33:N34)</f>
        <v>6.8757255527837993E-4</v>
      </c>
      <c r="P66" s="1">
        <f t="shared" si="5"/>
        <v>6.8757255527837998E-7</v>
      </c>
      <c r="Q66" s="1">
        <f t="shared" si="6"/>
        <v>8.2508706633405598E-6</v>
      </c>
      <c r="R66" s="1">
        <f t="shared" si="7"/>
        <v>8.2508706633405602</v>
      </c>
      <c r="S66" s="66">
        <f t="shared" si="8"/>
        <v>6.9737844003273821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F1C6-61BB-436F-979D-42C7BC5C05BE}">
  <dimension ref="A1:BI66"/>
  <sheetViews>
    <sheetView topLeftCell="B1" zoomScale="78" zoomScaleNormal="78" workbookViewId="0">
      <selection activeCell="S42" sqref="S42:S55"/>
    </sheetView>
  </sheetViews>
  <sheetFormatPr defaultRowHeight="15" x14ac:dyDescent="0.25"/>
  <cols>
    <col min="1" max="1" width="12.5703125" customWidth="1"/>
    <col min="3" max="3" width="11.140625" customWidth="1"/>
    <col min="6" max="6" width="12.85546875" customWidth="1"/>
    <col min="18" max="18" width="10.5703125" customWidth="1"/>
    <col min="23" max="23" width="11.5703125" customWidth="1"/>
    <col min="24" max="24" width="11.42578125" customWidth="1"/>
    <col min="25" max="25" width="12.42578125" customWidth="1"/>
    <col min="26" max="26" width="10.85546875" customWidth="1"/>
    <col min="27" max="27" width="12.85546875" customWidth="1"/>
    <col min="38" max="38" width="12.42578125" customWidth="1"/>
    <col min="39" max="39" width="8.85546875" customWidth="1"/>
    <col min="40" max="40" width="13.140625" customWidth="1"/>
    <col min="50" max="50" width="13.42578125" customWidth="1"/>
  </cols>
  <sheetData>
    <row r="1" spans="1:61" x14ac:dyDescent="0.25">
      <c r="B1">
        <v>105</v>
      </c>
      <c r="C1">
        <v>115</v>
      </c>
      <c r="D1">
        <v>125</v>
      </c>
      <c r="E1">
        <v>135</v>
      </c>
      <c r="F1">
        <v>145</v>
      </c>
      <c r="G1">
        <v>155</v>
      </c>
      <c r="H1">
        <v>165</v>
      </c>
      <c r="I1">
        <v>175</v>
      </c>
      <c r="J1">
        <v>-175</v>
      </c>
      <c r="K1">
        <v>-165</v>
      </c>
      <c r="L1">
        <v>-155</v>
      </c>
      <c r="M1">
        <v>-145</v>
      </c>
      <c r="N1">
        <v>-135</v>
      </c>
      <c r="O1">
        <v>-125</v>
      </c>
      <c r="P1">
        <v>-115</v>
      </c>
      <c r="Q1">
        <v>-105</v>
      </c>
      <c r="R1">
        <v>-95</v>
      </c>
      <c r="S1">
        <v>-85</v>
      </c>
      <c r="T1" s="2">
        <v>-75</v>
      </c>
      <c r="U1" s="2">
        <v>-65</v>
      </c>
      <c r="V1" s="2">
        <v>-55</v>
      </c>
      <c r="W1" s="2">
        <v>-45</v>
      </c>
      <c r="X1" s="2">
        <v>-35</v>
      </c>
      <c r="Y1" s="2">
        <v>-25</v>
      </c>
      <c r="Z1" s="2">
        <v>-15</v>
      </c>
      <c r="AA1" s="2">
        <v>-5</v>
      </c>
      <c r="AB1" s="2">
        <v>5</v>
      </c>
      <c r="AC1">
        <v>15</v>
      </c>
      <c r="AD1">
        <v>25</v>
      </c>
      <c r="AE1">
        <v>35</v>
      </c>
      <c r="AF1">
        <v>45</v>
      </c>
      <c r="AG1">
        <v>55</v>
      </c>
      <c r="AH1">
        <v>65</v>
      </c>
      <c r="AI1">
        <v>75</v>
      </c>
      <c r="AJ1">
        <v>85</v>
      </c>
      <c r="AK1">
        <v>95</v>
      </c>
      <c r="AL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8" t="str" cm="1">
        <f t="array" ref="B2:AK37">([1]eco2D_Plankton_C_016_SIGMA2PALA!A371:AJ406)</f>
        <v>NaN</v>
      </c>
      <c r="C2" s="38" t="str">
        <v>NaN</v>
      </c>
      <c r="D2" s="38" t="str">
        <v>NaN</v>
      </c>
      <c r="E2" s="38" t="str">
        <v>NaN</v>
      </c>
      <c r="F2" s="38" t="str">
        <v>NaN</v>
      </c>
      <c r="G2" s="38" t="str">
        <v>NaN</v>
      </c>
      <c r="H2" s="38" t="str">
        <v>NaN</v>
      </c>
      <c r="I2" s="38" t="str">
        <v>NaN</v>
      </c>
      <c r="J2" s="38" t="str">
        <v>NaN</v>
      </c>
      <c r="K2" s="38" t="str">
        <v>NaN</v>
      </c>
      <c r="L2" s="38" t="str">
        <v>NaN</v>
      </c>
      <c r="M2" s="38" t="str">
        <v>NaN</v>
      </c>
      <c r="N2" s="38" t="str">
        <v>NaN</v>
      </c>
      <c r="O2" s="38" t="str">
        <v>NaN</v>
      </c>
      <c r="P2" s="38" t="str">
        <v>NaN</v>
      </c>
      <c r="Q2" s="38" t="str">
        <v>NaN</v>
      </c>
      <c r="R2" s="38" t="str">
        <v>NaN</v>
      </c>
      <c r="S2" s="38" t="str">
        <v>NaN</v>
      </c>
      <c r="T2" s="38" t="str">
        <v>NaN</v>
      </c>
      <c r="U2" s="38" t="str">
        <v>NaN</v>
      </c>
      <c r="V2" s="38" t="str">
        <v>NaN</v>
      </c>
      <c r="W2" s="38" t="str">
        <v>NaN</v>
      </c>
      <c r="X2" s="38" t="str">
        <v>NaN</v>
      </c>
      <c r="Y2" s="38" t="str">
        <v>NaN</v>
      </c>
      <c r="Z2" s="38" t="str">
        <v>NaN</v>
      </c>
      <c r="AA2" s="38" t="str">
        <v>NaN</v>
      </c>
      <c r="AB2" s="38" t="str">
        <v>NaN</v>
      </c>
      <c r="AC2" s="38" t="str">
        <v>NaN</v>
      </c>
      <c r="AD2" s="38" t="str">
        <v>NaN</v>
      </c>
      <c r="AE2" s="38" t="str">
        <v>NaN</v>
      </c>
      <c r="AF2" s="38" t="str">
        <v>NaN</v>
      </c>
      <c r="AG2" s="38" t="str">
        <v>NaN</v>
      </c>
      <c r="AH2" s="38" t="str">
        <v>NaN</v>
      </c>
      <c r="AI2" s="38" t="str">
        <v>NaN</v>
      </c>
      <c r="AJ2" s="38" t="str">
        <v>NaN</v>
      </c>
      <c r="AK2" s="38" t="str">
        <v>NaN</v>
      </c>
      <c r="AL2" s="40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8" t="str">
        <v>NaN</v>
      </c>
      <c r="C3" s="38">
        <v>8.8624275000000006E-11</v>
      </c>
      <c r="D3" s="38">
        <v>7.4373195E-11</v>
      </c>
      <c r="E3" s="38">
        <v>6.2132129999999998E-11</v>
      </c>
      <c r="F3" s="38">
        <v>7.5637470000000006E-12</v>
      </c>
      <c r="G3" s="38">
        <v>3.8265409999999998E-10</v>
      </c>
      <c r="H3" s="38">
        <v>3.7850649999999999E-10</v>
      </c>
      <c r="I3" s="38">
        <v>1.5065072E-12</v>
      </c>
      <c r="J3" s="38">
        <v>6.0171606999999998E-12</v>
      </c>
      <c r="K3" s="38">
        <v>1.093411E-10</v>
      </c>
      <c r="L3" s="38">
        <v>1.0314378E-11</v>
      </c>
      <c r="M3" s="38">
        <v>1.0589815E-10</v>
      </c>
      <c r="N3" s="38">
        <v>1.01050335E-10</v>
      </c>
      <c r="O3" s="38">
        <v>1.0461955E-10</v>
      </c>
      <c r="P3" s="38">
        <v>1.0885006E-11</v>
      </c>
      <c r="Q3" s="38">
        <v>7.5346180000000005E-12</v>
      </c>
      <c r="R3" s="38">
        <v>2.8259742000000002E-10</v>
      </c>
      <c r="S3" s="38">
        <v>1.4794988E-12</v>
      </c>
      <c r="T3" s="38">
        <v>1.4837856E-12</v>
      </c>
      <c r="U3" s="38">
        <v>2.9999104E-11</v>
      </c>
      <c r="V3" s="38">
        <v>1.7137733999999999E-11</v>
      </c>
      <c r="W3" s="38">
        <v>5.854307E-11</v>
      </c>
      <c r="X3" s="38">
        <v>7.6295029999999995E-12</v>
      </c>
      <c r="Y3" s="38">
        <v>5.2867134000000001E-11</v>
      </c>
      <c r="Z3" s="38">
        <v>3.4410943000000002E-11</v>
      </c>
      <c r="AA3" s="38">
        <v>8.1026330000000005E-11</v>
      </c>
      <c r="AB3" s="38">
        <v>7.784562E-11</v>
      </c>
      <c r="AC3" s="38">
        <v>6.1778520000000004E-11</v>
      </c>
      <c r="AD3" s="38">
        <v>8.3799336000000002E-11</v>
      </c>
      <c r="AE3" s="38">
        <v>6.0272930000000001E-11</v>
      </c>
      <c r="AF3" s="38">
        <v>8.8041550000000003E-11</v>
      </c>
      <c r="AG3" s="38">
        <v>1.0014967E-10</v>
      </c>
      <c r="AH3" s="38">
        <v>2.5033890000000001E-12</v>
      </c>
      <c r="AI3" s="38">
        <v>7.1441515999999997E-12</v>
      </c>
      <c r="AJ3" s="38">
        <v>4.8918328000000002E-11</v>
      </c>
      <c r="AK3" s="38" t="str">
        <v>NaN</v>
      </c>
      <c r="AL3" s="38">
        <f>AVERAGE(B3:AK3)</f>
        <v>7.4960257908823525E-11</v>
      </c>
      <c r="AM3" s="36" t="s">
        <v>28</v>
      </c>
      <c r="AN3" s="21"/>
      <c r="AO3" s="21">
        <f>SUM(B36:AK37)/40</f>
        <v>4.6171735637500014E-11</v>
      </c>
      <c r="AP3" s="1">
        <f t="shared" ref="AP3:AP21" si="0">AO3*0.001</f>
        <v>4.6171735637500015E-14</v>
      </c>
      <c r="AQ3" s="1">
        <f t="shared" ref="AQ3:AQ21" si="1">AP3*12</f>
        <v>5.5406082765000015E-13</v>
      </c>
      <c r="AR3" s="1">
        <f t="shared" ref="AR3:AR21" si="2">AQ3*1000000</f>
        <v>5.5406082765000017E-7</v>
      </c>
      <c r="AS3" s="54">
        <f>AR3*0.845218</f>
        <v>4.6830218462467786E-7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6">
        <v>4.6087204999999999E-4</v>
      </c>
      <c r="C4" s="6">
        <v>1.0013062000000001E-3</v>
      </c>
      <c r="D4" s="6">
        <v>1.3289393E-4</v>
      </c>
      <c r="E4" s="6">
        <v>1.528442E-4</v>
      </c>
      <c r="F4" s="6">
        <v>7.4523400000000005E-5</v>
      </c>
      <c r="G4" s="6">
        <v>1.935406E-10</v>
      </c>
      <c r="H4" s="6">
        <v>1.2988777E-10</v>
      </c>
      <c r="I4" s="6">
        <v>7.2607069999999997E-11</v>
      </c>
      <c r="J4" s="6">
        <v>1.3639109E-10</v>
      </c>
      <c r="K4" s="6">
        <v>2.7330782000000002E-10</v>
      </c>
      <c r="L4" s="6">
        <v>2.8640534000000002E-10</v>
      </c>
      <c r="M4" s="6">
        <v>2.8318239999999999E-10</v>
      </c>
      <c r="N4" s="6">
        <v>2.4511170000000002E-10</v>
      </c>
      <c r="O4" s="6">
        <v>2.5901370000000001E-10</v>
      </c>
      <c r="P4" s="6">
        <v>2.8143062999999999E-10</v>
      </c>
      <c r="Q4" s="6">
        <v>2.1347703999999999E-10</v>
      </c>
      <c r="R4" s="6">
        <v>1.3769993E-10</v>
      </c>
      <c r="S4" s="6">
        <v>5.862844E-11</v>
      </c>
      <c r="T4" s="6">
        <v>2.4624315000000001E-11</v>
      </c>
      <c r="U4" s="6">
        <v>4.1083328E-10</v>
      </c>
      <c r="V4" s="6">
        <v>1.4374418E-10</v>
      </c>
      <c r="W4" s="6">
        <v>9.1181603999999997E-11</v>
      </c>
      <c r="X4" s="6">
        <v>4.05249E-4</v>
      </c>
      <c r="Y4" s="6">
        <v>5.3355659999999999E-3</v>
      </c>
      <c r="Z4" s="6">
        <v>6.326684E-3</v>
      </c>
      <c r="AA4" s="6">
        <v>5.7003959999999999E-3</v>
      </c>
      <c r="AB4" s="6">
        <v>5.8940663000000004E-3</v>
      </c>
      <c r="AC4" s="6">
        <v>5.8626015999999996E-3</v>
      </c>
      <c r="AD4" s="6">
        <v>2.4277010000000001E-10</v>
      </c>
      <c r="AE4" s="6">
        <v>2.7802293000000003E-4</v>
      </c>
      <c r="AF4" s="6">
        <v>2.4017489999999999E-3</v>
      </c>
      <c r="AG4" s="6">
        <v>2.9012773000000001E-4</v>
      </c>
      <c r="AH4" s="6">
        <v>4.6760537999999997E-3</v>
      </c>
      <c r="AI4" s="6">
        <v>5.1643875999999997E-3</v>
      </c>
      <c r="AJ4" s="6">
        <v>4.2866566000000002E-4</v>
      </c>
      <c r="AK4" s="6">
        <v>1.5028626000000001E-4</v>
      </c>
      <c r="AL4" s="6">
        <f t="shared" ref="AL4:AL37" si="3">AVERAGE(B4:AK4)</f>
        <v>1.242674976217695E-3</v>
      </c>
      <c r="AM4" s="36" t="s">
        <v>29</v>
      </c>
      <c r="AN4" s="21"/>
      <c r="AO4" s="21">
        <f>SUM(B2:AK3)/34</f>
        <v>7.4960257908823525E-11</v>
      </c>
      <c r="AP4" s="1">
        <f t="shared" si="0"/>
        <v>7.4960257908823527E-14</v>
      </c>
      <c r="AQ4" s="1">
        <f t="shared" si="1"/>
        <v>8.9952309490588227E-13</v>
      </c>
      <c r="AR4" s="1">
        <f t="shared" si="2"/>
        <v>8.9952309490588231E-7</v>
      </c>
      <c r="AS4" s="54">
        <f t="shared" ref="AS4:AS21" si="4">AR4*0.845218</f>
        <v>7.6029311123016008E-7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6">
        <v>9.2503540000000006E-3</v>
      </c>
      <c r="C5" s="6">
        <v>8.6645179999999995E-3</v>
      </c>
      <c r="D5" s="6">
        <v>8.7860620000000007E-3</v>
      </c>
      <c r="E5" s="6">
        <v>9.300137E-3</v>
      </c>
      <c r="F5" s="6">
        <v>9.0939560000000003E-3</v>
      </c>
      <c r="G5" s="6">
        <v>6.707686E-3</v>
      </c>
      <c r="H5" s="6">
        <v>5.8257956999999997E-3</v>
      </c>
      <c r="I5" s="6">
        <v>6.4890225999999999E-3</v>
      </c>
      <c r="J5" s="6">
        <v>8.837658E-3</v>
      </c>
      <c r="K5" s="6">
        <v>1.115001E-2</v>
      </c>
      <c r="L5" s="6">
        <v>1.2578763E-2</v>
      </c>
      <c r="M5" s="6">
        <v>1.1680273999999999E-2</v>
      </c>
      <c r="N5" s="6">
        <v>9.5677660000000001E-3</v>
      </c>
      <c r="O5" s="6">
        <v>9.6593070000000007E-3</v>
      </c>
      <c r="P5" s="6">
        <v>8.6693919999999997E-3</v>
      </c>
      <c r="Q5" s="6">
        <v>7.6469607000000002E-3</v>
      </c>
      <c r="R5" s="6">
        <v>7.3866154999999998E-3</v>
      </c>
      <c r="S5" s="6">
        <v>4.9982467000000003E-3</v>
      </c>
      <c r="T5" s="6">
        <v>1.9450019999999999E-3</v>
      </c>
      <c r="U5" s="6">
        <v>3.7338942999999999E-3</v>
      </c>
      <c r="V5" s="6">
        <v>5.9338202999999999E-3</v>
      </c>
      <c r="W5" s="6">
        <v>8.5276559999999998E-3</v>
      </c>
      <c r="X5" s="6">
        <v>1.0082219999999999E-2</v>
      </c>
      <c r="Y5" s="6">
        <v>9.2816889999999992E-3</v>
      </c>
      <c r="Z5" s="6">
        <v>9.0432670000000007E-3</v>
      </c>
      <c r="AA5" s="6">
        <v>8.7387200000000002E-3</v>
      </c>
      <c r="AB5" s="6">
        <v>8.3587980000000006E-3</v>
      </c>
      <c r="AC5" s="6">
        <v>6.8406680000000003E-3</v>
      </c>
      <c r="AD5" s="6">
        <v>7.1777873999999998E-3</v>
      </c>
      <c r="AE5" s="6">
        <v>7.8989980000000008E-3</v>
      </c>
      <c r="AF5" s="6">
        <v>9.5151439999999997E-3</v>
      </c>
      <c r="AG5" s="6">
        <v>9.1565689999999998E-3</v>
      </c>
      <c r="AH5" s="6">
        <v>9.5560880000000008E-3</v>
      </c>
      <c r="AI5" s="6">
        <v>1.0377951999999999E-2</v>
      </c>
      <c r="AJ5" s="6">
        <v>1.0150236999999999E-2</v>
      </c>
      <c r="AK5" s="6">
        <v>1.0423072E-2</v>
      </c>
      <c r="AL5" s="6">
        <f t="shared" si="3"/>
        <v>8.417614061111113E-3</v>
      </c>
      <c r="AM5" s="32" t="s">
        <v>28</v>
      </c>
      <c r="AN5" s="21"/>
      <c r="AO5" s="21">
        <f>SUM(B34:AK35)/26</f>
        <v>2.738703660706325E-3</v>
      </c>
      <c r="AP5" s="1">
        <f t="shared" si="0"/>
        <v>2.738703660706325E-6</v>
      </c>
      <c r="AQ5" s="1">
        <f t="shared" si="1"/>
        <v>3.2864443928475898E-5</v>
      </c>
      <c r="AR5" s="1">
        <f t="shared" si="2"/>
        <v>32.8644439284759</v>
      </c>
      <c r="AS5" s="54">
        <f t="shared" si="4"/>
        <v>27.777619568338544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6">
        <v>1.0429378E-2</v>
      </c>
      <c r="C6" s="46">
        <v>1.0582754E-2</v>
      </c>
      <c r="D6" s="46">
        <v>1.0734064999999999E-2</v>
      </c>
      <c r="E6" s="46">
        <v>1.2166952E-2</v>
      </c>
      <c r="F6" s="47">
        <v>1.19827185E-2</v>
      </c>
      <c r="G6" s="47">
        <v>1.1887314E-2</v>
      </c>
      <c r="H6" s="47">
        <v>1.1711467999999999E-2</v>
      </c>
      <c r="I6" s="47">
        <v>1.1435842999999999E-2</v>
      </c>
      <c r="J6" s="47">
        <v>1.3132021000000001E-2</v>
      </c>
      <c r="K6" s="47">
        <v>1.3155593E-2</v>
      </c>
      <c r="L6" s="47">
        <v>1.3001654E-2</v>
      </c>
      <c r="M6" s="47">
        <v>1.2102465E-2</v>
      </c>
      <c r="N6" s="47">
        <v>1.1849849000000001E-2</v>
      </c>
      <c r="O6" s="47">
        <v>1.0993920000000001E-2</v>
      </c>
      <c r="P6" s="47">
        <v>1.0457617000000001E-2</v>
      </c>
      <c r="Q6" s="47">
        <v>9.5898919999999992E-3</v>
      </c>
      <c r="R6" s="47">
        <v>9.6414780000000002E-3</v>
      </c>
      <c r="S6" s="47">
        <v>8.620061E-3</v>
      </c>
      <c r="T6" s="42">
        <v>4.2823636999999998E-3</v>
      </c>
      <c r="U6" s="42" t="str">
        <v>NaN</v>
      </c>
      <c r="V6" s="42">
        <v>1.3758049E-2</v>
      </c>
      <c r="W6" s="42">
        <v>1.3601042000000001E-2</v>
      </c>
      <c r="X6" s="42">
        <v>1.3326493999999999E-2</v>
      </c>
      <c r="Y6" s="42">
        <v>1.2956166999999999E-2</v>
      </c>
      <c r="Z6" s="42">
        <v>1.2492702E-2</v>
      </c>
      <c r="AA6" s="42">
        <v>1.1905321999999999E-2</v>
      </c>
      <c r="AB6" s="42">
        <v>9.6826340000000007E-3</v>
      </c>
      <c r="AC6" s="42">
        <v>9.7952990000000004E-3</v>
      </c>
      <c r="AD6" s="46">
        <v>1.023605E-2</v>
      </c>
      <c r="AE6" s="46">
        <v>1.1025515E-2</v>
      </c>
      <c r="AF6" s="46">
        <v>1.2034069999999999E-2</v>
      </c>
      <c r="AG6" s="46">
        <v>1.2612366E-2</v>
      </c>
      <c r="AH6" s="46">
        <v>1.0192540999999999E-2</v>
      </c>
      <c r="AI6" s="46">
        <v>1.1152201E-2</v>
      </c>
      <c r="AJ6" s="46">
        <v>1.0655932E-2</v>
      </c>
      <c r="AK6" s="46">
        <v>1.0512985000000001E-2</v>
      </c>
      <c r="AL6" s="38">
        <f t="shared" si="3"/>
        <v>1.1248479291428571E-2</v>
      </c>
      <c r="AM6" s="32" t="s">
        <v>29</v>
      </c>
      <c r="AN6" s="21"/>
      <c r="AO6" s="21">
        <f>SUM(B4:AK5)/72</f>
        <v>4.8301445186644037E-3</v>
      </c>
      <c r="AP6" s="1">
        <f t="shared" si="0"/>
        <v>4.8301445186644038E-6</v>
      </c>
      <c r="AQ6" s="1">
        <f t="shared" si="1"/>
        <v>5.7961734223972849E-5</v>
      </c>
      <c r="AR6" s="1">
        <f t="shared" si="2"/>
        <v>57.961734223972847</v>
      </c>
      <c r="AS6" s="54">
        <f t="shared" si="4"/>
        <v>48.990301077317881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6">
        <v>1.2590311999999999E-2</v>
      </c>
      <c r="C7" s="46">
        <v>1.3351291E-2</v>
      </c>
      <c r="D7" s="46">
        <v>1.3551417E-2</v>
      </c>
      <c r="E7" s="46">
        <v>1.3250535000000001E-2</v>
      </c>
      <c r="F7" s="47">
        <v>1.332085E-2</v>
      </c>
      <c r="G7" s="47">
        <v>1.1736356E-2</v>
      </c>
      <c r="H7" s="47">
        <v>9.8856810000000003E-3</v>
      </c>
      <c r="I7" s="47">
        <v>6.6592945000000002E-3</v>
      </c>
      <c r="J7" s="47">
        <v>9.7817619999999994E-3</v>
      </c>
      <c r="K7" s="47">
        <v>9.3253409999999991E-3</v>
      </c>
      <c r="L7" s="47">
        <v>9.9387929999999996E-3</v>
      </c>
      <c r="M7" s="47">
        <v>1.0225947000000001E-2</v>
      </c>
      <c r="N7" s="47">
        <v>1.0528825E-2</v>
      </c>
      <c r="O7" s="47">
        <v>1.0741891999999999E-2</v>
      </c>
      <c r="P7" s="47">
        <v>1.0794451E-2</v>
      </c>
      <c r="Q7" s="47">
        <v>1.0161475999999999E-2</v>
      </c>
      <c r="R7" s="47">
        <v>1.0686977E-2</v>
      </c>
      <c r="S7" s="47">
        <v>1.0080603E-2</v>
      </c>
      <c r="T7" s="42">
        <v>5.8547310000000002E-3</v>
      </c>
      <c r="U7" s="42" t="str">
        <v>NaN</v>
      </c>
      <c r="V7" s="42">
        <v>1.3696092999999999E-2</v>
      </c>
      <c r="W7" s="42">
        <v>1.3882864999999999E-2</v>
      </c>
      <c r="X7" s="42">
        <v>1.3907531000000001E-2</v>
      </c>
      <c r="Y7" s="42">
        <v>1.3881388999999999E-2</v>
      </c>
      <c r="Z7" s="42">
        <v>1.3836144E-2</v>
      </c>
      <c r="AA7" s="42">
        <v>1.2680321E-2</v>
      </c>
      <c r="AB7" s="42">
        <v>1.2099624E-2</v>
      </c>
      <c r="AC7" s="42">
        <v>1.309043E-2</v>
      </c>
      <c r="AD7" s="46">
        <v>1.3518619000000001E-2</v>
      </c>
      <c r="AE7" s="46">
        <v>1.1338374999999999E-2</v>
      </c>
      <c r="AF7" s="46">
        <v>1.1477073000000001E-2</v>
      </c>
      <c r="AG7" s="46">
        <v>1.31792035E-2</v>
      </c>
      <c r="AH7" s="46">
        <v>1.0743661E-2</v>
      </c>
      <c r="AI7" s="46">
        <v>1.1133268999999999E-2</v>
      </c>
      <c r="AJ7" s="46">
        <v>1.1152914999999999E-2</v>
      </c>
      <c r="AK7" s="46">
        <v>1.2770616E-2</v>
      </c>
      <c r="AL7" s="38">
        <f t="shared" si="3"/>
        <v>1.1567276085714286E-2</v>
      </c>
      <c r="AM7" s="63" t="s">
        <v>31</v>
      </c>
      <c r="AN7" s="21"/>
      <c r="AO7" s="21">
        <f>SUM(B29:S33)/56</f>
        <v>1.4567552175905861E-3</v>
      </c>
      <c r="AP7" s="1">
        <f t="shared" si="0"/>
        <v>1.4567552175905861E-6</v>
      </c>
      <c r="AQ7" s="1">
        <f t="shared" si="1"/>
        <v>1.7481062611087035E-5</v>
      </c>
      <c r="AR7" s="1">
        <f t="shared" si="2"/>
        <v>17.481062611087033</v>
      </c>
      <c r="AS7" s="54">
        <f t="shared" si="4"/>
        <v>14.775308778017761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6">
        <v>1.3320106999999999E-2</v>
      </c>
      <c r="C8" s="46">
        <v>1.2827817E-2</v>
      </c>
      <c r="D8" s="46">
        <v>1.0958526E-2</v>
      </c>
      <c r="E8" s="46">
        <v>7.9899399999999992E-3</v>
      </c>
      <c r="F8" s="47">
        <v>6.2781390000000003E-3</v>
      </c>
      <c r="G8" s="47">
        <v>6.7524639999999997E-3</v>
      </c>
      <c r="H8" s="47">
        <v>2.9292493000000002E-3</v>
      </c>
      <c r="I8" s="47">
        <v>4.2384793000000004E-3</v>
      </c>
      <c r="J8" s="47">
        <v>4.3053045E-3</v>
      </c>
      <c r="K8" s="47">
        <v>3.7410674E-3</v>
      </c>
      <c r="L8" s="47">
        <v>3.7284689999999999E-3</v>
      </c>
      <c r="M8" s="47">
        <v>4.2501483000000001E-3</v>
      </c>
      <c r="N8" s="47">
        <v>4.4693409999999999E-3</v>
      </c>
      <c r="O8" s="47">
        <v>4.9150330000000001E-3</v>
      </c>
      <c r="P8" s="47">
        <v>5.3807849999999999E-3</v>
      </c>
      <c r="Q8" s="47">
        <v>5.6197657000000003E-3</v>
      </c>
      <c r="R8" s="47">
        <v>6.1150053999999999E-3</v>
      </c>
      <c r="S8" s="47">
        <v>5.115952E-3</v>
      </c>
      <c r="T8" s="42">
        <v>1.6114E-3</v>
      </c>
      <c r="U8" s="42" t="str">
        <v>NaN</v>
      </c>
      <c r="V8" s="42">
        <v>1.4119784E-2</v>
      </c>
      <c r="W8" s="42">
        <v>1.2649169E-2</v>
      </c>
      <c r="X8" s="42">
        <v>1.3332698E-2</v>
      </c>
      <c r="Y8" s="42">
        <v>1.3232825E-2</v>
      </c>
      <c r="Z8" s="42">
        <v>1.2746709E-2</v>
      </c>
      <c r="AA8" s="42">
        <v>1.2789907999999999E-2</v>
      </c>
      <c r="AB8" s="42">
        <v>1.2621621E-2</v>
      </c>
      <c r="AC8" s="42">
        <v>1.3045971999999999E-2</v>
      </c>
      <c r="AD8" s="46">
        <v>1.3939227E-2</v>
      </c>
      <c r="AE8" s="46">
        <v>1.0577253E-2</v>
      </c>
      <c r="AF8" s="46">
        <v>8.3114380000000009E-3</v>
      </c>
      <c r="AG8" s="46">
        <v>8.8679559999999998E-3</v>
      </c>
      <c r="AH8" s="46">
        <v>9.2553710000000001E-3</v>
      </c>
      <c r="AI8" s="46">
        <v>1.0912688E-2</v>
      </c>
      <c r="AJ8" s="46">
        <v>1.2780556E-2</v>
      </c>
      <c r="AK8" s="46">
        <v>1.3406718E-2</v>
      </c>
      <c r="AL8" s="38">
        <f t="shared" si="3"/>
        <v>8.7753395971428561E-3</v>
      </c>
      <c r="AM8" s="63" t="s">
        <v>30</v>
      </c>
      <c r="AN8" s="21"/>
      <c r="AO8" s="21">
        <f>SUM(F6:S10)/68</f>
        <v>5.7270765631074515E-3</v>
      </c>
      <c r="AP8" s="1">
        <f t="shared" si="0"/>
        <v>5.7270765631074516E-6</v>
      </c>
      <c r="AQ8" s="1">
        <f t="shared" si="1"/>
        <v>6.8724918757289419E-5</v>
      </c>
      <c r="AR8" s="1">
        <f t="shared" si="2"/>
        <v>68.724918757289416</v>
      </c>
      <c r="AS8" s="54">
        <f t="shared" si="4"/>
        <v>58.087538382198645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6">
        <v>9.9195180000000004E-3</v>
      </c>
      <c r="C9" s="46">
        <v>6.0308489999999996E-3</v>
      </c>
      <c r="D9" s="46">
        <v>2.9197478000000002E-10</v>
      </c>
      <c r="E9" s="46">
        <v>1.3640364E-10</v>
      </c>
      <c r="F9" s="47" t="str">
        <v>NaN</v>
      </c>
      <c r="G9" s="47">
        <v>1.0969604000000001E-2</v>
      </c>
      <c r="H9" s="47">
        <v>1.7401243999999999E-3</v>
      </c>
      <c r="I9" s="47">
        <v>2.6148636000000001E-10</v>
      </c>
      <c r="J9" s="47">
        <v>2.8006421999999999E-10</v>
      </c>
      <c r="K9" s="47">
        <v>2.6954314000000001E-10</v>
      </c>
      <c r="L9" s="47">
        <v>2.6750316000000002E-10</v>
      </c>
      <c r="M9" s="47">
        <v>2.2519972999999999E-10</v>
      </c>
      <c r="N9" s="47">
        <v>1.7894657000000001E-10</v>
      </c>
      <c r="O9" s="47">
        <v>1.7503818000000001E-10</v>
      </c>
      <c r="P9" s="47">
        <v>1.8726833E-10</v>
      </c>
      <c r="Q9" s="47">
        <v>1.9247987000000001E-10</v>
      </c>
      <c r="R9" s="47">
        <v>2.0024786000000001E-10</v>
      </c>
      <c r="S9" s="47">
        <v>1.170247E-10</v>
      </c>
      <c r="T9" s="42">
        <v>6.6250980000000001E-11</v>
      </c>
      <c r="U9" s="42" t="str">
        <v>NaN</v>
      </c>
      <c r="V9" s="42">
        <v>6.5515149999999999E-3</v>
      </c>
      <c r="W9" s="42">
        <v>8.2275909999999994E-3</v>
      </c>
      <c r="X9" s="42">
        <v>8.6440700000000002E-3</v>
      </c>
      <c r="Y9" s="42">
        <v>8.7170349999999997E-3</v>
      </c>
      <c r="Z9" s="42">
        <v>8.2616730000000006E-3</v>
      </c>
      <c r="AA9" s="42">
        <v>7.9102949999999995E-3</v>
      </c>
      <c r="AB9" s="42">
        <v>7.6953990000000003E-3</v>
      </c>
      <c r="AC9" s="42">
        <v>9.7045870000000006E-3</v>
      </c>
      <c r="AD9" s="46">
        <v>1.606264E-2</v>
      </c>
      <c r="AE9" s="46">
        <v>8.2632274999999995E-3</v>
      </c>
      <c r="AF9" s="46">
        <v>7.8394037000000005E-4</v>
      </c>
      <c r="AG9" s="46">
        <v>5.3886673000000003E-3</v>
      </c>
      <c r="AH9" s="46">
        <v>8.5696629999999999E-3</v>
      </c>
      <c r="AI9" s="46">
        <v>1.1091175999999999E-2</v>
      </c>
      <c r="AJ9" s="46">
        <v>1.2089341E-2</v>
      </c>
      <c r="AK9" s="46">
        <v>1.1817271000000001E-2</v>
      </c>
      <c r="AL9" s="38">
        <f t="shared" si="3"/>
        <v>4.9540643946891618E-3</v>
      </c>
      <c r="AM9" s="34" t="s">
        <v>33</v>
      </c>
      <c r="AN9" s="21"/>
      <c r="AO9" s="21">
        <f>SUM(T29:AA33)/35</f>
        <v>2.2007464963901156E-3</v>
      </c>
      <c r="AP9" s="1">
        <f t="shared" si="0"/>
        <v>2.2007464963901155E-6</v>
      </c>
      <c r="AQ9" s="1">
        <f t="shared" si="1"/>
        <v>2.6408957956681386E-5</v>
      </c>
      <c r="AR9" s="1">
        <f t="shared" si="2"/>
        <v>26.408957956681387</v>
      </c>
      <c r="AS9" s="54">
        <f>AR9*0.845218</f>
        <v>22.321326626230331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6">
        <v>1.1976146E-10</v>
      </c>
      <c r="C10" s="46">
        <v>5.6365169999999999E-11</v>
      </c>
      <c r="D10" s="46">
        <v>1.4973254999999999E-11</v>
      </c>
      <c r="E10" s="46" t="str">
        <v>NaN</v>
      </c>
      <c r="F10" s="47" t="str">
        <v>NaN</v>
      </c>
      <c r="G10" s="48">
        <v>5.4621304999999997E-3</v>
      </c>
      <c r="H10" s="47">
        <v>3.6925781999999997E-11</v>
      </c>
      <c r="I10" s="47">
        <v>2.0243118E-11</v>
      </c>
      <c r="J10" s="47">
        <v>1.4089292E-11</v>
      </c>
      <c r="K10" s="47">
        <v>7.1036094000000003E-12</v>
      </c>
      <c r="L10" s="47">
        <v>3.9987750000000004E-12</v>
      </c>
      <c r="M10" s="47">
        <v>3.4081301E-12</v>
      </c>
      <c r="N10" s="47">
        <v>4.8813759999999997E-12</v>
      </c>
      <c r="O10" s="47">
        <v>8.2621019999999992E-12</v>
      </c>
      <c r="P10" s="47">
        <v>1.0733802000000001E-11</v>
      </c>
      <c r="Q10" s="47">
        <v>1.0752640999999999E-11</v>
      </c>
      <c r="R10" s="47">
        <v>6.4853829999999997E-12</v>
      </c>
      <c r="S10" s="47">
        <v>9.6205440000000004E-12</v>
      </c>
      <c r="T10" s="42">
        <v>2.3635364000000001E-11</v>
      </c>
      <c r="U10" s="42" t="str">
        <v>NaN</v>
      </c>
      <c r="V10" s="42" t="str">
        <v>NaN</v>
      </c>
      <c r="W10" s="42">
        <v>9.0087739999999997E-11</v>
      </c>
      <c r="X10" s="42">
        <v>1.1283022E-10</v>
      </c>
      <c r="Y10" s="42">
        <v>2.0377275000000001E-10</v>
      </c>
      <c r="Z10" s="42">
        <v>2.3414764999999999E-10</v>
      </c>
      <c r="AA10" s="42">
        <v>1.0576253E-10</v>
      </c>
      <c r="AB10" s="42">
        <v>2.3813378000000001E-11</v>
      </c>
      <c r="AC10" s="42">
        <v>2.6901148000000001E-10</v>
      </c>
      <c r="AD10" s="46" t="str">
        <v>NaN</v>
      </c>
      <c r="AE10" s="46">
        <v>3.6678144E-10</v>
      </c>
      <c r="AF10" s="46">
        <v>5.7669230000000001E-11</v>
      </c>
      <c r="AG10" s="46">
        <v>2.0798497E-11</v>
      </c>
      <c r="AH10" s="46">
        <v>7.0996967000000002E-12</v>
      </c>
      <c r="AI10" s="46">
        <v>4.6094798000000003E-11</v>
      </c>
      <c r="AJ10" s="46">
        <v>1.4823268000000001E-10</v>
      </c>
      <c r="AK10" s="46">
        <v>7.3534379999999999E-11</v>
      </c>
      <c r="AL10" s="38">
        <f t="shared" si="3"/>
        <v>1.761978261572991E-4</v>
      </c>
      <c r="AM10" s="34" t="s">
        <v>32</v>
      </c>
      <c r="AN10" s="21"/>
      <c r="AO10" s="21">
        <f>SUM(T6:AC10)/44</f>
        <v>8.786169382484367E-3</v>
      </c>
      <c r="AP10" s="1">
        <f t="shared" si="0"/>
        <v>8.7861693824843673E-6</v>
      </c>
      <c r="AQ10" s="1">
        <f t="shared" si="1"/>
        <v>1.0543403258981241E-4</v>
      </c>
      <c r="AR10" s="1">
        <f t="shared" si="2"/>
        <v>105.4340325898124</v>
      </c>
      <c r="AS10" s="54">
        <f t="shared" si="4"/>
        <v>89.114742157496067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6">
        <v>2.9721534000000002E-11</v>
      </c>
      <c r="C11" s="46">
        <v>2.8515967E-11</v>
      </c>
      <c r="D11" s="46" t="str">
        <v>NaN</v>
      </c>
      <c r="E11" s="46" t="str">
        <v>NaN</v>
      </c>
      <c r="F11" s="4" t="str">
        <v>NaN</v>
      </c>
      <c r="G11" s="4">
        <v>5.0322599999999999E-10</v>
      </c>
      <c r="H11" s="4">
        <v>3.1588683E-11</v>
      </c>
      <c r="I11" s="4">
        <v>2.7135131E-11</v>
      </c>
      <c r="J11" s="4">
        <v>2.0312970000000001E-11</v>
      </c>
      <c r="K11" s="4">
        <v>1.0751873999999999E-11</v>
      </c>
      <c r="L11" s="4">
        <v>6.8388829999999997E-12</v>
      </c>
      <c r="M11" s="4">
        <v>4.7405955E-12</v>
      </c>
      <c r="N11" s="4">
        <v>4.1974550000000001E-12</v>
      </c>
      <c r="O11" s="4">
        <v>4.2994783E-12</v>
      </c>
      <c r="P11" s="4">
        <v>4.155634E-12</v>
      </c>
      <c r="Q11" s="4">
        <v>4.1163387999999999E-12</v>
      </c>
      <c r="R11" s="4">
        <v>4.4371047999999997E-12</v>
      </c>
      <c r="S11" s="4">
        <v>6.4139826000000004E-12</v>
      </c>
      <c r="T11" s="7">
        <v>1.0648722000000001E-11</v>
      </c>
      <c r="U11" s="8" t="str">
        <v>NaN</v>
      </c>
      <c r="V11" s="8" t="str">
        <v>NaN</v>
      </c>
      <c r="W11" s="8">
        <v>8.6252956000000005E-4</v>
      </c>
      <c r="X11" s="8">
        <v>5.6073173999999997E-11</v>
      </c>
      <c r="Y11" s="8">
        <v>7.6475480000000005E-12</v>
      </c>
      <c r="Z11" s="7">
        <v>5.2739596999999997E-12</v>
      </c>
      <c r="AA11" s="7">
        <v>5.2014200000000003E-12</v>
      </c>
      <c r="AB11" s="7">
        <v>3.2278533999999998E-11</v>
      </c>
      <c r="AC11" s="8">
        <v>2.2040014999999999E-6</v>
      </c>
      <c r="AD11" s="46" t="str">
        <v>NaN</v>
      </c>
      <c r="AE11" s="46">
        <v>2.3865113000000002E-10</v>
      </c>
      <c r="AF11" s="46">
        <v>9.4916553999999995E-11</v>
      </c>
      <c r="AG11" s="46">
        <v>4.6440813000000001E-11</v>
      </c>
      <c r="AH11" s="46">
        <v>2.6585756000000001E-11</v>
      </c>
      <c r="AI11" s="46">
        <v>1.8154580000000001E-11</v>
      </c>
      <c r="AJ11" s="46">
        <v>1.8618211000000001E-11</v>
      </c>
      <c r="AK11" s="46">
        <v>1.7269843999999999E-11</v>
      </c>
      <c r="AL11" s="38">
        <f t="shared" si="3"/>
        <v>2.8824494323729225E-5</v>
      </c>
      <c r="AM11" s="16" t="s">
        <v>31</v>
      </c>
      <c r="AN11" s="21"/>
      <c r="AO11" s="21">
        <f>(SUM(C20:P28)/123)+(SUM(Q20:S24)/14)</f>
        <v>7.6188580367349983E-4</v>
      </c>
      <c r="AP11" s="1">
        <f t="shared" si="0"/>
        <v>7.6188580367349985E-7</v>
      </c>
      <c r="AQ11" s="1">
        <f t="shared" si="1"/>
        <v>9.1426296440819986E-6</v>
      </c>
      <c r="AR11" s="1">
        <f t="shared" si="2"/>
        <v>9.1426296440819979</v>
      </c>
      <c r="AS11" s="54">
        <f>AR11*0.845218</f>
        <v>7.7275151425116979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6">
        <v>1.2011430000000001E-11</v>
      </c>
      <c r="C12" s="46">
        <v>1.0253349E-11</v>
      </c>
      <c r="D12" s="46" t="str">
        <v>NaN</v>
      </c>
      <c r="E12" s="46" t="str">
        <v>NaN</v>
      </c>
      <c r="F12" s="4" t="str">
        <v>NaN</v>
      </c>
      <c r="G12" s="4">
        <v>2.9742997000000001E-4</v>
      </c>
      <c r="H12" s="4">
        <v>1.7447363000000001E-11</v>
      </c>
      <c r="I12" s="4">
        <v>1.2036446E-11</v>
      </c>
      <c r="J12" s="4">
        <v>1.049004E-11</v>
      </c>
      <c r="K12" s="4">
        <v>8.1950340000000008E-12</v>
      </c>
      <c r="L12" s="4">
        <v>7.2680009999999999E-12</v>
      </c>
      <c r="M12" s="4">
        <v>4.9093470000000002E-12</v>
      </c>
      <c r="N12" s="4">
        <v>4.2687009999999999E-12</v>
      </c>
      <c r="O12" s="4">
        <v>4.1273825E-12</v>
      </c>
      <c r="P12" s="4">
        <v>4.311188E-12</v>
      </c>
      <c r="Q12" s="4">
        <v>4.7193035000000003E-12</v>
      </c>
      <c r="R12" s="4">
        <v>5.3936580000000003E-12</v>
      </c>
      <c r="S12" s="4">
        <v>5.8839660000000001E-12</v>
      </c>
      <c r="T12" s="7">
        <v>5.9504073000000003E-12</v>
      </c>
      <c r="U12" s="8" t="str">
        <v>NaN</v>
      </c>
      <c r="V12" s="8" t="str">
        <v>NaN</v>
      </c>
      <c r="W12" s="8">
        <v>3.0468828000000002E-3</v>
      </c>
      <c r="X12" s="8">
        <v>4.6873595000000003E-11</v>
      </c>
      <c r="Y12" s="8">
        <v>6.4624248000000002E-12</v>
      </c>
      <c r="Z12" s="7">
        <v>6.4161306000000004E-12</v>
      </c>
      <c r="AA12" s="7">
        <v>1.1099168999999999E-11</v>
      </c>
      <c r="AB12" s="7">
        <v>5.3531714000000002E-11</v>
      </c>
      <c r="AC12" s="8">
        <v>3.5155134000000002E-4</v>
      </c>
      <c r="AD12" s="46" t="str">
        <v>NaN</v>
      </c>
      <c r="AE12" s="46">
        <v>1.9560682999999999E-4</v>
      </c>
      <c r="AF12" s="46">
        <v>7.5677740000000005E-11</v>
      </c>
      <c r="AG12" s="46">
        <v>1.9942596E-11</v>
      </c>
      <c r="AH12" s="46">
        <v>1.8658721999999999E-11</v>
      </c>
      <c r="AI12" s="46">
        <v>1.7055607000000001E-11</v>
      </c>
      <c r="AJ12" s="46">
        <v>1.7736540999999998E-11</v>
      </c>
      <c r="AK12" s="46">
        <v>1.5448722000000001E-11</v>
      </c>
      <c r="AL12" s="38">
        <f t="shared" si="3"/>
        <v>1.297157115389526E-4</v>
      </c>
      <c r="AM12" s="16" t="s">
        <v>30</v>
      </c>
      <c r="AN12" s="21"/>
      <c r="AO12" s="21">
        <f>SUM(F11:S19)/123</f>
        <v>7.9736669588776024E-5</v>
      </c>
      <c r="AP12" s="1">
        <f t="shared" si="0"/>
        <v>7.9736669588776028E-8</v>
      </c>
      <c r="AQ12" s="1">
        <f t="shared" si="1"/>
        <v>9.5684003506531233E-7</v>
      </c>
      <c r="AR12" s="1">
        <f t="shared" si="2"/>
        <v>0.95684003506531234</v>
      </c>
      <c r="AS12" s="54">
        <f t="shared" si="4"/>
        <v>0.8087384207578332</v>
      </c>
      <c r="AT12" s="23"/>
      <c r="AU12" s="25"/>
      <c r="AV12" s="23"/>
      <c r="AW12" s="23"/>
      <c r="AX12" s="22"/>
      <c r="AY12" s="22"/>
      <c r="AZ12" s="22"/>
      <c r="BA12" s="22"/>
      <c r="BB12" s="22"/>
      <c r="BC12" s="22"/>
      <c r="BD12" s="25"/>
      <c r="BE12" s="22"/>
      <c r="BF12" s="23"/>
      <c r="BG12" s="23"/>
      <c r="BH12" s="23"/>
      <c r="BI12" s="23"/>
    </row>
    <row r="13" spans="1:61" x14ac:dyDescent="0.25">
      <c r="A13" s="15">
        <v>-21.168500000000002</v>
      </c>
      <c r="B13" s="46">
        <v>1.0517614600000001E-11</v>
      </c>
      <c r="C13" s="46">
        <v>5.8512329999999996E-12</v>
      </c>
      <c r="D13" s="46" t="str">
        <v>NaN</v>
      </c>
      <c r="E13" s="46" t="str">
        <v>NaN</v>
      </c>
      <c r="F13" s="4" t="str">
        <v>NaN</v>
      </c>
      <c r="G13" s="4">
        <v>1.159728E-10</v>
      </c>
      <c r="H13" s="4">
        <v>1.0697474E-11</v>
      </c>
      <c r="I13" s="4">
        <v>5.6015452999999998E-12</v>
      </c>
      <c r="J13" s="4">
        <v>4.2090360000000001E-12</v>
      </c>
      <c r="K13" s="4">
        <v>3.9869910000000003E-12</v>
      </c>
      <c r="L13" s="4">
        <v>4.416188E-12</v>
      </c>
      <c r="M13" s="4">
        <v>4.2432576999999997E-12</v>
      </c>
      <c r="N13" s="4">
        <v>3.9472063000000004E-12</v>
      </c>
      <c r="O13" s="4">
        <v>4.1162906000000004E-12</v>
      </c>
      <c r="P13" s="4">
        <v>4.7165751999999997E-12</v>
      </c>
      <c r="Q13" s="4">
        <v>5.1289359999999999E-12</v>
      </c>
      <c r="R13" s="4">
        <v>5.5551819999999997E-12</v>
      </c>
      <c r="S13" s="4">
        <v>5.5070322999999999E-12</v>
      </c>
      <c r="T13" s="7">
        <v>4.6407365999999999E-12</v>
      </c>
      <c r="U13" s="8" t="str">
        <v>NaN</v>
      </c>
      <c r="V13" s="8" t="str">
        <v>NaN</v>
      </c>
      <c r="W13" s="8" t="str">
        <v>NaN</v>
      </c>
      <c r="X13" s="8">
        <v>1.5452912E-11</v>
      </c>
      <c r="Y13" s="8">
        <v>8.8125400000000007E-12</v>
      </c>
      <c r="Z13" s="7">
        <v>7.500974E-12</v>
      </c>
      <c r="AA13" s="7">
        <v>1.1623693E-11</v>
      </c>
      <c r="AB13" s="7">
        <v>2.1559142E-11</v>
      </c>
      <c r="AC13" s="5" t="str">
        <v>NaN</v>
      </c>
      <c r="AD13" s="46" t="str">
        <v>NaN</v>
      </c>
      <c r="AE13" s="46">
        <v>3.6087091999999999E-3</v>
      </c>
      <c r="AF13" s="46">
        <v>2.4509682999999998E-4</v>
      </c>
      <c r="AG13" s="46">
        <v>1.6498039E-11</v>
      </c>
      <c r="AH13" s="46">
        <v>1.4651314999999999E-11</v>
      </c>
      <c r="AI13" s="46">
        <v>1.6043795E-11</v>
      </c>
      <c r="AJ13" s="46">
        <v>1.7563808E-11</v>
      </c>
      <c r="AK13" s="46">
        <v>1.5587212000000001E-11</v>
      </c>
      <c r="AL13" s="38">
        <f t="shared" si="3"/>
        <v>1.3763594194291174E-4</v>
      </c>
      <c r="AM13" s="37" t="s">
        <v>33</v>
      </c>
      <c r="AN13" s="21"/>
      <c r="AO13" s="1">
        <f>(SUM(T20:Y28)/46)+(SUM(Q25:S28)/8)</f>
        <v>9.7527668562325492E-7</v>
      </c>
      <c r="AP13" s="1">
        <f t="shared" si="0"/>
        <v>9.7527668562325493E-10</v>
      </c>
      <c r="AQ13" s="1">
        <f t="shared" si="1"/>
        <v>1.1703320227479059E-8</v>
      </c>
      <c r="AR13" s="1">
        <f t="shared" si="2"/>
        <v>1.170332022747906E-2</v>
      </c>
      <c r="AS13" s="9">
        <f>AR13*0.845218</f>
        <v>9.8918569160293957E-3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6">
        <v>1.6867388E-11</v>
      </c>
      <c r="C14" s="46">
        <v>5.7107669999999998E-12</v>
      </c>
      <c r="D14" s="46" t="str">
        <v>NaN</v>
      </c>
      <c r="E14" s="46" t="str">
        <v>NaN</v>
      </c>
      <c r="F14" s="4">
        <v>1.5835278E-10</v>
      </c>
      <c r="G14" s="4">
        <v>2.3878243999999999E-10</v>
      </c>
      <c r="H14" s="4">
        <v>1.0329438E-11</v>
      </c>
      <c r="I14" s="4">
        <v>4.5511332999999997E-12</v>
      </c>
      <c r="J14" s="4">
        <v>3.3672973000000001E-12</v>
      </c>
      <c r="K14" s="4">
        <v>3.3040372000000001E-12</v>
      </c>
      <c r="L14" s="4">
        <v>3.0564595999999999E-12</v>
      </c>
      <c r="M14" s="4">
        <v>2.8164683999999999E-12</v>
      </c>
      <c r="N14" s="4">
        <v>3.6787257E-12</v>
      </c>
      <c r="O14" s="4">
        <v>4.1782100000000002E-12</v>
      </c>
      <c r="P14" s="4">
        <v>4.9675403000000002E-12</v>
      </c>
      <c r="Q14" s="4">
        <v>5.6082380000000004E-12</v>
      </c>
      <c r="R14" s="4">
        <v>5.9875893000000003E-12</v>
      </c>
      <c r="S14" s="4">
        <v>9.0505889999999995E-12</v>
      </c>
      <c r="T14" s="7">
        <v>4.1185883000000004E-12</v>
      </c>
      <c r="U14" s="8" t="str">
        <v>NaN</v>
      </c>
      <c r="V14" s="8" t="str">
        <v>NaN</v>
      </c>
      <c r="W14" s="8" t="str">
        <v>NaN</v>
      </c>
      <c r="X14" s="8">
        <v>1.6979780000000001E-11</v>
      </c>
      <c r="Y14" s="8">
        <v>1.2863245999999999E-11</v>
      </c>
      <c r="Z14" s="7">
        <v>1.1824444000000001E-11</v>
      </c>
      <c r="AA14" s="7">
        <v>1.532565E-11</v>
      </c>
      <c r="AB14" s="7">
        <v>6.9814120000000003E-11</v>
      </c>
      <c r="AC14" s="5" t="str">
        <v>NaN</v>
      </c>
      <c r="AD14" s="46" t="str">
        <v>NaN</v>
      </c>
      <c r="AE14" s="46" t="str">
        <v>NaN</v>
      </c>
      <c r="AF14" s="46">
        <v>1.3920713E-11</v>
      </c>
      <c r="AG14" s="46">
        <v>1.7876588999999999E-11</v>
      </c>
      <c r="AH14" s="46">
        <v>1.5476077000000002E-11</v>
      </c>
      <c r="AI14" s="46">
        <v>2.0423979999999999E-11</v>
      </c>
      <c r="AJ14" s="46">
        <v>2.9141610000000001E-11</v>
      </c>
      <c r="AK14" s="46">
        <v>2.7738404999999999E-11</v>
      </c>
      <c r="AL14" s="38">
        <f t="shared" si="3"/>
        <v>2.6289725121428573E-11</v>
      </c>
      <c r="AM14" s="37" t="s">
        <v>32</v>
      </c>
      <c r="AN14" s="21"/>
      <c r="AO14" s="21">
        <f>SUM(U11:Y19)/21</f>
        <v>1.8616250811853249E-4</v>
      </c>
      <c r="AP14" s="1">
        <f t="shared" si="0"/>
        <v>1.8616250811853251E-7</v>
      </c>
      <c r="AQ14" s="1">
        <f t="shared" si="1"/>
        <v>2.2339500974223902E-6</v>
      </c>
      <c r="AR14" s="1">
        <f t="shared" si="2"/>
        <v>2.2339500974223903</v>
      </c>
      <c r="AS14" s="9">
        <f>AR14*0.845218</f>
        <v>1.8881748334431578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6">
        <v>4.0448453999999999E-11</v>
      </c>
      <c r="C15" s="46">
        <v>9.2787230000000004E-12</v>
      </c>
      <c r="D15" s="46" t="str">
        <v>NaN</v>
      </c>
      <c r="E15" s="46" t="str">
        <v>NaN</v>
      </c>
      <c r="F15" s="4">
        <v>9.6894429999999999E-11</v>
      </c>
      <c r="G15" s="4">
        <v>2.1020194000000001E-11</v>
      </c>
      <c r="H15" s="4">
        <v>5.8710224000000003E-12</v>
      </c>
      <c r="I15" s="4">
        <v>3.2560622999999999E-12</v>
      </c>
      <c r="J15" s="4">
        <v>2.5822398E-12</v>
      </c>
      <c r="K15" s="4">
        <v>2.1369640000000001E-12</v>
      </c>
      <c r="L15" s="4">
        <v>2.6294239999999998E-12</v>
      </c>
      <c r="M15" s="4">
        <v>3.1744663000000002E-12</v>
      </c>
      <c r="N15" s="4">
        <v>3.8831930000000003E-12</v>
      </c>
      <c r="O15" s="4">
        <v>4.6253540000000002E-12</v>
      </c>
      <c r="P15" s="4">
        <v>5.5282666000000003E-12</v>
      </c>
      <c r="Q15" s="4">
        <v>6.9547974000000003E-12</v>
      </c>
      <c r="R15" s="4">
        <v>8.6398949999999995E-12</v>
      </c>
      <c r="S15" s="4">
        <v>2.0340660000000001E-11</v>
      </c>
      <c r="T15" s="7" t="str">
        <v>NaN</v>
      </c>
      <c r="U15" s="8" t="str">
        <v>NaN</v>
      </c>
      <c r="V15" s="8" t="str">
        <v>NaN</v>
      </c>
      <c r="W15" s="8" t="str">
        <v>NaN</v>
      </c>
      <c r="X15" s="8">
        <v>3.1961006999999998E-11</v>
      </c>
      <c r="Y15" s="8">
        <v>1.5764040000000002E-11</v>
      </c>
      <c r="Z15" s="7">
        <v>1.8900467999999999E-11</v>
      </c>
      <c r="AA15" s="7">
        <v>2.2477866999999999E-11</v>
      </c>
      <c r="AB15" s="7">
        <v>1.6314102000000001E-3</v>
      </c>
      <c r="AC15" s="5" t="str">
        <v>NaN</v>
      </c>
      <c r="AD15" s="46" t="str">
        <v>NaN</v>
      </c>
      <c r="AE15" s="46" t="str">
        <v>NaN</v>
      </c>
      <c r="AF15" s="46">
        <v>2.9785500000000001E-11</v>
      </c>
      <c r="AG15" s="46">
        <v>1.7702743999999998E-11</v>
      </c>
      <c r="AH15" s="46">
        <v>1.5391556000000001E-11</v>
      </c>
      <c r="AI15" s="46">
        <v>2.9612499999999997E-11</v>
      </c>
      <c r="AJ15" s="46">
        <v>9.0428999999999996E-11</v>
      </c>
      <c r="AK15" s="46">
        <v>2.3120338E-4</v>
      </c>
      <c r="AL15" s="38">
        <f t="shared" si="3"/>
        <v>6.8985707010697333E-5</v>
      </c>
      <c r="AM15" s="33" t="s">
        <v>34</v>
      </c>
      <c r="AN15" s="21"/>
      <c r="AO15" s="5">
        <f>(SUM(AD6:AK28)/137)+(SUM(B6:E19)/41)</f>
        <v>6.9432351730300563E-3</v>
      </c>
      <c r="AP15" s="1">
        <f t="shared" si="0"/>
        <v>6.9432351730300564E-6</v>
      </c>
      <c r="AQ15" s="1">
        <f t="shared" si="1"/>
        <v>8.3318822076360684E-5</v>
      </c>
      <c r="AR15" s="1">
        <f t="shared" si="2"/>
        <v>83.318822076360689</v>
      </c>
      <c r="AS15" s="54">
        <f t="shared" si="4"/>
        <v>70.42256815773743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2.024316E-3</v>
      </c>
      <c r="C16" s="45">
        <v>1.9085862999999999E-11</v>
      </c>
      <c r="D16" s="45" t="str">
        <v>NaN</v>
      </c>
      <c r="E16" s="45" t="str">
        <v>NaN</v>
      </c>
      <c r="F16" s="16">
        <v>8.5895349999999993E-12</v>
      </c>
      <c r="G16" s="16">
        <v>1.2198184000000001E-11</v>
      </c>
      <c r="H16" s="16">
        <v>5.2515444000000002E-12</v>
      </c>
      <c r="I16" s="16">
        <v>3.7402286000000001E-12</v>
      </c>
      <c r="J16" s="16">
        <v>2.36533E-12</v>
      </c>
      <c r="K16" s="16">
        <v>1.9646321999999999E-12</v>
      </c>
      <c r="L16" s="16">
        <v>1.8802240000000001E-12</v>
      </c>
      <c r="M16" s="16">
        <v>2.1427644999999998E-12</v>
      </c>
      <c r="N16" s="16">
        <v>3.1406589999999999E-12</v>
      </c>
      <c r="O16" s="16">
        <v>4.8006880000000003E-12</v>
      </c>
      <c r="P16" s="16">
        <v>6.0774429999999997E-12</v>
      </c>
      <c r="Q16" s="16">
        <v>8.8070350000000008E-12</v>
      </c>
      <c r="R16" s="16">
        <v>1.2818375E-11</v>
      </c>
      <c r="S16" s="16">
        <v>4.8480685999999999E-4</v>
      </c>
      <c r="T16" s="7" t="str">
        <v>NaN</v>
      </c>
      <c r="U16" s="8" t="str">
        <v>NaN</v>
      </c>
      <c r="V16" s="8" t="str">
        <v>NaN</v>
      </c>
      <c r="W16" s="8" t="str">
        <v>NaN</v>
      </c>
      <c r="X16" s="8">
        <v>1.7682051999999999E-11</v>
      </c>
      <c r="Y16" s="8">
        <v>1.6137472E-11</v>
      </c>
      <c r="Z16" s="7">
        <v>3.2852034E-11</v>
      </c>
      <c r="AA16" s="7">
        <v>2.3230025999999999E-11</v>
      </c>
      <c r="AB16" s="7">
        <v>1.7100784E-3</v>
      </c>
      <c r="AC16" s="5" t="str">
        <v>NaN</v>
      </c>
      <c r="AD16" s="46" t="str">
        <v>NaN</v>
      </c>
      <c r="AE16" s="46" t="str">
        <v>NaN</v>
      </c>
      <c r="AF16" s="46">
        <v>1.3387129999999999E-11</v>
      </c>
      <c r="AG16" s="46">
        <v>7.7557570000000008E-12</v>
      </c>
      <c r="AH16" s="46">
        <v>1.0113723E-11</v>
      </c>
      <c r="AI16" s="46">
        <v>3.8280736000000001E-11</v>
      </c>
      <c r="AJ16" s="46">
        <v>7.4773730000000005E-4</v>
      </c>
      <c r="AK16" s="46">
        <v>1.5320716000000001E-3</v>
      </c>
      <c r="AL16" s="38">
        <f t="shared" si="3"/>
        <v>2.4070408934449763E-4</v>
      </c>
      <c r="AM16" t="s">
        <v>35</v>
      </c>
      <c r="AN16" s="21"/>
      <c r="AO16" s="1">
        <f>SUM(B2:AK37)/939</f>
        <v>2.0852619984280201E-3</v>
      </c>
      <c r="AP16" s="1">
        <f t="shared" si="0"/>
        <v>2.0852619984280203E-6</v>
      </c>
      <c r="AQ16" s="1">
        <f t="shared" si="1"/>
        <v>2.5023143981136246E-5</v>
      </c>
      <c r="AR16" s="1">
        <f t="shared" si="2"/>
        <v>25.023143981136247</v>
      </c>
      <c r="AS16" s="54">
        <f t="shared" si="4"/>
        <v>21.150011709448016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4.7534253E-3</v>
      </c>
      <c r="C17" s="45">
        <v>1.8005547E-3</v>
      </c>
      <c r="D17" s="45">
        <v>4.1156427000000004E-12</v>
      </c>
      <c r="E17" s="45">
        <v>5.1897679999999997E-12</v>
      </c>
      <c r="F17" s="16">
        <v>7.9024000000000007E-12</v>
      </c>
      <c r="G17" s="16">
        <v>9.4475290000000005E-12</v>
      </c>
      <c r="H17" s="16">
        <v>6.1393989999999997E-12</v>
      </c>
      <c r="I17" s="16">
        <v>4.9194837000000001E-12</v>
      </c>
      <c r="J17" s="16">
        <v>2.6126500000000002E-12</v>
      </c>
      <c r="K17" s="16">
        <v>2.644694E-12</v>
      </c>
      <c r="L17" s="16">
        <v>2.3594334000000001E-12</v>
      </c>
      <c r="M17" s="16">
        <v>2.5786855E-12</v>
      </c>
      <c r="N17" s="16">
        <v>3.5548889999999998E-12</v>
      </c>
      <c r="O17" s="16">
        <v>5.6738606999999998E-12</v>
      </c>
      <c r="P17" s="16">
        <v>1.1049197E-11</v>
      </c>
      <c r="Q17" s="16">
        <v>2.6059507000000001E-11</v>
      </c>
      <c r="R17" s="16">
        <v>4.0058615999999998E-11</v>
      </c>
      <c r="S17" s="16">
        <v>2.0523258000000001E-3</v>
      </c>
      <c r="T17" s="7" t="str">
        <v>NaN</v>
      </c>
      <c r="U17" s="8" t="str">
        <v>NaN</v>
      </c>
      <c r="V17" s="8" t="str">
        <v>NaN</v>
      </c>
      <c r="W17" s="8" t="str">
        <v>NaN</v>
      </c>
      <c r="X17" s="8">
        <v>6.3179709999999998E-12</v>
      </c>
      <c r="Y17" s="8">
        <v>1.0709164E-11</v>
      </c>
      <c r="Z17" s="7">
        <v>1.7423543999999999E-3</v>
      </c>
      <c r="AA17" s="7">
        <v>2.6672797000000001E-3</v>
      </c>
      <c r="AB17" s="27">
        <v>1.7520675999999999E-3</v>
      </c>
      <c r="AC17" s="5" t="str">
        <v>NaN</v>
      </c>
      <c r="AD17" s="46" t="str">
        <v>NaN</v>
      </c>
      <c r="AE17" s="46" t="str">
        <v>NaN</v>
      </c>
      <c r="AF17" s="46">
        <v>6.1670413000000003E-12</v>
      </c>
      <c r="AG17" s="46">
        <v>1.3211829E-11</v>
      </c>
      <c r="AH17" s="46">
        <v>1.5130768000000001E-11</v>
      </c>
      <c r="AI17" s="46">
        <v>3.0261829999999999E-4</v>
      </c>
      <c r="AJ17" s="46">
        <v>1.0730983000000001E-3</v>
      </c>
      <c r="AK17" s="46">
        <v>2.5208432000000001E-3</v>
      </c>
      <c r="AL17" s="38">
        <f t="shared" si="3"/>
        <v>6.4360577537388034E-4</v>
      </c>
      <c r="AM17" t="s">
        <v>36</v>
      </c>
      <c r="AN17" s="21"/>
      <c r="AO17" s="64">
        <f>SUM(B20:AK37)/411</f>
        <v>6.2454782928498967E-4</v>
      </c>
      <c r="AP17" s="1">
        <f t="shared" si="0"/>
        <v>6.2454782928498972E-7</v>
      </c>
      <c r="AQ17" s="1">
        <f t="shared" si="1"/>
        <v>7.494573951419877E-6</v>
      </c>
      <c r="AR17" s="1">
        <f t="shared" si="2"/>
        <v>7.494573951419877</v>
      </c>
      <c r="AS17" s="54">
        <f t="shared" si="4"/>
        <v>6.3345488060712061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3.3740160000000001E-3</v>
      </c>
      <c r="C18" s="45">
        <v>1.7898288999999999E-11</v>
      </c>
      <c r="D18" s="45">
        <v>4.3234879999999998E-12</v>
      </c>
      <c r="E18" s="45">
        <v>4.9568940000000002E-12</v>
      </c>
      <c r="F18" s="16">
        <v>4.9402084000000003E-12</v>
      </c>
      <c r="G18" s="16">
        <v>6.5751796E-12</v>
      </c>
      <c r="H18" s="16">
        <v>7.1781157000000001E-12</v>
      </c>
      <c r="I18" s="16">
        <v>5.0207700000000002E-12</v>
      </c>
      <c r="J18" s="16">
        <v>4.5168226999999997E-12</v>
      </c>
      <c r="K18" s="16">
        <v>4.8205225000000004E-12</v>
      </c>
      <c r="L18" s="16">
        <v>5.2158671999999997E-12</v>
      </c>
      <c r="M18" s="16">
        <v>5.5851370000000001E-12</v>
      </c>
      <c r="N18" s="16">
        <v>7.7237069999999995E-12</v>
      </c>
      <c r="O18" s="16">
        <v>1.3268643E-11</v>
      </c>
      <c r="P18" s="16">
        <v>2.8861405000000001E-11</v>
      </c>
      <c r="Q18" s="16">
        <v>1.1763582E-3</v>
      </c>
      <c r="R18" s="16">
        <v>2.2110114999999999E-3</v>
      </c>
      <c r="S18" s="16">
        <v>7.3300640000000005E-4</v>
      </c>
      <c r="T18" s="7" t="str">
        <v>NaN</v>
      </c>
      <c r="U18" s="8" t="str">
        <v>NaN</v>
      </c>
      <c r="V18" s="8" t="str">
        <v>NaN</v>
      </c>
      <c r="W18" s="8" t="str">
        <v>NaN</v>
      </c>
      <c r="X18" s="8">
        <v>7.5915054999999997E-12</v>
      </c>
      <c r="Y18" s="8">
        <v>2.0321444000000001E-11</v>
      </c>
      <c r="Z18" s="7">
        <v>1.8341669E-3</v>
      </c>
      <c r="AA18" s="7">
        <v>3.9872242999999998E-3</v>
      </c>
      <c r="AB18" s="27">
        <v>3.4455291000000002E-3</v>
      </c>
      <c r="AC18" s="5" t="str">
        <v>NaN</v>
      </c>
      <c r="AD18" s="46" t="str">
        <v>NaN</v>
      </c>
      <c r="AE18" s="46" t="str">
        <v>NaN</v>
      </c>
      <c r="AF18" s="46">
        <v>6.9767686000000004E-12</v>
      </c>
      <c r="AG18" s="46">
        <v>1.3938491E-11</v>
      </c>
      <c r="AH18" s="46">
        <v>5.3955910000000004E-4</v>
      </c>
      <c r="AI18" s="46">
        <v>1.6911630000000001E-3</v>
      </c>
      <c r="AJ18" s="46">
        <v>2.2947392000000001E-3</v>
      </c>
      <c r="AK18" s="46">
        <v>2.9500699999999999E-3</v>
      </c>
      <c r="AL18" s="38">
        <f t="shared" si="3"/>
        <v>8.3575323688666399E-4</v>
      </c>
      <c r="AM18" t="s">
        <v>37</v>
      </c>
      <c r="AN18" s="21"/>
      <c r="AO18" s="64">
        <f>SUM(B2:AK19)/528</f>
        <v>3.2222951869086726E-3</v>
      </c>
      <c r="AP18" s="1">
        <f t="shared" si="0"/>
        <v>3.2222951869086725E-6</v>
      </c>
      <c r="AQ18" s="1">
        <f t="shared" si="1"/>
        <v>3.8667542242904069E-5</v>
      </c>
      <c r="AR18" s="1">
        <f t="shared" si="2"/>
        <v>38.667542242904069</v>
      </c>
      <c r="AS18" s="54">
        <f t="shared" si="4"/>
        <v>32.682502719462896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4.0216260000000002E-12</v>
      </c>
      <c r="E19" s="45">
        <v>9.2274049999999997E-12</v>
      </c>
      <c r="F19" s="16">
        <v>7.8173725000000002E-5</v>
      </c>
      <c r="G19" s="16">
        <v>7.3199874999999996E-12</v>
      </c>
      <c r="H19" s="16">
        <v>5.5160789999999999E-12</v>
      </c>
      <c r="I19" s="16">
        <v>3.9416412999999997E-12</v>
      </c>
      <c r="J19" s="16">
        <v>3.7814510000000004E-12</v>
      </c>
      <c r="K19" s="16">
        <v>3.9029123000000001E-12</v>
      </c>
      <c r="L19" s="16">
        <v>4.1005119999999998E-12</v>
      </c>
      <c r="M19" s="16">
        <v>4.2895703999999997E-12</v>
      </c>
      <c r="N19" s="16">
        <v>5.0033009999999997E-12</v>
      </c>
      <c r="O19" s="16">
        <v>5.9599009999999998E-12</v>
      </c>
      <c r="P19" s="16">
        <v>7.845868E-12</v>
      </c>
      <c r="Q19" s="16">
        <v>1.5343872000000001E-11</v>
      </c>
      <c r="R19" s="16">
        <v>1.1308497E-3</v>
      </c>
      <c r="S19" s="16">
        <v>1.6436463E-3</v>
      </c>
      <c r="T19" s="7" t="str">
        <v>NaN</v>
      </c>
      <c r="U19" s="8" t="str">
        <v>NaN</v>
      </c>
      <c r="V19" s="8" t="str">
        <v>NaN</v>
      </c>
      <c r="W19" s="8">
        <v>3.7671762000000003E-12</v>
      </c>
      <c r="X19" s="8">
        <v>4.3204094999999999E-12</v>
      </c>
      <c r="Y19" s="8">
        <v>4.7517209999999996E-12</v>
      </c>
      <c r="Z19" s="7">
        <v>7.1961144000000002E-12</v>
      </c>
      <c r="AA19" s="7">
        <v>1.6856963999999999E-11</v>
      </c>
      <c r="AB19" s="7">
        <v>2.5998685000000001E-3</v>
      </c>
      <c r="AC19" s="5" t="str">
        <v>NaN</v>
      </c>
      <c r="AD19" s="46" t="str">
        <v>NaN</v>
      </c>
      <c r="AE19" s="46" t="str">
        <v>NaN</v>
      </c>
      <c r="AF19" s="46">
        <v>7.2818999999999995E-12</v>
      </c>
      <c r="AG19" s="46">
        <v>1.2015188E-11</v>
      </c>
      <c r="AH19" s="46">
        <v>3.1415925000000001E-3</v>
      </c>
      <c r="AI19" s="46">
        <v>8.5850135999999998E-4</v>
      </c>
      <c r="AJ19" s="46">
        <v>1.2940060000000001E-3</v>
      </c>
      <c r="AK19" s="46">
        <v>3.3931172999999999E-3</v>
      </c>
      <c r="AL19" s="38">
        <f t="shared" si="3"/>
        <v>5.0499126862298572E-4</v>
      </c>
      <c r="AM19" t="s">
        <v>53</v>
      </c>
      <c r="AN19" s="21"/>
      <c r="AO19" s="21">
        <f>SUM(U4:X4)/4</f>
        <v>1.01312411439766E-4</v>
      </c>
      <c r="AP19" s="1">
        <f t="shared" si="0"/>
        <v>1.01312411439766E-7</v>
      </c>
      <c r="AQ19" s="1">
        <f t="shared" si="1"/>
        <v>1.215748937277192E-6</v>
      </c>
      <c r="AR19" s="1">
        <f t="shared" si="2"/>
        <v>1.2157489372771919</v>
      </c>
      <c r="AS19" s="54">
        <f t="shared" si="4"/>
        <v>1.0275728852675536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7.0699205999999998E-12</v>
      </c>
      <c r="E20" s="16">
        <v>1.0707959000000001E-11</v>
      </c>
      <c r="F20" s="16">
        <v>9.6796630000000001E-12</v>
      </c>
      <c r="G20" s="16">
        <v>5.5325014999999998E-12</v>
      </c>
      <c r="H20" s="16">
        <v>4.4957020000000003E-12</v>
      </c>
      <c r="I20" s="16">
        <v>4.249509E-12</v>
      </c>
      <c r="J20" s="16">
        <v>4.8150739999999999E-12</v>
      </c>
      <c r="K20" s="16">
        <v>5.3875108000000004E-12</v>
      </c>
      <c r="L20" s="16">
        <v>5.2323315000000002E-12</v>
      </c>
      <c r="M20" s="16">
        <v>5.1096469999999996E-12</v>
      </c>
      <c r="N20" s="16">
        <v>5.4710463999999997E-12</v>
      </c>
      <c r="O20" s="16">
        <v>6.2615082000000002E-12</v>
      </c>
      <c r="P20" s="16">
        <v>8.0373709999999999E-12</v>
      </c>
      <c r="Q20" s="16">
        <v>1.5692206E-11</v>
      </c>
      <c r="R20" s="16">
        <v>1.7451249999999999E-4</v>
      </c>
      <c r="S20" s="16">
        <v>1.6459226000000001E-5</v>
      </c>
      <c r="T20" s="7" t="str">
        <v>NaN</v>
      </c>
      <c r="U20" s="8" t="str">
        <v>NaN</v>
      </c>
      <c r="V20" s="8" t="str">
        <v>NaN</v>
      </c>
      <c r="W20" s="8">
        <v>9.8954760000000003E-12</v>
      </c>
      <c r="X20" s="8">
        <v>5.0821386999999996E-12</v>
      </c>
      <c r="Y20" s="8">
        <v>5.5481404999999997E-12</v>
      </c>
      <c r="Z20" s="7">
        <v>7.2812360000000007E-12</v>
      </c>
      <c r="AA20" s="7">
        <v>1.5020762000000001E-11</v>
      </c>
      <c r="AB20" s="7">
        <v>2.8301960000000001E-3</v>
      </c>
      <c r="AC20" s="5" t="str">
        <v>NaN</v>
      </c>
      <c r="AD20" s="46" t="str">
        <v>NaN</v>
      </c>
      <c r="AE20" s="46" t="str">
        <v>NaN</v>
      </c>
      <c r="AF20" s="46">
        <v>1.1871606E-3</v>
      </c>
      <c r="AG20" s="46">
        <v>4.4358734E-4</v>
      </c>
      <c r="AH20" s="46">
        <v>1.7655707E-11</v>
      </c>
      <c r="AI20" s="46">
        <v>7.0635272999999999E-12</v>
      </c>
      <c r="AJ20" s="46">
        <v>6.1960039999999997E-12</v>
      </c>
      <c r="AK20" s="46">
        <v>6.8520394000000004E-4</v>
      </c>
      <c r="AL20" s="38">
        <f t="shared" si="3"/>
        <v>1.9061142062446219E-4</v>
      </c>
      <c r="AM20" s="21" t="s">
        <v>54</v>
      </c>
      <c r="AN20" s="21"/>
      <c r="AO20" s="21">
        <f>SUM(T11:T14)/4</f>
        <v>6.3396135499999999E-12</v>
      </c>
      <c r="AP20" s="1">
        <f t="shared" si="0"/>
        <v>6.3396135499999998E-15</v>
      </c>
      <c r="AQ20" s="1">
        <f t="shared" si="1"/>
        <v>7.6075362599999998E-14</v>
      </c>
      <c r="AR20" s="1">
        <f t="shared" si="2"/>
        <v>7.6075362599999998E-8</v>
      </c>
      <c r="AS20" s="54">
        <f t="shared" si="4"/>
        <v>6.4300265826046801E-8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7.2302185999999999E-12</v>
      </c>
      <c r="D21" s="16">
        <v>4.4454024000000002E-12</v>
      </c>
      <c r="E21" s="16">
        <v>6.3448686000000002E-12</v>
      </c>
      <c r="F21" s="16">
        <v>4.1202821999999999E-12</v>
      </c>
      <c r="G21" s="16">
        <v>4.0563395000000002E-12</v>
      </c>
      <c r="H21" s="16">
        <v>4.9512999999999997E-12</v>
      </c>
      <c r="I21" s="16">
        <v>6.4590909999999999E-12</v>
      </c>
      <c r="J21" s="16">
        <v>1.0950286999999999E-11</v>
      </c>
      <c r="K21" s="16">
        <v>1.9287290000000002E-11</v>
      </c>
      <c r="L21" s="16">
        <v>2.8661231000000001E-11</v>
      </c>
      <c r="M21" s="16">
        <v>3.2179817000000001E-4</v>
      </c>
      <c r="N21" s="16">
        <v>1.3707303E-4</v>
      </c>
      <c r="O21" s="16">
        <v>2.713648E-11</v>
      </c>
      <c r="P21" s="16">
        <v>1.8369289E-11</v>
      </c>
      <c r="Q21" s="16">
        <v>2.2402552000000001E-11</v>
      </c>
      <c r="R21" s="16">
        <v>2.2692205999999998E-11</v>
      </c>
      <c r="S21" s="16">
        <v>2.8137994999999999E-11</v>
      </c>
      <c r="T21" s="7" t="str">
        <v>NaN</v>
      </c>
      <c r="U21" s="8" t="str">
        <v>NaN</v>
      </c>
      <c r="V21" s="8">
        <v>5.1795595000000003E-12</v>
      </c>
      <c r="W21" s="8">
        <v>9.1037329999999993E-12</v>
      </c>
      <c r="X21" s="8">
        <v>1.8786928999999998E-11</v>
      </c>
      <c r="Y21" s="8">
        <v>1.8338253000000001E-11</v>
      </c>
      <c r="Z21" s="7">
        <v>1.5138446E-11</v>
      </c>
      <c r="AA21" s="7">
        <v>7.9250359999999992E-12</v>
      </c>
      <c r="AB21" s="7">
        <v>1.4877544999999999E-11</v>
      </c>
      <c r="AC21" s="5" t="str">
        <v>NaN</v>
      </c>
      <c r="AD21" s="46" t="str">
        <v>NaN</v>
      </c>
      <c r="AE21" s="46" t="str">
        <v>NaN</v>
      </c>
      <c r="AF21" s="46">
        <v>2.5252247999999999E-11</v>
      </c>
      <c r="AG21" s="46">
        <v>1.3232745E-11</v>
      </c>
      <c r="AH21" s="46">
        <v>6.0386820000000002E-12</v>
      </c>
      <c r="AI21" s="46">
        <v>5.4583946000000004E-12</v>
      </c>
      <c r="AJ21" s="46">
        <v>5.5307259999999999E-12</v>
      </c>
      <c r="AK21" s="46">
        <v>2.4428497999999998E-3</v>
      </c>
      <c r="AL21" s="38">
        <f t="shared" si="3"/>
        <v>9.6724045336904306E-5</v>
      </c>
      <c r="AM21" s="21" t="s">
        <v>55</v>
      </c>
      <c r="AO21" s="21">
        <f>SUM(Z11:AC28)/42</f>
        <v>6.0456773090375438E-4</v>
      </c>
      <c r="AP21" s="1">
        <f t="shared" si="0"/>
        <v>6.0456773090375434E-7</v>
      </c>
      <c r="AQ21" s="1">
        <f t="shared" si="1"/>
        <v>7.2548127708450525E-6</v>
      </c>
      <c r="AR21" s="1">
        <f t="shared" si="2"/>
        <v>7.2548127708450529</v>
      </c>
      <c r="AS21" s="54">
        <f t="shared" si="4"/>
        <v>6.1318983405481138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4.2020509999999996E-12</v>
      </c>
      <c r="D22" s="16">
        <v>2.3135031E-12</v>
      </c>
      <c r="E22" s="16">
        <v>2.250886E-12</v>
      </c>
      <c r="F22" s="16">
        <v>1.8573853000000001E-12</v>
      </c>
      <c r="G22" s="16">
        <v>2.5638997999999999E-12</v>
      </c>
      <c r="H22" s="16">
        <v>3.5431497000000001E-12</v>
      </c>
      <c r="I22" s="16">
        <v>4.7154614999999998E-12</v>
      </c>
      <c r="J22" s="16">
        <v>6.7946385999999998E-12</v>
      </c>
      <c r="K22" s="16">
        <v>9.5433989999999993E-12</v>
      </c>
      <c r="L22" s="16">
        <v>1.5107263E-11</v>
      </c>
      <c r="M22" s="16">
        <v>2.0880398E-11</v>
      </c>
      <c r="N22" s="16">
        <v>3.2520979999999998E-11</v>
      </c>
      <c r="O22" s="16">
        <v>2.8854913000000002E-11</v>
      </c>
      <c r="P22" s="16">
        <v>3.4538237000000001E-11</v>
      </c>
      <c r="Q22" s="16">
        <v>5.2537109999999999E-4</v>
      </c>
      <c r="R22" s="16">
        <v>4.5810410000000001E-3</v>
      </c>
      <c r="S22" s="16">
        <v>3.8082582999999998E-3</v>
      </c>
      <c r="T22" s="7" t="str">
        <v>NaN</v>
      </c>
      <c r="U22" s="8" t="str">
        <v>NaN</v>
      </c>
      <c r="V22" s="8">
        <v>7.1697985999999996E-12</v>
      </c>
      <c r="W22" s="8">
        <v>1.018115E-11</v>
      </c>
      <c r="X22" s="8">
        <v>8.6117470000000002E-12</v>
      </c>
      <c r="Y22" s="8">
        <v>1.07311035E-11</v>
      </c>
      <c r="Z22" s="7">
        <v>8.3791379999999997E-4</v>
      </c>
      <c r="AA22" s="7" t="str">
        <v>NaN</v>
      </c>
      <c r="AB22" s="7" t="str">
        <v>NaN</v>
      </c>
      <c r="AC22" s="7" t="str">
        <v>NaN</v>
      </c>
      <c r="AD22" s="7" t="str">
        <v>NaN</v>
      </c>
      <c r="AE22" s="46" t="str">
        <v>NaN</v>
      </c>
      <c r="AF22" s="46" t="str">
        <v>NaN</v>
      </c>
      <c r="AG22" s="46">
        <v>4.5247932000000001E-4</v>
      </c>
      <c r="AH22" s="46">
        <v>4.8220186999999997E-12</v>
      </c>
      <c r="AI22" s="46">
        <v>1.1271411500000001E-4</v>
      </c>
      <c r="AJ22" s="46">
        <v>9.3562999999999998E-5</v>
      </c>
      <c r="AK22" s="46">
        <v>1.0184385999999999E-11</v>
      </c>
      <c r="AL22" s="38">
        <f t="shared" si="3"/>
        <v>3.8560521690319887E-4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3.2389872000000001E-12</v>
      </c>
      <c r="D23" s="16">
        <v>1.6219495000000001E-12</v>
      </c>
      <c r="E23" s="16">
        <v>2.013727E-12</v>
      </c>
      <c r="F23" s="16">
        <v>1.5050624E-12</v>
      </c>
      <c r="G23" s="16">
        <v>1.8002876E-12</v>
      </c>
      <c r="H23" s="16">
        <v>2.3618414E-12</v>
      </c>
      <c r="I23" s="16">
        <v>2.4359252000000002E-12</v>
      </c>
      <c r="J23" s="16">
        <v>2.8557199999999999E-12</v>
      </c>
      <c r="K23" s="16">
        <v>3.3626952999999999E-12</v>
      </c>
      <c r="L23" s="16">
        <v>4.4139184000000001E-12</v>
      </c>
      <c r="M23" s="16">
        <v>4.6663276999999999E-12</v>
      </c>
      <c r="N23" s="16">
        <v>5.7388570000000003E-12</v>
      </c>
      <c r="O23" s="16">
        <v>7.6796139999999997E-12</v>
      </c>
      <c r="P23" s="16">
        <v>6.7328005E-12</v>
      </c>
      <c r="Q23" s="16">
        <v>8.4768650000000008E-12</v>
      </c>
      <c r="R23" s="16">
        <v>3.2009806999999999E-4</v>
      </c>
      <c r="S23" s="62">
        <v>6.8009283999999998E-4</v>
      </c>
      <c r="T23" s="7" t="str">
        <v>NaN</v>
      </c>
      <c r="U23" s="8">
        <v>1.4033844E-11</v>
      </c>
      <c r="V23" s="8">
        <v>6.8789743999999998E-12</v>
      </c>
      <c r="W23" s="8">
        <v>5.1350113000000003E-12</v>
      </c>
      <c r="X23" s="8">
        <v>5.8785784000000001E-12</v>
      </c>
      <c r="Y23" s="8">
        <v>5.1502010000000002E-12</v>
      </c>
      <c r="Z23" s="7">
        <v>3.7715186999999997E-12</v>
      </c>
      <c r="AA23" s="7" t="str">
        <v>NaN</v>
      </c>
      <c r="AB23" s="7" t="str">
        <v>NaN</v>
      </c>
      <c r="AC23" s="7" t="str">
        <v>NaN</v>
      </c>
      <c r="AD23" s="7" t="str">
        <v>NaN</v>
      </c>
      <c r="AE23" s="46" t="str">
        <v>NaN</v>
      </c>
      <c r="AF23" s="46" t="str">
        <v>NaN</v>
      </c>
      <c r="AG23" s="46">
        <v>3.7571711999999998E-4</v>
      </c>
      <c r="AH23" s="46">
        <v>1.5017217E-11</v>
      </c>
      <c r="AI23" s="46">
        <v>1.5132407E-11</v>
      </c>
      <c r="AJ23" s="46">
        <v>2.7833570000000002E-4</v>
      </c>
      <c r="AK23" s="46">
        <v>1.3645244999999999E-11</v>
      </c>
      <c r="AL23" s="38">
        <f t="shared" si="3"/>
        <v>5.908013834098483E-5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2"/>
      <c r="AZ23" s="23"/>
      <c r="BA23" s="24"/>
      <c r="BB23" s="22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4.6615462999999999E-12</v>
      </c>
      <c r="D24" s="16">
        <v>1.8345517999999999E-12</v>
      </c>
      <c r="E24" s="16">
        <v>1.725404E-12</v>
      </c>
      <c r="F24" s="16">
        <v>1.3863724000000001E-12</v>
      </c>
      <c r="G24" s="16">
        <v>1.5749171000000001E-12</v>
      </c>
      <c r="H24" s="16">
        <v>1.9452525999999999E-12</v>
      </c>
      <c r="I24" s="16">
        <v>2.244528E-12</v>
      </c>
      <c r="J24" s="16">
        <v>2.5435773E-12</v>
      </c>
      <c r="K24" s="16">
        <v>2.9400990999999998E-12</v>
      </c>
      <c r="L24" s="16">
        <v>3.3455475999999998E-12</v>
      </c>
      <c r="M24" s="16">
        <v>3.4805043E-12</v>
      </c>
      <c r="N24" s="16">
        <v>4.0822431999999996E-12</v>
      </c>
      <c r="O24" s="16">
        <v>4.3754490000000001E-12</v>
      </c>
      <c r="P24" s="16">
        <v>4.6194063999999999E-12</v>
      </c>
      <c r="Q24" s="16">
        <v>1.1114247E-11</v>
      </c>
      <c r="R24" s="16">
        <v>4.7274953000000001E-4</v>
      </c>
      <c r="S24" s="16" t="str">
        <v>NaN</v>
      </c>
      <c r="T24" s="13">
        <v>9.3151810000000001E-12</v>
      </c>
      <c r="U24" s="8">
        <v>5.0043759999999998E-12</v>
      </c>
      <c r="V24" s="8">
        <v>3.2975585999999999E-12</v>
      </c>
      <c r="W24" s="8">
        <v>3.3669463000000002E-12</v>
      </c>
      <c r="X24" s="8">
        <v>3.5025743000000001E-12</v>
      </c>
      <c r="Y24" s="8">
        <v>3.6804169999999997E-12</v>
      </c>
      <c r="Z24" s="7">
        <v>2.9704848E-12</v>
      </c>
      <c r="AA24" s="7" t="str">
        <v>NaN</v>
      </c>
      <c r="AB24" s="7" t="str">
        <v>NaN</v>
      </c>
      <c r="AC24" s="7" t="str">
        <v>NaN</v>
      </c>
      <c r="AD24" s="7" t="str">
        <v>NaN</v>
      </c>
      <c r="AE24" s="46" t="str">
        <v>NaN</v>
      </c>
      <c r="AF24" s="46" t="str">
        <v>NaN</v>
      </c>
      <c r="AG24" s="46">
        <v>2.9294640000000001E-4</v>
      </c>
      <c r="AH24" s="46">
        <v>1.7225929000000001E-11</v>
      </c>
      <c r="AI24" s="46">
        <v>1.5004552E-3</v>
      </c>
      <c r="AJ24" s="46">
        <v>2.4786178000000002E-4</v>
      </c>
      <c r="AK24" s="46">
        <v>2.0818734999999999E-4</v>
      </c>
      <c r="AL24" s="38">
        <f t="shared" si="3"/>
        <v>9.7221441437039778E-5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2"/>
      <c r="AZ24" s="23"/>
      <c r="BA24" s="24"/>
      <c r="BB24" s="22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6" t="str">
        <v>NaN</v>
      </c>
      <c r="C25" s="4">
        <v>4.6773883E-12</v>
      </c>
      <c r="D25" s="4">
        <v>2.6831343000000002E-12</v>
      </c>
      <c r="E25" s="4">
        <v>1.9176845000000001E-12</v>
      </c>
      <c r="F25" s="4">
        <v>1.5960112999999999E-12</v>
      </c>
      <c r="G25" s="4">
        <v>1.6452745000000001E-12</v>
      </c>
      <c r="H25" s="4">
        <v>1.8637088000000001E-12</v>
      </c>
      <c r="I25" s="4">
        <v>2.0773322000000001E-12</v>
      </c>
      <c r="J25" s="4">
        <v>2.3155826E-12</v>
      </c>
      <c r="K25" s="4">
        <v>2.3253465E-12</v>
      </c>
      <c r="L25" s="4">
        <v>2.372573E-12</v>
      </c>
      <c r="M25" s="4">
        <v>2.6312982000000001E-12</v>
      </c>
      <c r="N25" s="4">
        <v>2.9885394999999998E-12</v>
      </c>
      <c r="O25" s="4">
        <v>3.0290015000000002E-12</v>
      </c>
      <c r="P25" s="4">
        <v>3.1427645E-12</v>
      </c>
      <c r="Q25" s="14">
        <v>7.356195E-12</v>
      </c>
      <c r="R25" s="14" t="str">
        <v>NaN</v>
      </c>
      <c r="S25" s="14">
        <v>7.8021150000000004E-6</v>
      </c>
      <c r="T25" s="13">
        <v>4.0296333999999996E-12</v>
      </c>
      <c r="U25" s="8">
        <v>3.0978487999999999E-12</v>
      </c>
      <c r="V25" s="8">
        <v>2.5935235E-12</v>
      </c>
      <c r="W25" s="8">
        <v>2.5932186000000001E-12</v>
      </c>
      <c r="X25" s="8">
        <v>2.6672092999999999E-12</v>
      </c>
      <c r="Y25" s="8">
        <v>2.5292032E-12</v>
      </c>
      <c r="Z25" s="7">
        <v>2.9516736000000001E-12</v>
      </c>
      <c r="AA25" s="7" t="str">
        <v>NaN</v>
      </c>
      <c r="AB25" s="7" t="str">
        <v>NaN</v>
      </c>
      <c r="AC25" s="7" t="str">
        <v>NaN</v>
      </c>
      <c r="AD25" s="7" t="str">
        <v>NaN</v>
      </c>
      <c r="AE25" s="46" t="str">
        <v>NaN</v>
      </c>
      <c r="AF25" s="46" t="str">
        <v>NaN</v>
      </c>
      <c r="AG25" s="46">
        <v>2.3006262E-4</v>
      </c>
      <c r="AH25" s="46">
        <v>4.2566799999999997E-6</v>
      </c>
      <c r="AI25" s="46" t="str">
        <v>NaN</v>
      </c>
      <c r="AJ25" s="46">
        <v>2.7614593000000002E-4</v>
      </c>
      <c r="AK25" s="46">
        <v>3.8095866E-4</v>
      </c>
      <c r="AL25" s="38">
        <f t="shared" si="3"/>
        <v>3.3304669188301674E-5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2"/>
      <c r="AZ25" s="23"/>
      <c r="BA25" s="24"/>
      <c r="BB25" s="22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6" t="str">
        <v>NaN</v>
      </c>
      <c r="C26" s="4">
        <v>6.0312796000000003E-12</v>
      </c>
      <c r="D26" s="4">
        <v>3.3905219999999999E-12</v>
      </c>
      <c r="E26" s="4">
        <v>2.0495149999999999E-12</v>
      </c>
      <c r="F26" s="4">
        <v>1.6101974000000001E-12</v>
      </c>
      <c r="G26" s="4">
        <v>1.5695519E-12</v>
      </c>
      <c r="H26" s="4">
        <v>1.7468334000000001E-12</v>
      </c>
      <c r="I26" s="4">
        <v>1.9360047000000001E-12</v>
      </c>
      <c r="J26" s="4">
        <v>2.0982345999999999E-12</v>
      </c>
      <c r="K26" s="4">
        <v>2.0420631000000001E-12</v>
      </c>
      <c r="L26" s="4">
        <v>2.0574171999999999E-12</v>
      </c>
      <c r="M26" s="4">
        <v>2.2459815999999998E-12</v>
      </c>
      <c r="N26" s="4">
        <v>2.3390896000000001E-12</v>
      </c>
      <c r="O26" s="4">
        <v>2.1611659999999999E-12</v>
      </c>
      <c r="P26" s="4">
        <v>2.2743919999999999E-12</v>
      </c>
      <c r="Q26" s="14" t="str">
        <v>NaN</v>
      </c>
      <c r="R26" s="14">
        <v>8.3536940000000004E-12</v>
      </c>
      <c r="S26" s="14">
        <v>8.7984629999999994E-12</v>
      </c>
      <c r="T26" s="13">
        <v>5.7178529999999996E-12</v>
      </c>
      <c r="U26" s="8">
        <v>3.0676859999999999E-12</v>
      </c>
      <c r="V26" s="8">
        <v>2.382675E-12</v>
      </c>
      <c r="W26" s="8">
        <v>2.3443646999999998E-12</v>
      </c>
      <c r="X26" s="8">
        <v>2.5158068000000001E-12</v>
      </c>
      <c r="Y26" s="8">
        <v>2.5453080999999999E-12</v>
      </c>
      <c r="Z26" s="7">
        <v>4.1674164E-12</v>
      </c>
      <c r="AA26" s="7" t="str">
        <v>NaN</v>
      </c>
      <c r="AB26" s="7" t="str">
        <v>NaN</v>
      </c>
      <c r="AC26" s="7" t="str">
        <v>NaN</v>
      </c>
      <c r="AD26" s="7" t="str">
        <v>NaN</v>
      </c>
      <c r="AE26" s="46" t="str">
        <v>NaN</v>
      </c>
      <c r="AF26" s="46" t="str">
        <v>NaN</v>
      </c>
      <c r="AG26" s="46">
        <v>1.6394020000000001E-3</v>
      </c>
      <c r="AH26" s="46">
        <v>1.0805736399999999E-4</v>
      </c>
      <c r="AI26" s="46" t="str">
        <v>NaN</v>
      </c>
      <c r="AJ26" s="46" t="str">
        <v>NaN</v>
      </c>
      <c r="AK26" s="46" t="str">
        <v>NaN</v>
      </c>
      <c r="AL26" s="38">
        <f t="shared" si="3"/>
        <v>6.9898377497820601E-5</v>
      </c>
      <c r="AM26" s="21"/>
      <c r="AN26" s="21"/>
      <c r="AO26" s="21"/>
      <c r="AP26" s="21"/>
      <c r="AQ26" s="1"/>
      <c r="AT26" s="23"/>
      <c r="AW26" s="23"/>
      <c r="AX26" s="24"/>
      <c r="AY26" s="22"/>
      <c r="AZ26" s="23"/>
      <c r="BA26" s="24"/>
      <c r="BB26" s="22"/>
      <c r="BC26" s="23"/>
    </row>
    <row r="27" spans="1:61" x14ac:dyDescent="0.25">
      <c r="A27" s="15">
        <v>24.624300000000002</v>
      </c>
      <c r="B27" s="46" t="str">
        <v>NaN</v>
      </c>
      <c r="C27" s="4" t="str">
        <v>NaN</v>
      </c>
      <c r="D27" s="4">
        <v>4.2635535000000003E-12</v>
      </c>
      <c r="E27" s="4">
        <v>2.0839112E-12</v>
      </c>
      <c r="F27" s="4">
        <v>1.5380972999999999E-12</v>
      </c>
      <c r="G27" s="4">
        <v>1.509102E-12</v>
      </c>
      <c r="H27" s="4">
        <v>1.8530035999999999E-12</v>
      </c>
      <c r="I27" s="4">
        <v>2.0056705999999998E-12</v>
      </c>
      <c r="J27" s="4">
        <v>2.1094500000000001E-12</v>
      </c>
      <c r="K27" s="4">
        <v>2.1249738000000002E-12</v>
      </c>
      <c r="L27" s="4">
        <v>2.1233132E-12</v>
      </c>
      <c r="M27" s="4">
        <v>2.2192586E-12</v>
      </c>
      <c r="N27" s="4">
        <v>2.1295958000000001E-12</v>
      </c>
      <c r="O27" s="4">
        <v>1.9211017000000001E-12</v>
      </c>
      <c r="P27" s="4">
        <v>2.2290355000000002E-12</v>
      </c>
      <c r="Q27" s="14" t="str">
        <v>NaN</v>
      </c>
      <c r="R27" s="14">
        <v>8.0449150000000008E-12</v>
      </c>
      <c r="S27" s="14">
        <v>6.4670105000000002E-12</v>
      </c>
      <c r="T27" s="13">
        <v>5.4438263999999998E-12</v>
      </c>
      <c r="U27" s="8">
        <v>2.8816313000000001E-12</v>
      </c>
      <c r="V27" s="8">
        <v>2.3047649E-12</v>
      </c>
      <c r="W27" s="8">
        <v>2.4888427000000001E-12</v>
      </c>
      <c r="X27" s="8">
        <v>2.8344114999999999E-12</v>
      </c>
      <c r="Y27" s="8">
        <v>2.9487210999999998E-12</v>
      </c>
      <c r="Z27" s="7">
        <v>5.6549499999999999E-12</v>
      </c>
      <c r="AA27" s="7" t="str">
        <v>NaN</v>
      </c>
      <c r="AB27" s="7" t="str">
        <v>NaN</v>
      </c>
      <c r="AC27" s="7" t="str">
        <v>NaN</v>
      </c>
      <c r="AD27" s="7" t="str">
        <v>NaN</v>
      </c>
      <c r="AE27" s="46" t="str">
        <v>NaN</v>
      </c>
      <c r="AF27" s="46" t="str">
        <v>NaN</v>
      </c>
      <c r="AG27" s="46">
        <v>4.072611E-4</v>
      </c>
      <c r="AH27" s="46">
        <v>4.8519114999999999E-4</v>
      </c>
      <c r="AI27" s="46" t="str">
        <v>NaN</v>
      </c>
      <c r="AJ27" s="46" t="str">
        <v>NaN</v>
      </c>
      <c r="AK27" s="46" t="str">
        <v>NaN</v>
      </c>
      <c r="AL27" s="38">
        <f t="shared" si="3"/>
        <v>3.7185513215797507E-5</v>
      </c>
      <c r="AM27" s="21"/>
      <c r="AN27" s="21"/>
      <c r="AO27" s="21"/>
      <c r="AP27" s="21"/>
      <c r="AQ27" s="1"/>
      <c r="AT27" s="23"/>
      <c r="AW27" s="23"/>
      <c r="AX27" s="24"/>
      <c r="AY27" s="22"/>
      <c r="AZ27" s="23"/>
      <c r="BA27" s="24"/>
      <c r="BB27" s="22"/>
      <c r="BC27" s="23"/>
    </row>
    <row r="28" spans="1:61" x14ac:dyDescent="0.25">
      <c r="A28" s="15">
        <v>28.178599999999999</v>
      </c>
      <c r="B28" s="46" t="str">
        <v>NaN</v>
      </c>
      <c r="C28" s="4" t="str">
        <v>NaN</v>
      </c>
      <c r="D28" s="16">
        <v>3.1267711999999998E-4</v>
      </c>
      <c r="E28" s="4">
        <v>2.5063949999999998E-12</v>
      </c>
      <c r="F28" s="4">
        <v>1.4121975E-12</v>
      </c>
      <c r="G28" s="4">
        <v>1.0381627E-12</v>
      </c>
      <c r="H28" s="4">
        <v>1.2240865000000001E-12</v>
      </c>
      <c r="I28" s="4">
        <v>1.7252974E-12</v>
      </c>
      <c r="J28" s="4">
        <v>2.0071304E-12</v>
      </c>
      <c r="K28" s="4">
        <v>2.0447413E-12</v>
      </c>
      <c r="L28" s="4">
        <v>2.0847117000000001E-12</v>
      </c>
      <c r="M28" s="4">
        <v>2.2729917000000002E-12</v>
      </c>
      <c r="N28" s="4">
        <v>2.2655607999999999E-12</v>
      </c>
      <c r="O28" s="4">
        <v>2.3370101E-12</v>
      </c>
      <c r="P28" s="4">
        <v>2.9536564000000001E-12</v>
      </c>
      <c r="Q28" s="14" t="str">
        <v>NaN</v>
      </c>
      <c r="R28" s="14">
        <v>1.1203839999999999E-11</v>
      </c>
      <c r="S28" s="14">
        <v>5.3035279999999998E-12</v>
      </c>
      <c r="T28" s="13">
        <v>4.8332015000000001E-12</v>
      </c>
      <c r="U28" s="8">
        <v>2.2834084999999998E-12</v>
      </c>
      <c r="V28" s="8">
        <v>2.1045749999999998E-12</v>
      </c>
      <c r="W28" s="8">
        <v>2.3708464000000001E-12</v>
      </c>
      <c r="X28" s="8">
        <v>3.1549969E-12</v>
      </c>
      <c r="Y28" s="8">
        <v>3.3994604E-12</v>
      </c>
      <c r="Z28" s="7">
        <v>3.7361949999999997E-12</v>
      </c>
      <c r="AA28" s="7" t="str">
        <v>NaN</v>
      </c>
      <c r="AB28" s="7" t="str">
        <v>NaN</v>
      </c>
      <c r="AC28" s="7" t="str">
        <v>NaN</v>
      </c>
      <c r="AD28" s="7" t="str">
        <v>NaN</v>
      </c>
      <c r="AE28" s="46" t="str">
        <v>NaN</v>
      </c>
      <c r="AF28" s="46" t="str">
        <v>NaN</v>
      </c>
      <c r="AG28" s="46" t="str">
        <v>NaN</v>
      </c>
      <c r="AH28" s="46" t="str">
        <v>NaN</v>
      </c>
      <c r="AI28" s="46" t="str">
        <v>NaN</v>
      </c>
      <c r="AJ28" s="46" t="str">
        <v>NaN</v>
      </c>
      <c r="AK28" s="46" t="str">
        <v>NaN</v>
      </c>
      <c r="AL28" s="38">
        <f t="shared" si="3"/>
        <v>1.4212599193726961E-5</v>
      </c>
      <c r="AM28" s="21"/>
      <c r="AN28" s="21"/>
      <c r="AO28" s="21"/>
      <c r="AP28" s="21"/>
      <c r="AQ28" s="1"/>
      <c r="AT28" s="23"/>
      <c r="AW28" s="23"/>
      <c r="AX28" s="24"/>
      <c r="AY28" s="22"/>
      <c r="AZ28" s="23"/>
      <c r="BA28" s="24"/>
      <c r="BB28" s="22"/>
      <c r="BC28" s="23"/>
    </row>
    <row r="29" spans="1:61" x14ac:dyDescent="0.25">
      <c r="A29" s="9">
        <v>31.855</v>
      </c>
      <c r="B29" s="47" t="str">
        <v>NaN</v>
      </c>
      <c r="C29" s="48" t="str">
        <v>NaN</v>
      </c>
      <c r="D29" s="48">
        <v>6.6224513000000003E-12</v>
      </c>
      <c r="E29" s="49">
        <v>7.7487090000000002E-12</v>
      </c>
      <c r="F29" s="49">
        <v>1.0086868000000001E-11</v>
      </c>
      <c r="G29" s="48">
        <v>9.9908170000000007E-12</v>
      </c>
      <c r="H29" s="48">
        <v>8.8914340000000001E-12</v>
      </c>
      <c r="I29" s="48">
        <v>6.6007342999999999E-12</v>
      </c>
      <c r="J29" s="48">
        <v>4.3691846999999997E-12</v>
      </c>
      <c r="K29" s="48">
        <v>3.3883809999999999E-12</v>
      </c>
      <c r="L29" s="48">
        <v>2.7153358E-12</v>
      </c>
      <c r="M29" s="48">
        <v>2.3851188E-12</v>
      </c>
      <c r="N29" s="48">
        <v>2.4801211E-12</v>
      </c>
      <c r="O29" s="48">
        <v>3.6224738000000002E-12</v>
      </c>
      <c r="P29" s="48">
        <v>4.7489710000000003E-12</v>
      </c>
      <c r="Q29" s="30" t="str">
        <v>NaN</v>
      </c>
      <c r="R29" s="30" t="str">
        <v>NaN</v>
      </c>
      <c r="S29" s="30" t="str">
        <v>NaN</v>
      </c>
      <c r="T29" s="42">
        <v>2.2818409999999999E-4</v>
      </c>
      <c r="U29" s="42">
        <v>1.42710834E-11</v>
      </c>
      <c r="V29" s="42">
        <v>8.8741500000000005E-12</v>
      </c>
      <c r="W29" s="42">
        <v>3.6087496000000001E-12</v>
      </c>
      <c r="X29" s="42">
        <v>2.6445415E-12</v>
      </c>
      <c r="Y29" s="55">
        <v>4.2989848000000003E-12</v>
      </c>
      <c r="Z29" s="55">
        <v>3.7991745E-12</v>
      </c>
      <c r="AA29" s="55" t="str">
        <v>NaN</v>
      </c>
      <c r="AB29" s="50" t="str">
        <v>NaN</v>
      </c>
      <c r="AC29" s="50">
        <v>1.3115746999999999E-12</v>
      </c>
      <c r="AD29" s="50">
        <v>1.8950487999999998E-12</v>
      </c>
      <c r="AE29" s="50" t="str">
        <v>NaN</v>
      </c>
      <c r="AF29" s="50" t="str">
        <v>NaN</v>
      </c>
      <c r="AG29" s="50" t="str">
        <v>NaN</v>
      </c>
      <c r="AH29" s="50" t="str">
        <v>NaN</v>
      </c>
      <c r="AI29" s="50" t="str">
        <v>NaN</v>
      </c>
      <c r="AJ29" s="50" t="str">
        <v>NaN</v>
      </c>
      <c r="AK29" s="50" t="str">
        <v>NaN</v>
      </c>
      <c r="AL29" s="38">
        <f t="shared" si="3"/>
        <v>1.0372009743359412E-5</v>
      </c>
      <c r="AM29" s="21"/>
      <c r="AN29" s="21"/>
      <c r="AO29" s="21"/>
      <c r="AP29" s="21"/>
      <c r="AQ29" s="1"/>
      <c r="AT29" s="23"/>
      <c r="AW29" s="23"/>
      <c r="AX29" s="24"/>
      <c r="AY29" s="22"/>
      <c r="AZ29" s="23"/>
      <c r="BC29" s="23"/>
    </row>
    <row r="30" spans="1:61" x14ac:dyDescent="0.25">
      <c r="A30" s="9">
        <v>35.685299999999998</v>
      </c>
      <c r="B30" s="47" t="str">
        <v>NaN</v>
      </c>
      <c r="C30" s="48" t="str">
        <v>NaN</v>
      </c>
      <c r="D30" s="48" t="str">
        <v>NaN</v>
      </c>
      <c r="E30" s="49">
        <v>1.0856018999999999E-3</v>
      </c>
      <c r="F30" s="49">
        <v>7.5195206000000004E-4</v>
      </c>
      <c r="G30" s="48">
        <v>7.8507760000000001E-4</v>
      </c>
      <c r="H30" s="48">
        <v>7.3063049999999997E-4</v>
      </c>
      <c r="I30" s="48">
        <v>6.7357669999999997E-4</v>
      </c>
      <c r="J30" s="48">
        <v>5.2188899999999999E-4</v>
      </c>
      <c r="K30" s="48">
        <v>2.9429196999999999E-4</v>
      </c>
      <c r="L30" s="48">
        <v>2.4090449999999999E-5</v>
      </c>
      <c r="M30" s="48">
        <v>9.3491789999999998E-12</v>
      </c>
      <c r="N30" s="48">
        <v>4.9505049999999996E-12</v>
      </c>
      <c r="O30" s="48">
        <v>5.1200294E-12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2">
        <v>3.1402914000000001E-3</v>
      </c>
      <c r="U30" s="42">
        <v>2.2275082000000001E-3</v>
      </c>
      <c r="V30" s="42">
        <v>1.4996194999999999E-3</v>
      </c>
      <c r="W30" s="42">
        <v>6.8681989999999995E-4</v>
      </c>
      <c r="X30" s="42">
        <v>2.0221272999999999E-4</v>
      </c>
      <c r="Y30" s="55">
        <v>7.2146984999999999E-12</v>
      </c>
      <c r="Z30" s="55">
        <v>8.3537830000000001E-12</v>
      </c>
      <c r="AA30" s="55">
        <v>4.3089057E-12</v>
      </c>
      <c r="AB30" s="50">
        <v>3.3058893999999998E-12</v>
      </c>
      <c r="AC30" s="50">
        <v>2.2611961999999999E-12</v>
      </c>
      <c r="AD30" s="50">
        <v>2.2801809999999999E-12</v>
      </c>
      <c r="AE30" s="50">
        <v>1.7958621E-12</v>
      </c>
      <c r="AF30" s="50" t="str">
        <v>NaN</v>
      </c>
      <c r="AG30" s="50" t="str">
        <v>NaN</v>
      </c>
      <c r="AH30" s="50" t="str">
        <v>NaN</v>
      </c>
      <c r="AI30" s="50" t="str">
        <v>NaN</v>
      </c>
      <c r="AJ30" s="50" t="str">
        <v>NaN</v>
      </c>
      <c r="AK30" s="50" t="str">
        <v>NaN</v>
      </c>
      <c r="AL30" s="38">
        <f t="shared" si="3"/>
        <v>5.4885051995392305E-4</v>
      </c>
      <c r="AM30" s="21"/>
      <c r="AN30" s="21"/>
      <c r="AO30" s="21"/>
      <c r="AP30" s="21"/>
      <c r="AQ30" s="1"/>
      <c r="AT30" s="23"/>
      <c r="AW30" s="23"/>
      <c r="AX30" s="24"/>
      <c r="AY30" s="22"/>
      <c r="AZ30" s="23"/>
      <c r="BC30" s="23"/>
    </row>
    <row r="31" spans="1:61" x14ac:dyDescent="0.25">
      <c r="A31" s="9">
        <v>39.709000000000003</v>
      </c>
      <c r="B31" s="47" t="str">
        <v>NaN</v>
      </c>
      <c r="C31" s="48" t="str">
        <v>NaN</v>
      </c>
      <c r="D31" s="48" t="str">
        <v>NaN</v>
      </c>
      <c r="E31" s="49">
        <v>4.2306412999999999E-3</v>
      </c>
      <c r="F31" s="49">
        <v>3.0930259E-3</v>
      </c>
      <c r="G31" s="48">
        <v>2.5148382000000002E-3</v>
      </c>
      <c r="H31" s="48">
        <v>2.564906E-3</v>
      </c>
      <c r="I31" s="48">
        <v>2.3892954999999998E-3</v>
      </c>
      <c r="J31" s="48">
        <v>2.0916245E-3</v>
      </c>
      <c r="K31" s="48">
        <v>1.5736744999999999E-3</v>
      </c>
      <c r="L31" s="48">
        <v>1.04167E-3</v>
      </c>
      <c r="M31" s="48">
        <v>4.8845449999999999E-4</v>
      </c>
      <c r="N31" s="49">
        <v>1.6906318E-11</v>
      </c>
      <c r="O31" s="48">
        <v>6.1912693000000001E-12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2">
        <v>4.2683957000000002E-3</v>
      </c>
      <c r="U31" s="42">
        <v>3.6419958000000001E-3</v>
      </c>
      <c r="V31" s="42">
        <v>3.6882386000000001E-3</v>
      </c>
      <c r="W31" s="42">
        <v>2.6792322999999998E-3</v>
      </c>
      <c r="X31" s="42">
        <v>2.0004578E-3</v>
      </c>
      <c r="Y31" s="55">
        <v>8.7408530000000003E-4</v>
      </c>
      <c r="Z31" s="55">
        <v>2.9198628000000001E-7</v>
      </c>
      <c r="AA31" s="55" t="str">
        <v>NaN</v>
      </c>
      <c r="AB31" s="50">
        <v>3.8190851999999997E-12</v>
      </c>
      <c r="AC31" s="50">
        <v>2.767334E-12</v>
      </c>
      <c r="AD31" s="50" t="str">
        <v>NaN</v>
      </c>
      <c r="AE31" s="50" t="str">
        <v>NaN</v>
      </c>
      <c r="AF31" s="50" t="str">
        <v>NaN</v>
      </c>
      <c r="AG31" s="50" t="str">
        <v>NaN</v>
      </c>
      <c r="AH31" s="50" t="str">
        <v>NaN</v>
      </c>
      <c r="AI31" s="50" t="str">
        <v>NaN</v>
      </c>
      <c r="AJ31" s="50" t="str">
        <v>NaN</v>
      </c>
      <c r="AK31" s="50" t="str">
        <v>NaN</v>
      </c>
      <c r="AL31" s="38">
        <f t="shared" si="3"/>
        <v>1.8570413957982005E-3</v>
      </c>
      <c r="AM31" s="21"/>
      <c r="AN31" s="21"/>
      <c r="AO31" s="21"/>
      <c r="AP31" s="21"/>
      <c r="AQ31" s="1"/>
      <c r="AT31" s="23"/>
      <c r="AW31" s="23"/>
      <c r="AX31" s="24"/>
      <c r="AY31" s="22"/>
      <c r="AZ31" s="23"/>
      <c r="BC31" s="23"/>
    </row>
    <row r="32" spans="1:61" x14ac:dyDescent="0.25">
      <c r="A32" s="9">
        <v>43.982999999999997</v>
      </c>
      <c r="B32" s="47" t="str">
        <v>NaN</v>
      </c>
      <c r="C32" s="48" t="str">
        <v>NaN</v>
      </c>
      <c r="D32" s="48" t="str">
        <v>NaN</v>
      </c>
      <c r="E32" s="49">
        <v>4.5811664000000004E-3</v>
      </c>
      <c r="F32" s="49">
        <v>2.9082447000000002E-3</v>
      </c>
      <c r="G32" s="48">
        <v>3.3480208E-3</v>
      </c>
      <c r="H32" s="48">
        <v>3.3361317999999998E-3</v>
      </c>
      <c r="I32" s="48">
        <v>3.3190009999999998E-3</v>
      </c>
      <c r="J32" s="48">
        <v>3.1857416E-3</v>
      </c>
      <c r="K32" s="48">
        <v>3.0580638E-3</v>
      </c>
      <c r="L32" s="48">
        <v>2.5283635999999998E-3</v>
      </c>
      <c r="M32" s="48">
        <v>1.5565632E-3</v>
      </c>
      <c r="N32" s="49">
        <v>3.4531726999999999E-4</v>
      </c>
      <c r="O32" s="48">
        <v>1.11392215E-11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2" t="str">
        <v>NaN</v>
      </c>
      <c r="U32" s="42">
        <v>5.2723700000000002E-3</v>
      </c>
      <c r="V32" s="42">
        <v>4.4488619999999996E-3</v>
      </c>
      <c r="W32" s="42">
        <v>4.8177749999999998E-3</v>
      </c>
      <c r="X32" s="42">
        <v>4.4789699999999997E-3</v>
      </c>
      <c r="Y32" s="55">
        <v>4.0630830000000003E-3</v>
      </c>
      <c r="Z32" s="55">
        <v>1.8474368999999999E-3</v>
      </c>
      <c r="AA32" s="55">
        <v>7.8259529999999996E-4</v>
      </c>
      <c r="AB32" s="50" t="str">
        <v>NaN</v>
      </c>
      <c r="AC32" s="50" t="str">
        <v>NaN</v>
      </c>
      <c r="AD32" s="50" t="str">
        <v>NaN</v>
      </c>
      <c r="AE32" s="50" t="str">
        <v>NaN</v>
      </c>
      <c r="AF32" s="50" t="str">
        <v>NaN</v>
      </c>
      <c r="AG32" s="50" t="str">
        <v>NaN</v>
      </c>
      <c r="AH32" s="50" t="str">
        <v>NaN</v>
      </c>
      <c r="AI32" s="50" t="str">
        <v>NaN</v>
      </c>
      <c r="AJ32" s="50" t="str">
        <v>NaN</v>
      </c>
      <c r="AK32" s="50" t="str">
        <v>NaN</v>
      </c>
      <c r="AL32" s="38">
        <f t="shared" si="3"/>
        <v>2.9932059100632896E-3</v>
      </c>
      <c r="AM32" s="21" t="s">
        <v>1</v>
      </c>
      <c r="AN32" s="21">
        <f>MAX(B3:AK37)</f>
        <v>1.606264E-2</v>
      </c>
      <c r="AO32" s="21"/>
      <c r="AP32" s="21"/>
      <c r="AQ32" s="1"/>
      <c r="AT32" s="23"/>
      <c r="AW32" s="23"/>
      <c r="AX32" s="24"/>
      <c r="AY32" s="22"/>
      <c r="AZ32" s="23"/>
      <c r="BC32" s="23"/>
    </row>
    <row r="33" spans="1:55" x14ac:dyDescent="0.25">
      <c r="A33" s="9">
        <v>48.590400000000002</v>
      </c>
      <c r="B33" s="47" t="str">
        <v>NaN</v>
      </c>
      <c r="C33" s="48" t="str">
        <v>NaN</v>
      </c>
      <c r="D33" s="48" t="str">
        <v>NaN</v>
      </c>
      <c r="E33" s="48" t="str">
        <v>NaN</v>
      </c>
      <c r="F33" s="48">
        <v>2.9773521E-3</v>
      </c>
      <c r="G33" s="48">
        <v>3.4679865999999999E-3</v>
      </c>
      <c r="H33" s="48">
        <v>3.8097719999999999E-3</v>
      </c>
      <c r="I33" s="48">
        <v>3.4333554000000001E-3</v>
      </c>
      <c r="J33" s="48">
        <v>3.7144439999999999E-3</v>
      </c>
      <c r="K33" s="48">
        <v>3.9101880000000002E-3</v>
      </c>
      <c r="L33" s="48">
        <v>3.7094430000000002E-3</v>
      </c>
      <c r="M33" s="48">
        <v>2.566797E-3</v>
      </c>
      <c r="N33" s="48">
        <v>9.6709916000000003E-4</v>
      </c>
      <c r="O33" s="48">
        <v>4.776569E-11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2" t="str">
        <v>NaN</v>
      </c>
      <c r="U33" s="42" t="str">
        <v>NaN</v>
      </c>
      <c r="V33" s="42">
        <v>5.6149494000000003E-3</v>
      </c>
      <c r="W33" s="42">
        <v>4.92947E-3</v>
      </c>
      <c r="X33" s="42">
        <v>4.6846372999999998E-3</v>
      </c>
      <c r="Y33" s="43">
        <v>4.8271879999999996E-3</v>
      </c>
      <c r="Z33" s="43">
        <v>4.0621985999999997E-3</v>
      </c>
      <c r="AA33" s="42">
        <v>2.0592585000000002E-3</v>
      </c>
      <c r="AB33" s="50" t="str">
        <v>NaN</v>
      </c>
      <c r="AC33" s="50" t="str">
        <v>NaN</v>
      </c>
      <c r="AD33" s="50" t="str">
        <v>NaN</v>
      </c>
      <c r="AE33" s="50" t="str">
        <v>NaN</v>
      </c>
      <c r="AF33" s="50" t="str">
        <v>NaN</v>
      </c>
      <c r="AG33" s="50" t="str">
        <v>NaN</v>
      </c>
      <c r="AH33" s="50" t="str">
        <v>NaN</v>
      </c>
      <c r="AI33" s="50" t="str">
        <v>NaN</v>
      </c>
      <c r="AJ33" s="50" t="str">
        <v>NaN</v>
      </c>
      <c r="AK33" s="50" t="str">
        <v>NaN</v>
      </c>
      <c r="AL33" s="38">
        <f t="shared" si="3"/>
        <v>3.4208836942353558E-3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2"/>
      <c r="AZ33" s="23"/>
      <c r="BC33" s="23"/>
    </row>
    <row r="34" spans="1:55" x14ac:dyDescent="0.25">
      <c r="A34" s="10">
        <v>53.663899999999998</v>
      </c>
      <c r="B34" s="6" t="str">
        <v>NaN</v>
      </c>
      <c r="C34" s="19" t="str">
        <v>NaN</v>
      </c>
      <c r="D34" s="19" t="str">
        <v>NaN</v>
      </c>
      <c r="E34" s="19" t="str">
        <v>NaN</v>
      </c>
      <c r="F34" s="19">
        <v>2.1757844000000002E-3</v>
      </c>
      <c r="G34" s="19">
        <v>2.3742528000000001E-3</v>
      </c>
      <c r="H34" s="19">
        <v>1.987735E-3</v>
      </c>
      <c r="I34" s="19">
        <v>1.2064713999999999E-3</v>
      </c>
      <c r="J34" s="19">
        <v>2.0355414999999998E-3</v>
      </c>
      <c r="K34" s="19">
        <v>3.9757150000000003E-3</v>
      </c>
      <c r="L34" s="19">
        <v>3.3954286E-3</v>
      </c>
      <c r="M34" s="19">
        <v>2.8655922999999998E-3</v>
      </c>
      <c r="N34" s="19">
        <v>6.5854249999999995E-11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6" t="str">
        <v>NaN</v>
      </c>
      <c r="U34" s="6" t="str">
        <v>NaN</v>
      </c>
      <c r="V34" s="59">
        <v>3.8275662999999998E-3</v>
      </c>
      <c r="W34" s="59">
        <v>4.3814982999999998E-3</v>
      </c>
      <c r="X34" s="6">
        <v>4.1365289999999999E-3</v>
      </c>
      <c r="Y34" s="6">
        <v>4.4343815999999996E-3</v>
      </c>
      <c r="Z34" s="6">
        <v>4.0863113999999997E-3</v>
      </c>
      <c r="AA34" s="6" t="str">
        <v>NaN</v>
      </c>
      <c r="AB34" s="6" t="str">
        <v>NaN</v>
      </c>
      <c r="AC34" s="6" t="str">
        <v>NaN</v>
      </c>
      <c r="AD34" s="6" t="str">
        <v>NaN</v>
      </c>
      <c r="AE34" s="6" t="str">
        <v>NaN</v>
      </c>
      <c r="AF34" s="6" t="str">
        <v>NaN</v>
      </c>
      <c r="AG34" s="6" t="str">
        <v>NaN</v>
      </c>
      <c r="AH34" s="6" t="str">
        <v>NaN</v>
      </c>
      <c r="AI34" s="6" t="str">
        <v>NaN</v>
      </c>
      <c r="AJ34" s="6" t="str">
        <v>NaN</v>
      </c>
      <c r="AK34" s="6" t="str">
        <v>NaN</v>
      </c>
      <c r="AL34" s="6">
        <f t="shared" si="3"/>
        <v>2.9202005475610182E-3</v>
      </c>
      <c r="AN34" s="5"/>
      <c r="AO34" s="24"/>
      <c r="AP34" s="25"/>
      <c r="AQ34" s="23"/>
      <c r="AR34" s="24"/>
      <c r="AS34" s="22"/>
      <c r="AT34" s="23"/>
      <c r="AW34" s="23"/>
      <c r="AX34" s="24"/>
      <c r="AY34" s="22"/>
      <c r="AZ34" s="23"/>
      <c r="BC34" s="23"/>
    </row>
    <row r="35" spans="1:55" x14ac:dyDescent="0.25">
      <c r="A35" s="10">
        <v>59.441600000000001</v>
      </c>
      <c r="B35" s="6" t="str">
        <v>NaN</v>
      </c>
      <c r="C35" s="6" t="str">
        <v>NaN</v>
      </c>
      <c r="D35" s="6" t="str">
        <v>NaN</v>
      </c>
      <c r="E35" s="6" t="str">
        <v>NaN</v>
      </c>
      <c r="F35" s="6" t="str">
        <v>NaN</v>
      </c>
      <c r="G35" s="6" t="str">
        <v>NaN</v>
      </c>
      <c r="H35" s="6">
        <v>1.7446133E-3</v>
      </c>
      <c r="I35" s="6">
        <v>1.9135363000000001E-3</v>
      </c>
      <c r="J35" s="6">
        <v>1.6615959E-3</v>
      </c>
      <c r="K35" s="6">
        <v>3.1614709999999999E-3</v>
      </c>
      <c r="L35" s="6">
        <v>6.3670310000000004E-10</v>
      </c>
      <c r="M35" s="6">
        <v>7.5807104000000003E-11</v>
      </c>
      <c r="N35" s="6" t="str">
        <v>NaN</v>
      </c>
      <c r="O35" s="6" t="str">
        <v>NaN</v>
      </c>
      <c r="P35" s="6" t="str">
        <v>NaN</v>
      </c>
      <c r="Q35" s="6" t="str">
        <v>NaN</v>
      </c>
      <c r="R35" s="6" t="str">
        <v>NaN</v>
      </c>
      <c r="S35" s="6" t="str">
        <v>NaN</v>
      </c>
      <c r="T35" s="6" t="str">
        <v>NaN</v>
      </c>
      <c r="U35" s="6" t="str">
        <v>NaN</v>
      </c>
      <c r="V35" s="59">
        <v>4.8534004E-3</v>
      </c>
      <c r="W35" s="59">
        <v>5.5932020000000002E-3</v>
      </c>
      <c r="X35" s="6">
        <v>2.562497E-3</v>
      </c>
      <c r="Y35" s="6">
        <v>3.1867674999999998E-3</v>
      </c>
      <c r="Z35" s="6">
        <v>3.3762661999999998E-3</v>
      </c>
      <c r="AA35" s="6">
        <v>2.2701371999999998E-3</v>
      </c>
      <c r="AB35" s="6" t="str">
        <v>NaN</v>
      </c>
      <c r="AC35" s="6" t="str">
        <v>NaN</v>
      </c>
      <c r="AD35" s="6" t="str">
        <v>NaN</v>
      </c>
      <c r="AE35" s="6" t="str">
        <v>NaN</v>
      </c>
      <c r="AF35" s="6" t="str">
        <v>NaN</v>
      </c>
      <c r="AG35" s="6" t="str">
        <v>NaN</v>
      </c>
      <c r="AH35" s="6" t="str">
        <v>NaN</v>
      </c>
      <c r="AI35" s="6" t="str">
        <v>NaN</v>
      </c>
      <c r="AJ35" s="6" t="str">
        <v>NaN</v>
      </c>
      <c r="AK35" s="6" t="str">
        <v>NaN</v>
      </c>
      <c r="AL35" s="38">
        <f t="shared" si="3"/>
        <v>2.5269572927091835E-3</v>
      </c>
      <c r="AN35" s="5"/>
      <c r="AO35" s="24"/>
      <c r="AP35" s="25"/>
      <c r="AQ35" s="23"/>
      <c r="AR35" s="24"/>
      <c r="AS35" s="22"/>
      <c r="AT35" s="23"/>
      <c r="AW35" s="23"/>
      <c r="AX35" s="24"/>
      <c r="AY35" s="22"/>
      <c r="AZ35" s="23"/>
      <c r="BC35" s="23"/>
    </row>
    <row r="36" spans="1:55" x14ac:dyDescent="0.25">
      <c r="A36" s="11">
        <v>66.4435</v>
      </c>
      <c r="B36" s="38" t="str">
        <v>NaN</v>
      </c>
      <c r="C36" s="38" t="str">
        <v>NaN</v>
      </c>
      <c r="D36" s="38" t="str">
        <v>NaN</v>
      </c>
      <c r="E36" s="38" t="str">
        <v>NaN</v>
      </c>
      <c r="F36" s="38" t="str">
        <v>NaN</v>
      </c>
      <c r="G36" s="38" t="str">
        <v>NaN</v>
      </c>
      <c r="H36" s="38" t="str">
        <v>NaN</v>
      </c>
      <c r="I36" s="38" t="str">
        <v>NaN</v>
      </c>
      <c r="J36" s="38" t="str">
        <v>NaN</v>
      </c>
      <c r="K36" s="38">
        <v>7.7411064000000001E-11</v>
      </c>
      <c r="L36" s="38" t="str">
        <v>NaN</v>
      </c>
      <c r="M36" s="38" t="str">
        <v>NaN</v>
      </c>
      <c r="N36" s="38" t="str">
        <v>NaN</v>
      </c>
      <c r="O36" s="38" t="str">
        <v>NaN</v>
      </c>
      <c r="P36" s="38" t="str">
        <v>NaN</v>
      </c>
      <c r="Q36" s="38" t="str">
        <v>NaN</v>
      </c>
      <c r="R36" s="38" t="str">
        <v>NaN</v>
      </c>
      <c r="S36" s="38" t="str">
        <v>NaN</v>
      </c>
      <c r="T36" s="38" t="str">
        <v>NaN</v>
      </c>
      <c r="U36" s="38">
        <v>2.4090130000000002E-10</v>
      </c>
      <c r="V36" s="38">
        <v>3.9479317E-10</v>
      </c>
      <c r="W36" s="38" t="str">
        <v>NaN</v>
      </c>
      <c r="X36" s="38" t="str">
        <v>NaN</v>
      </c>
      <c r="Y36" s="38">
        <v>1.3184106E-11</v>
      </c>
      <c r="Z36" s="38">
        <v>1.07296276E-10</v>
      </c>
      <c r="AA36" s="38">
        <v>1.3492236E-10</v>
      </c>
      <c r="AB36" s="38">
        <v>1.7068147000000001E-10</v>
      </c>
      <c r="AC36" s="38">
        <v>1.4498920000000001E-10</v>
      </c>
      <c r="AD36" s="38" t="str">
        <v>NaN</v>
      </c>
      <c r="AE36" s="38" t="str">
        <v>NaN</v>
      </c>
      <c r="AF36" s="38" t="str">
        <v>NaN</v>
      </c>
      <c r="AG36" s="38" t="str">
        <v>NaN</v>
      </c>
      <c r="AH36" s="38" t="str">
        <v>NaN</v>
      </c>
      <c r="AI36" s="38" t="str">
        <v>NaN</v>
      </c>
      <c r="AJ36" s="38" t="str">
        <v>NaN</v>
      </c>
      <c r="AK36" s="38" t="str">
        <v>NaN</v>
      </c>
      <c r="AL36" s="38">
        <f t="shared" si="3"/>
        <v>1.6052236825000001E-10</v>
      </c>
      <c r="AN36" s="5"/>
      <c r="AO36" s="24"/>
      <c r="AP36" s="25"/>
      <c r="AQ36" s="23"/>
      <c r="AR36" s="24"/>
      <c r="AS36" s="22"/>
      <c r="AT36" s="23"/>
      <c r="AW36" s="23"/>
      <c r="AX36" s="24"/>
      <c r="AY36" s="22"/>
      <c r="AZ36" s="23"/>
      <c r="BC36" s="23"/>
    </row>
    <row r="37" spans="1:55" x14ac:dyDescent="0.25">
      <c r="A37" s="11">
        <v>76.463800000000006</v>
      </c>
      <c r="B37" s="38">
        <v>1.2757737999999999E-11</v>
      </c>
      <c r="C37" s="38">
        <v>1.2969713000000001E-11</v>
      </c>
      <c r="D37" s="38">
        <v>1.3337953E-11</v>
      </c>
      <c r="E37" s="38">
        <v>1.2780786E-11</v>
      </c>
      <c r="F37" s="38">
        <v>1.1475298999999999E-11</v>
      </c>
      <c r="G37" s="38">
        <v>1.0896974E-11</v>
      </c>
      <c r="H37" s="38">
        <v>1.0803936E-11</v>
      </c>
      <c r="I37" s="38">
        <v>1.0708706E-11</v>
      </c>
      <c r="J37" s="38">
        <v>1.0476227999999999E-11</v>
      </c>
      <c r="K37" s="38">
        <v>1.0252002000000001E-11</v>
      </c>
      <c r="L37" s="38">
        <v>9.9511950000000002E-12</v>
      </c>
      <c r="M37" s="38">
        <v>9.7243659999999998E-12</v>
      </c>
      <c r="N37" s="38">
        <v>9.659557E-12</v>
      </c>
      <c r="O37" s="38">
        <v>9.6149034999999998E-12</v>
      </c>
      <c r="P37" s="38">
        <v>1.0214856E-11</v>
      </c>
      <c r="Q37" s="38">
        <v>1.1932476000000001E-11</v>
      </c>
      <c r="R37" s="38">
        <v>1.3542011E-11</v>
      </c>
      <c r="S37" s="38">
        <v>1.4657689999999999E-11</v>
      </c>
      <c r="T37" s="38">
        <v>1.8569393999999999E-11</v>
      </c>
      <c r="U37" s="38">
        <v>1.9867346000000001E-11</v>
      </c>
      <c r="V37" s="38" t="str">
        <v>NaN</v>
      </c>
      <c r="W37" s="38" t="str">
        <v>NaN</v>
      </c>
      <c r="X37" s="38" t="str">
        <v>NaN</v>
      </c>
      <c r="Y37" s="38" t="str">
        <v>NaN</v>
      </c>
      <c r="Z37" s="38">
        <v>1.8789559999999999E-11</v>
      </c>
      <c r="AA37" s="38">
        <v>3.9539386000000001E-11</v>
      </c>
      <c r="AB37" s="38">
        <v>3.7367729999999998E-11</v>
      </c>
      <c r="AC37" s="38">
        <v>3.4986063000000002E-11</v>
      </c>
      <c r="AD37" s="38">
        <v>2.7824921000000001E-11</v>
      </c>
      <c r="AE37" s="38">
        <v>2.2008003000000001E-11</v>
      </c>
      <c r="AF37" s="38">
        <v>2.7111804000000002E-11</v>
      </c>
      <c r="AG37" s="38">
        <v>2.4014834999999999E-11</v>
      </c>
      <c r="AH37" s="38">
        <v>1.9871225999999998E-11</v>
      </c>
      <c r="AI37" s="38">
        <v>2.5196268999999999E-11</v>
      </c>
      <c r="AJ37" s="38">
        <v>2.5665359E-11</v>
      </c>
      <c r="AK37" s="38">
        <v>1.6122194000000001E-11</v>
      </c>
      <c r="AL37" s="38">
        <f t="shared" si="3"/>
        <v>1.7584077484374998E-11</v>
      </c>
      <c r="AN37" s="5"/>
      <c r="AO37" s="24"/>
      <c r="AP37" s="25"/>
      <c r="AQ37" s="23"/>
      <c r="AR37" s="24"/>
      <c r="AS37" s="22"/>
      <c r="AT37" s="23"/>
      <c r="AW37" s="23"/>
      <c r="AX37" s="24"/>
      <c r="AY37" s="22"/>
      <c r="AZ37" s="23"/>
      <c r="BC37" s="23"/>
    </row>
    <row r="38" spans="1:55" x14ac:dyDescent="0.25">
      <c r="A38" s="9"/>
      <c r="M38" s="21"/>
      <c r="AF38" s="12"/>
      <c r="AO38" s="24"/>
      <c r="AP38" s="25"/>
      <c r="AQ38" s="23"/>
      <c r="AR38" s="24"/>
      <c r="AS38" s="22"/>
      <c r="AT38" s="23"/>
      <c r="AU38" s="23"/>
      <c r="AV38" s="23"/>
      <c r="AW38" s="23"/>
      <c r="AX38" s="24"/>
      <c r="AY38" s="22"/>
      <c r="AZ38" s="23"/>
      <c r="BA38" s="24"/>
      <c r="BB38" s="22"/>
      <c r="BC38" s="23"/>
    </row>
    <row r="39" spans="1:55" x14ac:dyDescent="0.25">
      <c r="I39" s="1"/>
      <c r="K39" s="1"/>
      <c r="L39" s="1"/>
      <c r="M39" s="1"/>
      <c r="N39" s="1"/>
      <c r="O39" s="1"/>
      <c r="P39" s="1"/>
      <c r="Q39" s="1"/>
      <c r="R39" s="1"/>
      <c r="S39" s="21"/>
      <c r="U39" s="5"/>
      <c r="V39" s="9"/>
      <c r="X39" s="1"/>
      <c r="Y39" s="1"/>
      <c r="Z39" s="21"/>
      <c r="AA39" s="57"/>
      <c r="AB39" s="5"/>
      <c r="AC39" s="5"/>
      <c r="AD39" s="5"/>
      <c r="AE39" s="1"/>
      <c r="AF39" s="5"/>
      <c r="AG39" s="5"/>
      <c r="AO39" s="24"/>
      <c r="AP39" s="25"/>
      <c r="AQ39" s="23"/>
      <c r="AR39" s="24"/>
      <c r="AS39" s="22"/>
      <c r="AT39" s="23"/>
      <c r="AU39" s="23"/>
      <c r="AV39" s="23"/>
      <c r="AW39" s="23"/>
      <c r="AX39" s="24"/>
      <c r="AY39" s="22"/>
      <c r="AZ39" s="23"/>
      <c r="BA39" s="23"/>
      <c r="BB39" s="23"/>
      <c r="BC39" s="23"/>
    </row>
    <row r="40" spans="1:55" x14ac:dyDescent="0.25">
      <c r="A40" s="9"/>
      <c r="H40" s="51"/>
      <c r="I40" s="51"/>
      <c r="J40" s="23"/>
      <c r="K40" s="51"/>
      <c r="L40" s="51"/>
      <c r="M40" s="51"/>
      <c r="N40" s="51"/>
      <c r="O40" s="51"/>
      <c r="P40" s="51"/>
      <c r="Q40" s="51"/>
      <c r="R40" s="1"/>
      <c r="Y40" s="5"/>
      <c r="Z40" s="5"/>
      <c r="AA40" s="5"/>
      <c r="AE40" s="1"/>
      <c r="AO40" s="24"/>
      <c r="AP40" s="25"/>
      <c r="AQ40" s="23"/>
      <c r="AR40" s="24"/>
      <c r="AS40" s="22"/>
      <c r="AT40" s="23"/>
      <c r="AU40" s="23"/>
      <c r="AV40" s="23"/>
      <c r="AW40" s="23"/>
      <c r="AX40" s="24"/>
      <c r="AY40" s="22"/>
      <c r="AZ40" s="23"/>
      <c r="BA40" s="23"/>
      <c r="BB40" s="23"/>
      <c r="BC40" s="23"/>
    </row>
    <row r="41" spans="1:55" x14ac:dyDescent="0.25">
      <c r="A41" s="1"/>
      <c r="B41" s="1"/>
      <c r="C41" s="1"/>
      <c r="D41" s="1"/>
      <c r="E41" s="1"/>
      <c r="F41" s="1"/>
      <c r="G41" s="1"/>
      <c r="H41" s="51"/>
      <c r="I41" s="51"/>
      <c r="J41" s="51"/>
      <c r="K41" s="51"/>
      <c r="L41" s="51"/>
      <c r="M41" s="51"/>
      <c r="N41" t="s">
        <v>56</v>
      </c>
      <c r="P41" t="s">
        <v>49</v>
      </c>
      <c r="Q41" t="s">
        <v>50</v>
      </c>
      <c r="R41" t="s">
        <v>51</v>
      </c>
      <c r="S41" t="s">
        <v>52</v>
      </c>
      <c r="Z41" s="1"/>
      <c r="AO41" s="24"/>
      <c r="AP41" s="25"/>
      <c r="AQ41" s="23"/>
      <c r="AR41" s="24"/>
      <c r="AS41" s="22"/>
      <c r="AT41" s="23"/>
      <c r="AW41" s="23"/>
      <c r="AX41" s="24"/>
      <c r="AY41" s="22"/>
      <c r="AZ41" s="23"/>
      <c r="BA41" s="23"/>
      <c r="BB41" s="23"/>
      <c r="BC41" s="23"/>
    </row>
    <row r="42" spans="1:55" x14ac:dyDescent="0.25">
      <c r="A42" s="9"/>
      <c r="B42" s="1"/>
      <c r="C42" s="1"/>
      <c r="D42" s="1"/>
      <c r="E42" s="1"/>
      <c r="F42" s="1"/>
      <c r="G42" s="1"/>
      <c r="H42" s="51"/>
      <c r="I42" s="51"/>
      <c r="J42" s="51"/>
      <c r="K42" s="51"/>
      <c r="L42" s="51"/>
      <c r="M42" s="51"/>
      <c r="N42" t="s">
        <v>16</v>
      </c>
      <c r="O42" s="5">
        <f>AVERAGE(N31:N32)</f>
        <v>1.7265864345315899E-4</v>
      </c>
      <c r="P42" s="1">
        <f t="shared" ref="P42:P66" si="5">O42*0.001</f>
        <v>1.7265864345315899E-7</v>
      </c>
      <c r="Q42" s="1">
        <f t="shared" ref="Q42:Q66" si="6">P42*12</f>
        <v>2.0719037214379078E-6</v>
      </c>
      <c r="R42" s="1">
        <f t="shared" ref="R42:R66" si="7">Q42*1000000</f>
        <v>2.0719037214379079</v>
      </c>
      <c r="S42" s="66">
        <v>1.7265864345315899E-4</v>
      </c>
      <c r="Y42" s="5"/>
      <c r="AA42" s="5"/>
      <c r="AO42" s="24"/>
      <c r="AP42" s="25"/>
      <c r="AQ42" s="23"/>
      <c r="AR42" s="24"/>
      <c r="AS42" s="22"/>
      <c r="AT42" s="23"/>
      <c r="AW42" s="23"/>
      <c r="AX42" s="24"/>
      <c r="AY42" s="22"/>
      <c r="AZ42" s="23"/>
      <c r="BA42" s="23"/>
      <c r="BB42" s="23"/>
      <c r="BC42" s="23"/>
    </row>
    <row r="43" spans="1:55" x14ac:dyDescent="0.25">
      <c r="A43" s="1"/>
      <c r="B43" s="1"/>
      <c r="C43" s="1"/>
      <c r="D43" s="1"/>
      <c r="E43" s="1"/>
      <c r="F43" s="1"/>
      <c r="G43" s="1"/>
      <c r="H43" s="51"/>
      <c r="I43" s="51"/>
      <c r="J43" s="51"/>
      <c r="K43" s="51"/>
      <c r="L43" s="51"/>
      <c r="M43" s="51"/>
      <c r="N43" t="s">
        <v>19</v>
      </c>
      <c r="O43" s="5">
        <f>AVERAGE(S23:U25)</f>
        <v>9.8270712925840453E-5</v>
      </c>
      <c r="P43" s="1">
        <f t="shared" si="5"/>
        <v>9.827071292584045E-8</v>
      </c>
      <c r="Q43" s="1">
        <f t="shared" si="6"/>
        <v>1.1792485551100854E-6</v>
      </c>
      <c r="R43" s="1">
        <f t="shared" si="7"/>
        <v>1.1792485551100853</v>
      </c>
      <c r="S43" s="66">
        <v>9.8270712925840453E-5</v>
      </c>
      <c r="U43" s="1"/>
      <c r="V43" s="1"/>
      <c r="AA43" s="1"/>
      <c r="AO43" s="24"/>
      <c r="AP43" s="25"/>
      <c r="AQ43" s="23"/>
      <c r="AR43" s="24"/>
      <c r="AS43" s="22"/>
      <c r="AT43" s="23"/>
      <c r="AW43" s="23"/>
      <c r="AX43" s="24"/>
      <c r="AY43" s="22"/>
      <c r="AZ43" s="23"/>
      <c r="BA43" s="23"/>
      <c r="BB43" s="23"/>
      <c r="BC43" s="23"/>
    </row>
    <row r="44" spans="1:55" x14ac:dyDescent="0.25">
      <c r="A44" s="1"/>
      <c r="B44" s="1"/>
      <c r="F44" s="1"/>
      <c r="G44" s="20"/>
      <c r="H44" s="51"/>
      <c r="I44" s="51"/>
      <c r="J44" s="51"/>
      <c r="K44" s="51"/>
      <c r="L44" s="22"/>
      <c r="M44" s="22"/>
      <c r="N44" t="s">
        <v>12</v>
      </c>
      <c r="O44" s="5">
        <f>W12</f>
        <v>3.0468828000000002E-3</v>
      </c>
      <c r="P44" s="1">
        <f t="shared" si="5"/>
        <v>3.0468828000000003E-6</v>
      </c>
      <c r="Q44" s="1">
        <f t="shared" si="6"/>
        <v>3.6562593600000005E-5</v>
      </c>
      <c r="R44" s="1">
        <f t="shared" si="7"/>
        <v>36.562593600000007</v>
      </c>
      <c r="S44" s="66">
        <v>3.0468828000000002E-3</v>
      </c>
      <c r="T44" s="5"/>
      <c r="U44" s="1"/>
      <c r="V44" s="1"/>
      <c r="W44" s="5"/>
      <c r="X44" s="5"/>
      <c r="Y44" s="5"/>
      <c r="Z44" s="5"/>
      <c r="AA44" s="1"/>
      <c r="AO44" s="24"/>
      <c r="AP44" s="25"/>
      <c r="AQ44" s="23"/>
      <c r="AR44" s="24"/>
      <c r="AS44" s="22"/>
      <c r="AT44" s="23"/>
      <c r="AU44" s="23"/>
      <c r="AV44" s="23"/>
      <c r="AW44" s="23"/>
      <c r="AX44" s="24"/>
      <c r="AY44" s="22"/>
      <c r="AZ44" s="23"/>
      <c r="BA44" s="23"/>
      <c r="BB44" s="23"/>
      <c r="BC44" s="23"/>
    </row>
    <row r="45" spans="1:55" x14ac:dyDescent="0.25">
      <c r="A45" s="1"/>
      <c r="B45" s="1"/>
      <c r="F45" s="5"/>
      <c r="G45" s="5"/>
      <c r="H45" s="51"/>
      <c r="I45" s="51"/>
      <c r="J45" s="51"/>
      <c r="K45" s="51"/>
      <c r="L45" s="22"/>
      <c r="M45" s="22"/>
      <c r="N45" t="s">
        <v>11</v>
      </c>
      <c r="O45" s="5">
        <f>W9</f>
        <v>8.2275909999999994E-3</v>
      </c>
      <c r="P45" s="1">
        <f t="shared" si="5"/>
        <v>8.2275909999999993E-6</v>
      </c>
      <c r="Q45" s="1">
        <f t="shared" si="6"/>
        <v>9.8731091999999999E-5</v>
      </c>
      <c r="R45" s="1">
        <f t="shared" si="7"/>
        <v>98.731092000000004</v>
      </c>
      <c r="S45" s="66">
        <v>8.2275909999999994E-3</v>
      </c>
      <c r="X45" s="5"/>
      <c r="Y45" s="5"/>
      <c r="Z45" s="5"/>
      <c r="AA45" s="5"/>
      <c r="AO45" s="24"/>
      <c r="AP45" s="25"/>
      <c r="AQ45" s="23"/>
      <c r="AR45" s="24"/>
      <c r="AS45" s="22"/>
      <c r="AT45" s="23"/>
      <c r="AU45" s="23"/>
      <c r="AV45" s="23"/>
      <c r="AW45" s="23"/>
      <c r="AX45" s="24"/>
      <c r="AY45" s="22"/>
      <c r="AZ45" s="23"/>
      <c r="BA45" s="23"/>
      <c r="BB45" s="23"/>
      <c r="BC45" s="23"/>
    </row>
    <row r="46" spans="1:55" x14ac:dyDescent="0.25">
      <c r="A46" s="1"/>
      <c r="B46" s="1"/>
      <c r="C46" s="1"/>
      <c r="D46" s="1"/>
      <c r="E46" s="5"/>
      <c r="F46" s="5"/>
      <c r="G46" s="5"/>
      <c r="H46" s="51"/>
      <c r="I46" s="51"/>
      <c r="J46" s="51"/>
      <c r="K46" s="51"/>
      <c r="L46" s="22"/>
      <c r="M46" s="22"/>
      <c r="N46" t="s">
        <v>13</v>
      </c>
      <c r="O46" s="5">
        <f>AVERAGE(E29:F32)</f>
        <v>2.081329034729447E-3</v>
      </c>
      <c r="P46" s="1">
        <f t="shared" si="5"/>
        <v>2.0813290347294469E-6</v>
      </c>
      <c r="Q46" s="1">
        <f t="shared" si="6"/>
        <v>2.4975948416753363E-5</v>
      </c>
      <c r="R46" s="1">
        <f t="shared" si="7"/>
        <v>24.975948416753365</v>
      </c>
      <c r="S46" s="66">
        <v>2.081329034729447E-3</v>
      </c>
      <c r="Y46" s="5"/>
      <c r="AA46" s="5"/>
      <c r="AO46" s="24"/>
      <c r="AP46" s="52"/>
      <c r="AQ46" s="23"/>
      <c r="AR46" s="24"/>
      <c r="AS46" s="22"/>
      <c r="AT46" s="23"/>
      <c r="AU46" s="23"/>
      <c r="AV46" s="23"/>
      <c r="AW46" s="23"/>
      <c r="AX46" s="24"/>
      <c r="AY46" s="22"/>
      <c r="AZ46" s="23"/>
      <c r="BA46" s="23"/>
      <c r="BB46" s="23"/>
      <c r="BC46" s="23"/>
    </row>
    <row r="47" spans="1:55" x14ac:dyDescent="0.25">
      <c r="A47" s="1"/>
      <c r="B47" s="1"/>
      <c r="C47" s="1"/>
      <c r="D47" s="1"/>
      <c r="E47" s="5"/>
      <c r="F47" s="5"/>
      <c r="G47" s="5"/>
      <c r="H47" s="51"/>
      <c r="I47" s="51"/>
      <c r="J47" s="51"/>
      <c r="K47" s="51"/>
      <c r="L47" s="51"/>
      <c r="M47" s="51"/>
      <c r="N47" t="s">
        <v>23</v>
      </c>
      <c r="O47" s="5">
        <f>AVERAGE(Y33:Z34)</f>
        <v>4.3525198999999999E-3</v>
      </c>
      <c r="P47" s="1">
        <f t="shared" si="5"/>
        <v>4.3525199E-6</v>
      </c>
      <c r="Q47" s="1">
        <f t="shared" si="6"/>
        <v>5.2230238800000004E-5</v>
      </c>
      <c r="R47" s="1">
        <f t="shared" si="7"/>
        <v>52.230238800000002</v>
      </c>
      <c r="S47" s="66">
        <v>4.3525198999999999E-3</v>
      </c>
      <c r="AA47" s="5"/>
      <c r="AO47" s="23"/>
      <c r="AP47" s="23"/>
      <c r="AQ47" s="23"/>
      <c r="AR47" s="24"/>
      <c r="AS47" s="22"/>
      <c r="AT47" s="23"/>
      <c r="AU47" s="23"/>
      <c r="AV47" s="23"/>
      <c r="AW47" s="23"/>
      <c r="AX47" s="24"/>
      <c r="AY47" s="22"/>
      <c r="AZ47" s="23"/>
      <c r="BA47" s="23"/>
      <c r="BB47" s="23"/>
      <c r="BC47" s="23"/>
    </row>
    <row r="48" spans="1:5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t="s">
        <v>7</v>
      </c>
      <c r="O48" s="5">
        <f>AVERAGE(X29:X30)</f>
        <v>1.0110636632227074E-4</v>
      </c>
      <c r="P48" s="1">
        <f t="shared" si="5"/>
        <v>1.0110636632227074E-7</v>
      </c>
      <c r="Q48" s="1">
        <f t="shared" si="6"/>
        <v>1.213276395867249E-6</v>
      </c>
      <c r="R48" s="1">
        <f t="shared" si="7"/>
        <v>1.213276395867249</v>
      </c>
      <c r="S48" s="66">
        <v>1.0110636632227074E-4</v>
      </c>
      <c r="AA48" s="5"/>
      <c r="AO48" s="23"/>
      <c r="AP48" s="23"/>
      <c r="AQ48" s="23"/>
      <c r="AR48" s="24"/>
      <c r="AS48" s="22"/>
      <c r="AT48" s="23"/>
      <c r="AU48" s="23"/>
      <c r="AV48" s="23"/>
      <c r="AW48" s="23"/>
      <c r="AX48" s="24"/>
      <c r="AY48" s="22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7.5674925142555467E-4</v>
      </c>
      <c r="P49" s="1">
        <f t="shared" si="5"/>
        <v>7.5674925142555468E-7</v>
      </c>
      <c r="Q49" s="1">
        <f t="shared" si="6"/>
        <v>9.0809910171066557E-6</v>
      </c>
      <c r="R49" s="1">
        <f t="shared" si="7"/>
        <v>9.0809910171066566</v>
      </c>
      <c r="S49" s="66">
        <v>7.5674925142555467E-4</v>
      </c>
      <c r="AO49" s="23"/>
      <c r="AP49" s="23"/>
      <c r="AQ49" s="23"/>
      <c r="AR49" s="24"/>
      <c r="AS49" s="22"/>
      <c r="AT49" s="23"/>
      <c r="AU49" s="23"/>
      <c r="AV49" s="23"/>
      <c r="AW49" s="23"/>
      <c r="AX49" s="24"/>
      <c r="AY49" s="22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2.5987983500000002E-3</v>
      </c>
      <c r="P50" s="1">
        <f t="shared" si="5"/>
        <v>2.5987983500000002E-6</v>
      </c>
      <c r="Q50" s="1">
        <f t="shared" si="6"/>
        <v>3.1185580200000004E-5</v>
      </c>
      <c r="R50" s="1">
        <f t="shared" si="7"/>
        <v>31.185580200000004</v>
      </c>
      <c r="S50" s="66">
        <v>2.5987983500000002E-3</v>
      </c>
      <c r="AO50" s="23"/>
      <c r="AP50" s="23"/>
      <c r="AQ50" s="23"/>
      <c r="AR50" s="24"/>
      <c r="AS50" s="22"/>
      <c r="AT50" s="23"/>
      <c r="AU50" s="23"/>
      <c r="AV50" s="23"/>
      <c r="AW50" s="23"/>
      <c r="AX50" s="24"/>
      <c r="AY50" s="22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4.6639167500000002E-3</v>
      </c>
      <c r="P51" s="1">
        <f t="shared" si="5"/>
        <v>4.6639167500000003E-6</v>
      </c>
      <c r="Q51" s="1">
        <f t="shared" si="6"/>
        <v>5.5967001000000004E-5</v>
      </c>
      <c r="R51" s="1">
        <f t="shared" si="7"/>
        <v>55.967001000000003</v>
      </c>
      <c r="S51" s="66">
        <v>4.6639167500000002E-3</v>
      </c>
      <c r="AO51" s="23"/>
      <c r="AP51" s="23"/>
      <c r="AQ51" s="23"/>
      <c r="AR51" s="24"/>
      <c r="AS51" s="22"/>
      <c r="AT51" s="23"/>
      <c r="AU51" s="23"/>
      <c r="AV51" s="23"/>
      <c r="AW51" s="23"/>
      <c r="AX51" s="24"/>
      <c r="AY51" s="22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4.92947E-3</v>
      </c>
      <c r="P52" s="1">
        <f t="shared" si="5"/>
        <v>4.9294700000000004E-6</v>
      </c>
      <c r="Q52" s="1">
        <f t="shared" si="6"/>
        <v>5.9153640000000005E-5</v>
      </c>
      <c r="R52" s="1">
        <f t="shared" si="7"/>
        <v>59.153640000000003</v>
      </c>
      <c r="S52" s="66">
        <v>4.92947E-3</v>
      </c>
      <c r="AO52" s="23"/>
      <c r="AP52" s="23"/>
      <c r="AQ52" s="23"/>
      <c r="AR52" s="24"/>
      <c r="AS52" s="22"/>
      <c r="AT52" s="23"/>
      <c r="AU52" s="23"/>
      <c r="AV52" s="23"/>
      <c r="AW52" s="23"/>
      <c r="AX52" s="24"/>
      <c r="AY52" s="22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1.2749058513793316E-3</v>
      </c>
      <c r="P53" s="1">
        <f t="shared" si="5"/>
        <v>1.2749058513793316E-6</v>
      </c>
      <c r="Q53" s="1">
        <f t="shared" si="6"/>
        <v>1.5298870216551981E-5</v>
      </c>
      <c r="R53" s="1">
        <f t="shared" si="7"/>
        <v>15.298870216551981</v>
      </c>
      <c r="S53" s="66">
        <v>1.2749058513793316E-3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1.3181642930648225E-4</v>
      </c>
      <c r="P54" s="1">
        <f t="shared" si="5"/>
        <v>1.3181642930648226E-7</v>
      </c>
      <c r="Q54" s="1">
        <f t="shared" si="6"/>
        <v>1.5817971516777871E-6</v>
      </c>
      <c r="R54" s="1">
        <f t="shared" si="7"/>
        <v>1.5817971516777871</v>
      </c>
      <c r="S54" s="66">
        <v>1.3181642930648225E-4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3.7709316749999998E-3</v>
      </c>
      <c r="P55" s="1">
        <f t="shared" si="5"/>
        <v>3.770931675E-6</v>
      </c>
      <c r="Q55" s="1">
        <f t="shared" si="6"/>
        <v>4.5251180100000002E-5</v>
      </c>
      <c r="R55" s="1">
        <f t="shared" si="7"/>
        <v>45.251180099999999</v>
      </c>
      <c r="S55" s="66">
        <v>3.7709316749999998E-3</v>
      </c>
    </row>
    <row r="56" spans="14:55" x14ac:dyDescent="0.25">
      <c r="P56" s="1"/>
      <c r="Q56" s="1"/>
      <c r="R56" s="1"/>
      <c r="S56" s="66"/>
    </row>
    <row r="57" spans="14:55" x14ac:dyDescent="0.25">
      <c r="N57" t="s">
        <v>57</v>
      </c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2.8746322500000001E-3</v>
      </c>
      <c r="P58" s="1">
        <f t="shared" si="5"/>
        <v>2.8746322500000003E-6</v>
      </c>
      <c r="Q58" s="1">
        <f t="shared" si="6"/>
        <v>3.4495587E-5</v>
      </c>
      <c r="R58" s="1">
        <f t="shared" si="7"/>
        <v>34.495587</v>
      </c>
      <c r="S58" s="66">
        <f t="shared" ref="S43:S66" si="8">R58*0.845218</f>
        <v>29.156291052966001</v>
      </c>
    </row>
    <row r="59" spans="14:55" x14ac:dyDescent="0.25">
      <c r="N59" t="s">
        <v>9</v>
      </c>
      <c r="O59" s="5">
        <f>AVERAGE(G6:G7)</f>
        <v>1.1811835E-2</v>
      </c>
      <c r="P59" s="1">
        <f t="shared" si="5"/>
        <v>1.1811835E-5</v>
      </c>
      <c r="Q59" s="1">
        <f t="shared" si="6"/>
        <v>1.4174202000000001E-4</v>
      </c>
      <c r="R59" s="1">
        <f t="shared" si="7"/>
        <v>141.74202000000002</v>
      </c>
      <c r="S59" s="66">
        <f t="shared" si="8"/>
        <v>119.80290666036002</v>
      </c>
    </row>
    <row r="60" spans="14:55" x14ac:dyDescent="0.25">
      <c r="N60" s="1" t="s">
        <v>21</v>
      </c>
      <c r="O60" s="1">
        <f>AVERAGE(I33:I34)</f>
        <v>2.3199134E-3</v>
      </c>
      <c r="P60" s="1">
        <f t="shared" si="5"/>
        <v>2.3199133999999999E-6</v>
      </c>
      <c r="Q60" s="1">
        <f t="shared" si="6"/>
        <v>2.7838960799999999E-5</v>
      </c>
      <c r="R60" s="1">
        <f t="shared" si="7"/>
        <v>27.838960799999999</v>
      </c>
      <c r="S60" s="66">
        <f t="shared" si="8"/>
        <v>23.5299907694544</v>
      </c>
    </row>
    <row r="61" spans="14:55" x14ac:dyDescent="0.25">
      <c r="N61" s="1" t="s">
        <v>22</v>
      </c>
      <c r="O61" s="1">
        <f>H32</f>
        <v>3.3361317999999998E-3</v>
      </c>
      <c r="P61" s="1">
        <f t="shared" si="5"/>
        <v>3.3361317999999999E-6</v>
      </c>
      <c r="Q61" s="1">
        <f t="shared" si="6"/>
        <v>4.00335816E-5</v>
      </c>
      <c r="R61" s="1">
        <f t="shared" si="7"/>
        <v>40.033581599999998</v>
      </c>
      <c r="S61" s="66">
        <f t="shared" si="8"/>
        <v>33.837103772788801</v>
      </c>
    </row>
    <row r="62" spans="14:55" x14ac:dyDescent="0.25">
      <c r="N62" t="s">
        <v>5</v>
      </c>
      <c r="O62" s="5">
        <f>AVERAGE(Y3:Y4)</f>
        <v>2.6677830264335671E-3</v>
      </c>
      <c r="P62" s="1">
        <f t="shared" si="5"/>
        <v>2.6677830264335671E-6</v>
      </c>
      <c r="Q62" s="1">
        <f t="shared" si="6"/>
        <v>3.2013396317202803E-5</v>
      </c>
      <c r="R62" s="1">
        <f t="shared" si="7"/>
        <v>32.013396317202805</v>
      </c>
      <c r="S62" s="66">
        <f t="shared" si="8"/>
        <v>27.05829880843352</v>
      </c>
    </row>
    <row r="63" spans="14:55" x14ac:dyDescent="0.25">
      <c r="N63" t="s">
        <v>6</v>
      </c>
      <c r="O63" s="5">
        <f>AVERAGE(AB3:AC4)</f>
        <v>2.9391670099060351E-3</v>
      </c>
      <c r="P63" s="1">
        <f t="shared" si="5"/>
        <v>2.939167009906035E-6</v>
      </c>
      <c r="Q63" s="1">
        <f t="shared" si="6"/>
        <v>3.5270004118872418E-5</v>
      </c>
      <c r="R63" s="1">
        <f t="shared" si="7"/>
        <v>35.270004118872421</v>
      </c>
      <c r="S63" s="66">
        <f t="shared" si="8"/>
        <v>29.810842341345111</v>
      </c>
    </row>
    <row r="64" spans="14:55" x14ac:dyDescent="0.25">
      <c r="N64" t="s">
        <v>8</v>
      </c>
      <c r="O64" s="5">
        <f>AVERAGE(Z28:AA29)</f>
        <v>3.7676847499999999E-12</v>
      </c>
      <c r="P64" s="1">
        <f t="shared" si="5"/>
        <v>3.7676847499999997E-15</v>
      </c>
      <c r="Q64" s="1">
        <f t="shared" si="6"/>
        <v>4.5212216999999996E-14</v>
      </c>
      <c r="R64" s="1">
        <f t="shared" si="7"/>
        <v>4.5212216999999995E-8</v>
      </c>
      <c r="S64" s="66">
        <f t="shared" si="8"/>
        <v>3.8214179628306E-8</v>
      </c>
    </row>
    <row r="65" spans="14:19" x14ac:dyDescent="0.25">
      <c r="N65" t="s">
        <v>25</v>
      </c>
      <c r="O65" s="5">
        <f>AVERAGE(V29:V30)</f>
        <v>7.4980975443707492E-4</v>
      </c>
      <c r="P65" s="1">
        <f t="shared" si="5"/>
        <v>7.4980975443707495E-7</v>
      </c>
      <c r="Q65" s="1">
        <f t="shared" si="6"/>
        <v>8.9977170532448994E-6</v>
      </c>
      <c r="R65" s="1">
        <f t="shared" si="7"/>
        <v>8.9977170532448998</v>
      </c>
      <c r="S65" s="66">
        <f t="shared" si="8"/>
        <v>7.6050324123095479</v>
      </c>
    </row>
    <row r="66" spans="14:19" x14ac:dyDescent="0.25">
      <c r="N66" s="1" t="s">
        <v>26</v>
      </c>
      <c r="O66" s="1">
        <f>AVERAGE(N33:N34)</f>
        <v>4.8354961292712502E-4</v>
      </c>
      <c r="P66" s="1">
        <f t="shared" si="5"/>
        <v>4.8354961292712498E-7</v>
      </c>
      <c r="Q66" s="1">
        <f t="shared" si="6"/>
        <v>5.8025953551254993E-6</v>
      </c>
      <c r="R66" s="1">
        <f t="shared" si="7"/>
        <v>5.802595355125499</v>
      </c>
      <c r="S66" s="66">
        <f t="shared" si="8"/>
        <v>4.9044580408684642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4BA5-4AB8-4CC6-BE3E-41332EDBBE5B}">
  <dimension ref="A1:BI66"/>
  <sheetViews>
    <sheetView zoomScale="87" zoomScaleNormal="87" workbookViewId="0">
      <selection activeCell="S42" sqref="S42:S55"/>
    </sheetView>
  </sheetViews>
  <sheetFormatPr defaultRowHeight="15" x14ac:dyDescent="0.25"/>
  <cols>
    <col min="1" max="1" width="12.5703125" customWidth="1"/>
    <col min="2" max="2" width="10.85546875" style="21" bestFit="1" customWidth="1"/>
    <col min="3" max="3" width="11.140625" style="21" customWidth="1"/>
    <col min="4" max="5" width="10.85546875" style="21" bestFit="1" customWidth="1"/>
    <col min="6" max="6" width="12.85546875" style="21" customWidth="1"/>
    <col min="7" max="9" width="10.85546875" style="21" bestFit="1" customWidth="1"/>
    <col min="10" max="10" width="11.85546875" style="21" customWidth="1"/>
    <col min="11" max="11" width="10.85546875" style="21" customWidth="1"/>
    <col min="12" max="15" width="11.5703125" style="21" bestFit="1" customWidth="1"/>
    <col min="16" max="16" width="11.140625" style="21" bestFit="1" customWidth="1"/>
    <col min="17" max="17" width="11.5703125" style="21" bestFit="1" customWidth="1"/>
    <col min="18" max="18" width="10.5703125" style="21" customWidth="1"/>
    <col min="19" max="22" width="11.5703125" style="21" bestFit="1" customWidth="1"/>
    <col min="23" max="23" width="11.5703125" style="21" customWidth="1"/>
    <col min="24" max="24" width="11.42578125" style="21" customWidth="1"/>
    <col min="25" max="25" width="12.42578125" style="21" customWidth="1"/>
    <col min="26" max="26" width="10.85546875" style="21" customWidth="1"/>
    <col min="27" max="27" width="12.85546875" style="21" customWidth="1"/>
    <col min="28" max="28" width="11" style="21" customWidth="1"/>
    <col min="29" max="32" width="10.85546875" style="21" bestFit="1" customWidth="1"/>
    <col min="33" max="33" width="10.5703125" style="21" customWidth="1"/>
    <col min="34" max="34" width="10.85546875" style="21" bestFit="1" customWidth="1"/>
    <col min="35" max="35" width="10.85546875" style="21" customWidth="1"/>
    <col min="36" max="37" width="10.85546875" style="21" bestFit="1" customWidth="1"/>
    <col min="38" max="38" width="12.42578125" style="21" customWidth="1"/>
    <col min="40" max="40" width="13.140625" customWidth="1"/>
    <col min="50" max="50" width="13.42578125" customWidth="1"/>
  </cols>
  <sheetData>
    <row r="1" spans="1:61" x14ac:dyDescent="0.25">
      <c r="B1" s="21">
        <v>105</v>
      </c>
      <c r="C1" s="21">
        <v>115</v>
      </c>
      <c r="D1" s="21">
        <v>125</v>
      </c>
      <c r="E1" s="21">
        <v>135</v>
      </c>
      <c r="F1" s="21">
        <v>145</v>
      </c>
      <c r="G1" s="21">
        <v>155</v>
      </c>
      <c r="H1" s="21">
        <v>165</v>
      </c>
      <c r="I1" s="21">
        <v>175</v>
      </c>
      <c r="J1" s="21">
        <v>-175</v>
      </c>
      <c r="K1" s="21">
        <v>-165</v>
      </c>
      <c r="L1" s="21">
        <v>-155</v>
      </c>
      <c r="M1" s="21">
        <v>-145</v>
      </c>
      <c r="N1" s="21">
        <v>-135</v>
      </c>
      <c r="O1" s="21">
        <v>-125</v>
      </c>
      <c r="P1" s="21">
        <v>-115</v>
      </c>
      <c r="Q1" s="21">
        <v>-105</v>
      </c>
      <c r="R1" s="54">
        <v>-95</v>
      </c>
      <c r="S1" s="54">
        <v>-85</v>
      </c>
      <c r="T1" s="53">
        <v>-75</v>
      </c>
      <c r="U1" s="53">
        <v>-65</v>
      </c>
      <c r="V1" s="53">
        <v>-55</v>
      </c>
      <c r="W1" s="53">
        <v>-45</v>
      </c>
      <c r="X1" s="53">
        <v>-35</v>
      </c>
      <c r="Y1" s="53">
        <v>-25</v>
      </c>
      <c r="Z1" s="53">
        <v>-15</v>
      </c>
      <c r="AA1" s="53">
        <v>-5</v>
      </c>
      <c r="AB1" s="53">
        <v>5</v>
      </c>
      <c r="AC1" s="21">
        <v>15</v>
      </c>
      <c r="AD1" s="21">
        <v>25</v>
      </c>
      <c r="AE1" s="21">
        <v>35</v>
      </c>
      <c r="AF1" s="21">
        <v>45</v>
      </c>
      <c r="AG1" s="21">
        <v>55</v>
      </c>
      <c r="AH1" s="21">
        <v>65</v>
      </c>
      <c r="AI1" s="21">
        <v>75</v>
      </c>
      <c r="AJ1" s="21">
        <v>85</v>
      </c>
      <c r="AK1" s="21">
        <v>95</v>
      </c>
      <c r="AL1" s="21" t="s">
        <v>0</v>
      </c>
      <c r="AM1" t="s">
        <v>1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</row>
    <row r="2" spans="1:61" x14ac:dyDescent="0.25">
      <c r="A2" s="11">
        <v>-76.463800000000006</v>
      </c>
      <c r="B2" s="39" t="str" cm="1">
        <f t="array" ref="B2:AK37">([1]eco2D_Plankton_C_016_SIGMA2PALA!A408:AJ443)</f>
        <v>NaN</v>
      </c>
      <c r="C2" s="39" t="str">
        <v>NaN</v>
      </c>
      <c r="D2" s="39" t="str">
        <v>NaN</v>
      </c>
      <c r="E2" s="39" t="str">
        <v>NaN</v>
      </c>
      <c r="F2" s="39" t="str">
        <v>NaN</v>
      </c>
      <c r="G2" s="39" t="str">
        <v>NaN</v>
      </c>
      <c r="H2" s="39" t="str">
        <v>NaN</v>
      </c>
      <c r="I2" s="39" t="str">
        <v>NaN</v>
      </c>
      <c r="J2" s="39" t="str">
        <v>NaN</v>
      </c>
      <c r="K2" s="39" t="str">
        <v>NaN</v>
      </c>
      <c r="L2" s="39" t="str">
        <v>NaN</v>
      </c>
      <c r="M2" s="39" t="str">
        <v>NaN</v>
      </c>
      <c r="N2" s="39" t="str">
        <v>NaN</v>
      </c>
      <c r="O2" s="39" t="str">
        <v>NaN</v>
      </c>
      <c r="P2" s="39" t="str">
        <v>NaN</v>
      </c>
      <c r="Q2" s="39" t="str">
        <v>NaN</v>
      </c>
      <c r="R2" s="39" t="str">
        <v>NaN</v>
      </c>
      <c r="S2" s="39" t="str">
        <v>NaN</v>
      </c>
      <c r="T2" s="39" t="str">
        <v>NaN</v>
      </c>
      <c r="U2" s="39" t="str">
        <v>NaN</v>
      </c>
      <c r="V2" s="39" t="str">
        <v>NaN</v>
      </c>
      <c r="W2" s="39" t="str">
        <v>NaN</v>
      </c>
      <c r="X2" s="39" t="str">
        <v>NaN</v>
      </c>
      <c r="Y2" s="39" t="str">
        <v>NaN</v>
      </c>
      <c r="Z2" s="39" t="str">
        <v>NaN</v>
      </c>
      <c r="AA2" s="39" t="str">
        <v>NaN</v>
      </c>
      <c r="AB2" s="39" t="str">
        <v>NaN</v>
      </c>
      <c r="AC2" s="39" t="str">
        <v>NaN</v>
      </c>
      <c r="AD2" s="39" t="str">
        <v>NaN</v>
      </c>
      <c r="AE2" s="39" t="str">
        <v>NaN</v>
      </c>
      <c r="AF2" s="39" t="str">
        <v>NaN</v>
      </c>
      <c r="AG2" s="39" t="str">
        <v>NaN</v>
      </c>
      <c r="AH2" s="39" t="str">
        <v>NaN</v>
      </c>
      <c r="AI2" s="39" t="str">
        <v>NaN</v>
      </c>
      <c r="AJ2" s="39" t="str">
        <v>NaN</v>
      </c>
      <c r="AK2" s="39" t="str">
        <v>NaN</v>
      </c>
      <c r="AL2" s="39"/>
      <c r="AM2" s="21"/>
      <c r="AN2" s="21"/>
      <c r="AO2" s="9"/>
      <c r="AP2" t="s">
        <v>49</v>
      </c>
      <c r="AQ2" t="s">
        <v>50</v>
      </c>
      <c r="AR2" t="s">
        <v>51</v>
      </c>
      <c r="AS2" t="s">
        <v>52</v>
      </c>
      <c r="AT2" s="25"/>
      <c r="AU2" s="24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</row>
    <row r="3" spans="1:61" x14ac:dyDescent="0.25">
      <c r="A3" s="11">
        <v>-66.4435</v>
      </c>
      <c r="B3" s="39" t="str">
        <v>NaN</v>
      </c>
      <c r="C3" s="39">
        <v>1.8332992000000001E-10</v>
      </c>
      <c r="D3" s="39">
        <v>1.9146012999999999E-10</v>
      </c>
      <c r="E3" s="39">
        <v>1.7387208E-10</v>
      </c>
      <c r="F3" s="39">
        <v>1.1476585E-10</v>
      </c>
      <c r="G3" s="39">
        <v>7.6376719999999998E-10</v>
      </c>
      <c r="H3" s="39">
        <v>7.3774939999999998E-10</v>
      </c>
      <c r="I3" s="39">
        <v>1.9476615000000001E-11</v>
      </c>
      <c r="J3" s="39">
        <v>1.041846E-10</v>
      </c>
      <c r="K3" s="39">
        <v>1.7435726E-10</v>
      </c>
      <c r="L3" s="39">
        <v>1.12598854E-10</v>
      </c>
      <c r="M3" s="39">
        <v>1.7575758999999999E-10</v>
      </c>
      <c r="N3" s="39">
        <v>1.6403791E-10</v>
      </c>
      <c r="O3" s="39">
        <v>1.7158035E-10</v>
      </c>
      <c r="P3" s="39">
        <v>1.1815185E-10</v>
      </c>
      <c r="Q3" s="39">
        <v>1.1103168400000001E-10</v>
      </c>
      <c r="R3" s="39">
        <v>5.1851623000000004E-10</v>
      </c>
      <c r="S3" s="39">
        <v>2.0057416000000001E-11</v>
      </c>
      <c r="T3" s="39">
        <v>1.5341913999999999E-11</v>
      </c>
      <c r="U3" s="39">
        <v>1.3320095000000001E-10</v>
      </c>
      <c r="V3" s="39">
        <v>1.2316585E-10</v>
      </c>
      <c r="W3" s="39">
        <v>1.6099867000000001E-10</v>
      </c>
      <c r="X3" s="39">
        <v>1.1882731E-10</v>
      </c>
      <c r="Y3" s="39">
        <v>1.4302580999999999E-10</v>
      </c>
      <c r="Z3" s="39">
        <v>1.4255136E-10</v>
      </c>
      <c r="AA3" s="39">
        <v>1.4798619000000001E-10</v>
      </c>
      <c r="AB3" s="39">
        <v>1.5401231999999999E-10</v>
      </c>
      <c r="AC3" s="39">
        <v>1.6894962000000001E-10</v>
      </c>
      <c r="AD3" s="39">
        <v>1.7950112E-10</v>
      </c>
      <c r="AE3" s="39">
        <v>1.8193110999999999E-10</v>
      </c>
      <c r="AF3" s="39">
        <v>1.7425508E-10</v>
      </c>
      <c r="AG3" s="39">
        <v>1.9312105999999999E-10</v>
      </c>
      <c r="AH3" s="39">
        <v>8.4010103999999998E-11</v>
      </c>
      <c r="AI3" s="39">
        <v>1.1849965E-10</v>
      </c>
      <c r="AJ3" s="39">
        <v>1.8299424E-10</v>
      </c>
      <c r="AK3" s="39" t="str">
        <v>NaN</v>
      </c>
      <c r="AL3" s="39">
        <f>AVERAGE(B3:AK3)</f>
        <v>1.8461962638235295E-10</v>
      </c>
      <c r="AM3" s="36" t="s">
        <v>28</v>
      </c>
      <c r="AN3" s="21"/>
      <c r="AO3" s="21">
        <f>SUM(B36:AK37)/40</f>
        <v>1.7742675077499994E-11</v>
      </c>
      <c r="AP3" s="1">
        <f t="shared" ref="AP3:AP21" si="0">AO3*0.001</f>
        <v>1.7742675077499996E-14</v>
      </c>
      <c r="AQ3" s="1">
        <f t="shared" ref="AQ3:AQ21" si="1">AP3*12</f>
        <v>2.1291210092999996E-13</v>
      </c>
      <c r="AR3" s="1">
        <f t="shared" ref="AR3:AR21" si="2">AQ3*1000000</f>
        <v>2.1291210092999997E-7</v>
      </c>
      <c r="AS3" s="54">
        <f>AR3*0.845218</f>
        <v>1.7995714012385271E-7</v>
      </c>
      <c r="AT3" s="23"/>
      <c r="AU3" s="25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</row>
    <row r="4" spans="1:61" s="3" customFormat="1" x14ac:dyDescent="0.25">
      <c r="A4" s="10">
        <v>-59.441600000000001</v>
      </c>
      <c r="B4" s="19">
        <v>1.1027684E-3</v>
      </c>
      <c r="C4" s="19">
        <v>2.3554072E-3</v>
      </c>
      <c r="D4" s="19">
        <v>3.7741127999999999E-4</v>
      </c>
      <c r="E4" s="19">
        <v>4.558818E-4</v>
      </c>
      <c r="F4" s="19">
        <v>2.5889117E-4</v>
      </c>
      <c r="G4" s="19">
        <v>9.5236870000000009E-10</v>
      </c>
      <c r="H4" s="19">
        <v>7.1254669999999997E-10</v>
      </c>
      <c r="I4" s="19">
        <v>4.9450504999999995E-10</v>
      </c>
      <c r="J4" s="19">
        <v>5.4221209999999998E-10</v>
      </c>
      <c r="K4" s="19">
        <v>8.429835E-10</v>
      </c>
      <c r="L4" s="19">
        <v>8.3597173999999995E-10</v>
      </c>
      <c r="M4" s="19">
        <v>8.4626309999999999E-10</v>
      </c>
      <c r="N4" s="19">
        <v>7.1992130000000003E-10</v>
      </c>
      <c r="O4" s="19">
        <v>7.6410899999999995E-10</v>
      </c>
      <c r="P4" s="19">
        <v>8.3691540000000002E-10</v>
      </c>
      <c r="Q4" s="19">
        <v>7.7531365000000001E-10</v>
      </c>
      <c r="R4" s="19">
        <v>7.0076559999999999E-10</v>
      </c>
      <c r="S4" s="19">
        <v>4.8353254999999997E-10</v>
      </c>
      <c r="T4" s="19">
        <v>4.0502404000000002E-10</v>
      </c>
      <c r="U4" s="19">
        <v>1.1541015E-9</v>
      </c>
      <c r="V4" s="19">
        <v>5.2065213000000003E-10</v>
      </c>
      <c r="W4" s="19">
        <v>3.0800142999999998E-10</v>
      </c>
      <c r="X4" s="19">
        <v>8.4794377000000005E-4</v>
      </c>
      <c r="Y4" s="19">
        <v>8.886606E-3</v>
      </c>
      <c r="Z4" s="19">
        <v>9.7848989999999997E-3</v>
      </c>
      <c r="AA4" s="19">
        <v>8.7384079999999996E-3</v>
      </c>
      <c r="AB4" s="19">
        <v>9.0388650000000001E-3</v>
      </c>
      <c r="AC4" s="19">
        <v>9.2787770000000002E-3</v>
      </c>
      <c r="AD4" s="19">
        <v>5.6345789999999999E-10</v>
      </c>
      <c r="AE4" s="19">
        <v>5.9501634999999998E-4</v>
      </c>
      <c r="AF4" s="19">
        <v>4.2727970000000001E-3</v>
      </c>
      <c r="AG4" s="19">
        <v>6.5036070000000002E-4</v>
      </c>
      <c r="AH4" s="19">
        <v>8.2669319999999994E-3</v>
      </c>
      <c r="AI4" s="19">
        <v>8.9273424999999993E-3</v>
      </c>
      <c r="AJ4" s="19">
        <v>9.9660739999999997E-4</v>
      </c>
      <c r="AK4" s="19">
        <v>3.4768728000000003E-4</v>
      </c>
      <c r="AL4" s="19">
        <f t="shared" ref="AL4:AL37" si="3">AVERAGE(B4:AK4)</f>
        <v>2.0884059530179274E-3</v>
      </c>
      <c r="AM4" s="36" t="s">
        <v>29</v>
      </c>
      <c r="AN4" s="21"/>
      <c r="AO4" s="21">
        <f>SUM(B2:AK3)/34</f>
        <v>1.8461962638235295E-10</v>
      </c>
      <c r="AP4" s="1">
        <f t="shared" si="0"/>
        <v>1.8461962638235296E-13</v>
      </c>
      <c r="AQ4" s="1">
        <f t="shared" si="1"/>
        <v>2.2154355165882355E-12</v>
      </c>
      <c r="AR4" s="1">
        <f t="shared" si="2"/>
        <v>2.2154355165882357E-6</v>
      </c>
      <c r="AS4" s="54">
        <f t="shared" ref="AS4:AS21" si="4">AR4*0.845218</f>
        <v>1.8725259764596755E-6</v>
      </c>
      <c r="AT4" s="23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</row>
    <row r="5" spans="1:61" s="3" customFormat="1" x14ac:dyDescent="0.25">
      <c r="A5" s="10">
        <v>-53.663899999999998</v>
      </c>
      <c r="B5" s="19">
        <v>1.6738016000000001E-2</v>
      </c>
      <c r="C5" s="19">
        <v>1.6424233E-2</v>
      </c>
      <c r="D5" s="19">
        <v>1.6831163E-2</v>
      </c>
      <c r="E5" s="19">
        <v>1.7294319999999998E-2</v>
      </c>
      <c r="F5" s="19">
        <v>1.7169328000000001E-2</v>
      </c>
      <c r="G5" s="19">
        <v>1.4897135000000001E-2</v>
      </c>
      <c r="H5" s="19">
        <v>1.3726903E-2</v>
      </c>
      <c r="I5" s="19">
        <v>1.4579797E-2</v>
      </c>
      <c r="J5" s="19">
        <v>1.6977566999999999E-2</v>
      </c>
      <c r="K5" s="19">
        <v>1.8378893E-2</v>
      </c>
      <c r="L5" s="19">
        <v>1.8203467000000001E-2</v>
      </c>
      <c r="M5" s="19">
        <v>1.7766211000000001E-2</v>
      </c>
      <c r="N5" s="19">
        <v>1.7087046000000002E-2</v>
      </c>
      <c r="O5" s="19">
        <v>1.7275240000000001E-2</v>
      </c>
      <c r="P5" s="19">
        <v>1.6521059000000001E-2</v>
      </c>
      <c r="Q5" s="19">
        <v>1.5613623E-2</v>
      </c>
      <c r="R5" s="19">
        <v>1.5244537000000001E-2</v>
      </c>
      <c r="S5" s="19">
        <v>1.2151298E-2</v>
      </c>
      <c r="T5" s="19">
        <v>6.6813150000000002E-3</v>
      </c>
      <c r="U5" s="19">
        <v>9.632715E-3</v>
      </c>
      <c r="V5" s="19">
        <v>1.2533712000000001E-2</v>
      </c>
      <c r="W5" s="19">
        <v>1.4930686E-2</v>
      </c>
      <c r="X5" s="19">
        <v>1.5954171999999999E-2</v>
      </c>
      <c r="Y5" s="19">
        <v>1.5244041999999999E-2</v>
      </c>
      <c r="Z5" s="19">
        <v>1.4962816E-2</v>
      </c>
      <c r="AA5" s="19">
        <v>1.4538789999999999E-2</v>
      </c>
      <c r="AB5" s="19">
        <v>1.4420344999999999E-2</v>
      </c>
      <c r="AC5" s="19">
        <v>1.3072115E-2</v>
      </c>
      <c r="AD5" s="19">
        <v>1.3759459E-2</v>
      </c>
      <c r="AE5" s="19">
        <v>1.4601912E-2</v>
      </c>
      <c r="AF5" s="19">
        <v>1.5868634E-2</v>
      </c>
      <c r="AG5" s="19">
        <v>1.5724110999999999E-2</v>
      </c>
      <c r="AH5" s="19">
        <v>1.6425809E-2</v>
      </c>
      <c r="AI5" s="19">
        <v>1.7124279999999999E-2</v>
      </c>
      <c r="AJ5" s="19">
        <v>1.7116119999999999E-2</v>
      </c>
      <c r="AK5" s="19">
        <v>1.736101E-2</v>
      </c>
      <c r="AL5" s="19">
        <f t="shared" si="3"/>
        <v>1.5356441083333332E-2</v>
      </c>
      <c r="AM5" s="32" t="s">
        <v>28</v>
      </c>
      <c r="AN5" s="21"/>
      <c r="AO5" s="21">
        <f>SUM(B34:AK35)/26</f>
        <v>1.250004650821798E-3</v>
      </c>
      <c r="AP5" s="1">
        <f t="shared" si="0"/>
        <v>1.250004650821798E-6</v>
      </c>
      <c r="AQ5" s="1">
        <f t="shared" si="1"/>
        <v>1.5000055809861576E-5</v>
      </c>
      <c r="AR5" s="1">
        <f t="shared" si="2"/>
        <v>15.000055809861577</v>
      </c>
      <c r="AS5" s="54">
        <f t="shared" si="4"/>
        <v>12.678317171499582</v>
      </c>
      <c r="AT5" s="23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</row>
    <row r="6" spans="1:61" s="3" customFormat="1" x14ac:dyDescent="0.25">
      <c r="A6" s="10">
        <v>-48.590400000000002</v>
      </c>
      <c r="B6" s="45">
        <v>1.7972952E-2</v>
      </c>
      <c r="C6" s="45">
        <v>1.7983691999999999E-2</v>
      </c>
      <c r="D6" s="45">
        <v>1.7960383999999999E-2</v>
      </c>
      <c r="E6" s="45">
        <v>1.7741549999999998E-2</v>
      </c>
      <c r="F6" s="48">
        <v>1.7151274000000001E-2</v>
      </c>
      <c r="G6" s="48">
        <v>1.6697222000000001E-2</v>
      </c>
      <c r="H6" s="48">
        <v>1.6263725E-2</v>
      </c>
      <c r="I6" s="48">
        <v>1.5869323000000001E-2</v>
      </c>
      <c r="J6" s="48">
        <v>1.5991556000000001E-2</v>
      </c>
      <c r="K6" s="48">
        <v>1.5767392000000002E-2</v>
      </c>
      <c r="L6" s="48">
        <v>1.5699573000000001E-2</v>
      </c>
      <c r="M6" s="48">
        <v>1.5777291999999998E-2</v>
      </c>
      <c r="N6" s="48">
        <v>1.6007754999999999E-2</v>
      </c>
      <c r="O6" s="48">
        <v>1.6016117999999999E-2</v>
      </c>
      <c r="P6" s="48">
        <v>1.6309902000000001E-2</v>
      </c>
      <c r="Q6" s="48">
        <v>1.6372520000000002E-2</v>
      </c>
      <c r="R6" s="48">
        <v>1.6481893000000001E-2</v>
      </c>
      <c r="S6" s="48">
        <v>1.5839232000000002E-2</v>
      </c>
      <c r="T6" s="41">
        <v>1.07370885E-2</v>
      </c>
      <c r="U6" s="41" t="str">
        <v>NaN</v>
      </c>
      <c r="V6" s="41">
        <v>1.5580383E-2</v>
      </c>
      <c r="W6" s="41">
        <v>1.5749955999999999E-2</v>
      </c>
      <c r="X6" s="41">
        <v>1.5879230000000001E-2</v>
      </c>
      <c r="Y6" s="41">
        <v>1.6068298000000002E-2</v>
      </c>
      <c r="Z6" s="41">
        <v>1.6188562E-2</v>
      </c>
      <c r="AA6" s="41">
        <v>1.6316710000000002E-2</v>
      </c>
      <c r="AB6" s="41">
        <v>1.6226688E-2</v>
      </c>
      <c r="AC6" s="41">
        <v>1.6598740000000001E-2</v>
      </c>
      <c r="AD6" s="45">
        <v>1.6999304E-2</v>
      </c>
      <c r="AE6" s="45">
        <v>1.7350919999999999E-2</v>
      </c>
      <c r="AF6" s="45">
        <v>1.7360312999999999E-2</v>
      </c>
      <c r="AG6" s="45">
        <v>1.7304057000000001E-2</v>
      </c>
      <c r="AH6" s="45">
        <v>1.7240057E-2</v>
      </c>
      <c r="AI6" s="45">
        <v>1.7730717999999999E-2</v>
      </c>
      <c r="AJ6" s="45">
        <v>1.8008796000000001E-2</v>
      </c>
      <c r="AK6" s="45">
        <v>1.7821759999999999E-2</v>
      </c>
      <c r="AL6" s="39">
        <f t="shared" si="3"/>
        <v>1.6487569585714287E-2</v>
      </c>
      <c r="AM6" s="32" t="s">
        <v>29</v>
      </c>
      <c r="AN6" s="21"/>
      <c r="AO6" s="21">
        <f>SUM(B4:AK5)/72</f>
        <v>8.7224235181756326E-3</v>
      </c>
      <c r="AP6" s="1">
        <f t="shared" si="0"/>
        <v>8.722423518175632E-6</v>
      </c>
      <c r="AQ6" s="1">
        <f t="shared" si="1"/>
        <v>1.0466908221810759E-4</v>
      </c>
      <c r="AR6" s="1">
        <f t="shared" si="2"/>
        <v>104.66908221810759</v>
      </c>
      <c r="AS6" s="54">
        <f t="shared" si="4"/>
        <v>88.468192334224469</v>
      </c>
      <c r="AT6" s="23"/>
      <c r="AU6" s="25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</row>
    <row r="7" spans="1:61" s="3" customFormat="1" x14ac:dyDescent="0.25">
      <c r="A7" s="10">
        <v>-43.982999999999997</v>
      </c>
      <c r="B7" s="45">
        <v>1.6752902E-2</v>
      </c>
      <c r="C7" s="45">
        <v>1.6033439E-2</v>
      </c>
      <c r="D7" s="45">
        <v>1.5250945E-2</v>
      </c>
      <c r="E7" s="45">
        <v>1.4900073999999999E-2</v>
      </c>
      <c r="F7" s="48">
        <v>1.4468010999999999E-2</v>
      </c>
      <c r="G7" s="48">
        <v>1.3499542999999999E-2</v>
      </c>
      <c r="H7" s="48">
        <v>1.2459631000000001E-2</v>
      </c>
      <c r="I7" s="48">
        <v>1.0080557E-2</v>
      </c>
      <c r="J7" s="48">
        <v>1.2069599E-2</v>
      </c>
      <c r="K7" s="48">
        <v>1.2445154999999999E-2</v>
      </c>
      <c r="L7" s="48">
        <v>1.2954961500000001E-2</v>
      </c>
      <c r="M7" s="48">
        <v>1.3185631499999999E-2</v>
      </c>
      <c r="N7" s="48">
        <v>1.33952955E-2</v>
      </c>
      <c r="O7" s="48">
        <v>1.3539025999999999E-2</v>
      </c>
      <c r="P7" s="48">
        <v>1.3614574000000001E-2</v>
      </c>
      <c r="Q7" s="48">
        <v>1.3550344000000001E-2</v>
      </c>
      <c r="R7" s="48">
        <v>1.362942E-2</v>
      </c>
      <c r="S7" s="48">
        <v>1.2988809E-2</v>
      </c>
      <c r="T7" s="41">
        <v>1.1056521E-2</v>
      </c>
      <c r="U7" s="41" t="str">
        <v>NaN</v>
      </c>
      <c r="V7" s="41">
        <v>1.4562468E-2</v>
      </c>
      <c r="W7" s="41">
        <v>1.4901261000000001E-2</v>
      </c>
      <c r="X7" s="41">
        <v>1.5067262999999999E-2</v>
      </c>
      <c r="Y7" s="41">
        <v>1.5199305E-2</v>
      </c>
      <c r="Z7" s="41">
        <v>1.5397197E-2</v>
      </c>
      <c r="AA7" s="41">
        <v>1.5615077999999999E-2</v>
      </c>
      <c r="AB7" s="41">
        <v>1.5854696000000001E-2</v>
      </c>
      <c r="AC7" s="41">
        <v>1.5896594E-2</v>
      </c>
      <c r="AD7" s="45">
        <v>1.5832925000000001E-2</v>
      </c>
      <c r="AE7" s="45">
        <v>1.5694805999999999E-2</v>
      </c>
      <c r="AF7" s="45">
        <v>1.6000368000000001E-2</v>
      </c>
      <c r="AG7" s="45">
        <v>1.619636E-2</v>
      </c>
      <c r="AH7" s="45">
        <v>1.6169947E-2</v>
      </c>
      <c r="AI7" s="45">
        <v>1.7191801E-2</v>
      </c>
      <c r="AJ7" s="45">
        <v>1.7347195999999999E-2</v>
      </c>
      <c r="AK7" s="45">
        <v>1.7222497999999999E-2</v>
      </c>
      <c r="AL7" s="39">
        <f t="shared" si="3"/>
        <v>1.4572120042857141E-2</v>
      </c>
      <c r="AM7" s="63" t="s">
        <v>31</v>
      </c>
      <c r="AN7" s="21"/>
      <c r="AO7" s="21">
        <f>SUM(B29:S33)/56</f>
        <v>1.0012507296725281E-3</v>
      </c>
      <c r="AP7" s="1">
        <f t="shared" si="0"/>
        <v>1.0012507296725282E-6</v>
      </c>
      <c r="AQ7" s="1">
        <f t="shared" si="1"/>
        <v>1.2015008756070338E-5</v>
      </c>
      <c r="AR7" s="1">
        <f t="shared" si="2"/>
        <v>12.015008756070337</v>
      </c>
      <c r="AS7" s="54">
        <f t="shared" si="4"/>
        <v>10.155301670788258</v>
      </c>
      <c r="AT7" s="23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3" customFormat="1" x14ac:dyDescent="0.25">
      <c r="A8" s="10">
        <v>-39.709000000000003</v>
      </c>
      <c r="B8" s="45">
        <v>1.4397472999999999E-2</v>
      </c>
      <c r="C8" s="45">
        <v>1.3680789E-2</v>
      </c>
      <c r="D8" s="45">
        <v>1.2381865000000001E-2</v>
      </c>
      <c r="E8" s="45">
        <v>9.5221205E-3</v>
      </c>
      <c r="F8" s="48">
        <v>6.5102429999999998E-3</v>
      </c>
      <c r="G8" s="48">
        <v>6.6964149999999998E-3</v>
      </c>
      <c r="H8" s="48">
        <v>2.8571489999999998E-3</v>
      </c>
      <c r="I8" s="48">
        <v>4.5711123000000001E-3</v>
      </c>
      <c r="J8" s="48">
        <v>5.4741375999999998E-3</v>
      </c>
      <c r="K8" s="48">
        <v>5.6892363E-3</v>
      </c>
      <c r="L8" s="48">
        <v>6.2906122999999998E-3</v>
      </c>
      <c r="M8" s="48">
        <v>6.6097040000000001E-3</v>
      </c>
      <c r="N8" s="48">
        <v>6.8353503000000001E-3</v>
      </c>
      <c r="O8" s="48">
        <v>7.2576595000000002E-3</v>
      </c>
      <c r="P8" s="48">
        <v>7.8395860000000008E-3</v>
      </c>
      <c r="Q8" s="48">
        <v>8.0643585000000004E-3</v>
      </c>
      <c r="R8" s="48">
        <v>8.2588020000000009E-3</v>
      </c>
      <c r="S8" s="48">
        <v>6.7424607000000003E-3</v>
      </c>
      <c r="T8" s="41">
        <v>2.5746219999999999E-3</v>
      </c>
      <c r="U8" s="41" t="str">
        <v>NaN</v>
      </c>
      <c r="V8" s="41">
        <v>1.2184389E-2</v>
      </c>
      <c r="W8" s="41">
        <v>1.2945949999999999E-2</v>
      </c>
      <c r="X8" s="41">
        <v>1.4198809999999999E-2</v>
      </c>
      <c r="Y8" s="41">
        <v>1.4444897999999999E-2</v>
      </c>
      <c r="Z8" s="41">
        <v>1.4372380000000001E-2</v>
      </c>
      <c r="AA8" s="41">
        <v>1.4509686000000001E-2</v>
      </c>
      <c r="AB8" s="41">
        <v>1.4389716E-2</v>
      </c>
      <c r="AC8" s="41">
        <v>1.42414905E-2</v>
      </c>
      <c r="AD8" s="45">
        <v>1.4221609E-2</v>
      </c>
      <c r="AE8" s="45">
        <v>1.3635704E-2</v>
      </c>
      <c r="AF8" s="45">
        <v>1.3371931E-2</v>
      </c>
      <c r="AG8" s="45">
        <v>1.3839875999999999E-2</v>
      </c>
      <c r="AH8" s="45">
        <v>1.4224082000000001E-2</v>
      </c>
      <c r="AI8" s="45">
        <v>1.4940365000000001E-2</v>
      </c>
      <c r="AJ8" s="45">
        <v>1.5179379999999999E-2</v>
      </c>
      <c r="AK8" s="45">
        <v>1.4931577E-2</v>
      </c>
      <c r="AL8" s="39">
        <f t="shared" si="3"/>
        <v>1.0511015414285717E-2</v>
      </c>
      <c r="AM8" s="63" t="s">
        <v>30</v>
      </c>
      <c r="AN8" s="21"/>
      <c r="AO8" s="21">
        <f>SUM(F6:S10)/68</f>
        <v>7.4947400407693399E-3</v>
      </c>
      <c r="AP8" s="1">
        <f t="shared" si="0"/>
        <v>7.4947400407693397E-6</v>
      </c>
      <c r="AQ8" s="1">
        <f t="shared" si="1"/>
        <v>8.9936880489232076E-5</v>
      </c>
      <c r="AR8" s="1">
        <f t="shared" si="2"/>
        <v>89.936880489232081</v>
      </c>
      <c r="AS8" s="54">
        <f t="shared" si="4"/>
        <v>76.01627025334777</v>
      </c>
      <c r="AT8" s="23"/>
      <c r="AU8" s="25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3" customFormat="1" x14ac:dyDescent="0.25">
      <c r="A9" s="10">
        <v>-35.685299999999998</v>
      </c>
      <c r="B9" s="45">
        <v>9.9269619999999992E-3</v>
      </c>
      <c r="C9" s="45">
        <v>5.5926917000000001E-3</v>
      </c>
      <c r="D9" s="45">
        <v>2.0614047E-10</v>
      </c>
      <c r="E9" s="45">
        <v>8.3660019999999997E-11</v>
      </c>
      <c r="F9" s="48" t="str">
        <v>NaN</v>
      </c>
      <c r="G9" s="48">
        <v>7.9341729999999992E-3</v>
      </c>
      <c r="H9" s="48">
        <v>1.1513598999999999E-3</v>
      </c>
      <c r="I9" s="48">
        <v>1.6684114999999999E-10</v>
      </c>
      <c r="J9" s="48">
        <v>1.8233039000000001E-10</v>
      </c>
      <c r="K9" s="48">
        <v>1.9935363E-10</v>
      </c>
      <c r="L9" s="48">
        <v>2.1816038000000001E-10</v>
      </c>
      <c r="M9" s="48">
        <v>1.7622371999999999E-10</v>
      </c>
      <c r="N9" s="48">
        <v>1.3495884999999999E-10</v>
      </c>
      <c r="O9" s="48">
        <v>1.3445882000000001E-10</v>
      </c>
      <c r="P9" s="48">
        <v>1.5293338999999999E-10</v>
      </c>
      <c r="Q9" s="48">
        <v>1.6888149000000001E-10</v>
      </c>
      <c r="R9" s="48">
        <v>1.7456649999999999E-10</v>
      </c>
      <c r="S9" s="48">
        <v>7.8420480000000005E-11</v>
      </c>
      <c r="T9" s="41">
        <v>3.8670934999999998E-11</v>
      </c>
      <c r="U9" s="41" t="str">
        <v>NaN</v>
      </c>
      <c r="V9" s="41">
        <v>5.3262346999999998E-3</v>
      </c>
      <c r="W9" s="41">
        <v>4.0540793E-3</v>
      </c>
      <c r="X9" s="41">
        <v>7.4231829999999999E-3</v>
      </c>
      <c r="Y9" s="41">
        <v>9.1502140000000003E-3</v>
      </c>
      <c r="Z9" s="41">
        <v>9.2897350000000004E-3</v>
      </c>
      <c r="AA9" s="41">
        <v>8.5142029999999997E-3</v>
      </c>
      <c r="AB9" s="41">
        <v>7.3733795E-3</v>
      </c>
      <c r="AC9" s="41">
        <v>8.8925419999999998E-3</v>
      </c>
      <c r="AD9" s="45">
        <v>1.2312577999999999E-2</v>
      </c>
      <c r="AE9" s="45">
        <v>5.3004044999999996E-3</v>
      </c>
      <c r="AF9" s="45">
        <v>9.7114800000000002E-4</v>
      </c>
      <c r="AG9" s="45">
        <v>7.1268026E-3</v>
      </c>
      <c r="AH9" s="45">
        <v>1.0599358E-2</v>
      </c>
      <c r="AI9" s="45">
        <v>1.196667E-2</v>
      </c>
      <c r="AJ9" s="45">
        <v>1.2292094999999999E-2</v>
      </c>
      <c r="AK9" s="45">
        <v>1.1827689000000001E-2</v>
      </c>
      <c r="AL9" s="39">
        <f t="shared" si="3"/>
        <v>4.6183971857529484E-3</v>
      </c>
      <c r="AM9" s="34" t="s">
        <v>33</v>
      </c>
      <c r="AN9" s="21"/>
      <c r="AO9" s="21">
        <f>SUM(T29:AA33)/35</f>
        <v>1.5331901021930427E-3</v>
      </c>
      <c r="AP9" s="1">
        <f t="shared" si="0"/>
        <v>1.5331901021930427E-6</v>
      </c>
      <c r="AQ9" s="1">
        <f t="shared" si="1"/>
        <v>1.8398281226316512E-5</v>
      </c>
      <c r="AR9" s="1">
        <f t="shared" si="2"/>
        <v>18.398281226316513</v>
      </c>
      <c r="AS9" s="54">
        <f>AR9*0.845218</f>
        <v>15.55055846154479</v>
      </c>
      <c r="AT9" s="23"/>
      <c r="AU9" s="25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A10" s="9">
        <v>-31.855</v>
      </c>
      <c r="B10" s="45">
        <v>7.3666449999999995E-11</v>
      </c>
      <c r="C10" s="45">
        <v>2.9664247E-11</v>
      </c>
      <c r="D10" s="45">
        <v>8.7513329999999993E-12</v>
      </c>
      <c r="E10" s="45" t="str">
        <v>NaN</v>
      </c>
      <c r="F10" s="48" t="str">
        <v>NaN</v>
      </c>
      <c r="G10" s="48">
        <v>2.7346269999999999E-3</v>
      </c>
      <c r="H10" s="48">
        <v>1.9648713000000002E-11</v>
      </c>
      <c r="I10" s="48">
        <v>1.1262866E-11</v>
      </c>
      <c r="J10" s="48">
        <v>8.3068250000000008E-12</v>
      </c>
      <c r="K10" s="48">
        <v>4.9891297999999996E-12</v>
      </c>
      <c r="L10" s="48">
        <v>3.2917567999999999E-12</v>
      </c>
      <c r="M10" s="48">
        <v>2.9605916000000001E-12</v>
      </c>
      <c r="N10" s="48">
        <v>3.8367619999999998E-12</v>
      </c>
      <c r="O10" s="48">
        <v>5.6364352999999999E-12</v>
      </c>
      <c r="P10" s="48">
        <v>6.8927837000000002E-12</v>
      </c>
      <c r="Q10" s="48">
        <v>7.0017970000000002E-12</v>
      </c>
      <c r="R10" s="48">
        <v>4.9023814999999996E-12</v>
      </c>
      <c r="S10" s="48">
        <v>6.4562175000000003E-12</v>
      </c>
      <c r="T10" s="41">
        <v>1.2831550000000001E-11</v>
      </c>
      <c r="U10" s="41" t="str">
        <v>NaN</v>
      </c>
      <c r="V10" s="41" t="str">
        <v>NaN</v>
      </c>
      <c r="W10" s="41">
        <v>5.9346939999999998E-11</v>
      </c>
      <c r="X10" s="41">
        <v>5.8039145999999999E-11</v>
      </c>
      <c r="Y10" s="41">
        <v>1.3513839999999999E-10</v>
      </c>
      <c r="Z10" s="41">
        <v>1.7531906E-10</v>
      </c>
      <c r="AA10" s="41">
        <v>6.5826469999999998E-11</v>
      </c>
      <c r="AB10" s="41">
        <v>1.4592891E-11</v>
      </c>
      <c r="AC10" s="41">
        <v>1.8537716E-10</v>
      </c>
      <c r="AD10" s="45" t="str">
        <v>NaN</v>
      </c>
      <c r="AE10" s="45">
        <v>2.0942298999999999E-10</v>
      </c>
      <c r="AF10" s="45">
        <v>2.7823296E-11</v>
      </c>
      <c r="AG10" s="45">
        <v>1.0773571E-11</v>
      </c>
      <c r="AH10" s="45">
        <v>5.8036857000000002E-12</v>
      </c>
      <c r="AI10" s="45">
        <v>3.2155018000000002E-11</v>
      </c>
      <c r="AJ10" s="45">
        <v>1.12197925E-10</v>
      </c>
      <c r="AK10" s="45">
        <v>4.8687149999999998E-11</v>
      </c>
      <c r="AL10" s="39">
        <f t="shared" si="3"/>
        <v>8.8213817761404549E-5</v>
      </c>
      <c r="AM10" s="34" t="s">
        <v>32</v>
      </c>
      <c r="AN10" s="21"/>
      <c r="AO10" s="21">
        <f>SUM(T6:AC10)/44</f>
        <v>1.0154126164662332E-2</v>
      </c>
      <c r="AP10" s="1">
        <f t="shared" si="0"/>
        <v>1.0154126164662332E-5</v>
      </c>
      <c r="AQ10" s="1">
        <f t="shared" si="1"/>
        <v>1.2184951397594798E-4</v>
      </c>
      <c r="AR10" s="1">
        <f t="shared" si="2"/>
        <v>121.84951397594797</v>
      </c>
      <c r="AS10" s="54">
        <f t="shared" si="4"/>
        <v>102.9894025037228</v>
      </c>
      <c r="AT10" s="23"/>
      <c r="AU10" s="25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x14ac:dyDescent="0.25">
      <c r="A11" s="9">
        <v>-28.178599999999999</v>
      </c>
      <c r="B11" s="45">
        <v>1.5392417000000001E-11</v>
      </c>
      <c r="C11" s="45">
        <v>1.4749480999999998E-11</v>
      </c>
      <c r="D11" s="45" t="str">
        <v>NaN</v>
      </c>
      <c r="E11" s="45" t="str">
        <v>NaN</v>
      </c>
      <c r="F11" s="16" t="str">
        <v>NaN</v>
      </c>
      <c r="G11" s="16">
        <v>2.8012406E-10</v>
      </c>
      <c r="H11" s="16">
        <v>1.5354030000000001E-11</v>
      </c>
      <c r="I11" s="16">
        <v>1.3332632E-11</v>
      </c>
      <c r="J11" s="16">
        <v>1.0415322999999999E-11</v>
      </c>
      <c r="K11" s="16">
        <v>6.5111497E-12</v>
      </c>
      <c r="L11" s="16">
        <v>4.7093673999999999E-12</v>
      </c>
      <c r="M11" s="16">
        <v>3.5523919999999999E-12</v>
      </c>
      <c r="N11" s="16">
        <v>3.2165284000000001E-12</v>
      </c>
      <c r="O11" s="16">
        <v>3.2937364E-12</v>
      </c>
      <c r="P11" s="16">
        <v>3.2420869999999999E-12</v>
      </c>
      <c r="Q11" s="16">
        <v>3.2445069000000001E-12</v>
      </c>
      <c r="R11" s="16">
        <v>3.4544073000000001E-12</v>
      </c>
      <c r="S11" s="16">
        <v>4.6209706999999998E-12</v>
      </c>
      <c r="T11" s="17">
        <v>6.7891480000000001E-12</v>
      </c>
      <c r="U11" s="28" t="str">
        <v>NaN</v>
      </c>
      <c r="V11" s="28" t="str">
        <v>NaN</v>
      </c>
      <c r="W11" s="28">
        <v>4.6948067000000002E-4</v>
      </c>
      <c r="X11" s="28">
        <v>2.7054146999999999E-11</v>
      </c>
      <c r="Y11" s="28">
        <v>5.2826207E-12</v>
      </c>
      <c r="Z11" s="17">
        <v>4.225772E-12</v>
      </c>
      <c r="AA11" s="17">
        <v>4.3107652999999999E-12</v>
      </c>
      <c r="AB11" s="17">
        <v>1.7301322000000002E-11</v>
      </c>
      <c r="AC11" s="28">
        <v>1.4463494000000001E-6</v>
      </c>
      <c r="AD11" s="45" t="str">
        <v>NaN</v>
      </c>
      <c r="AE11" s="45">
        <v>1.2604694000000001E-10</v>
      </c>
      <c r="AF11" s="45">
        <v>4.8908957000000001E-11</v>
      </c>
      <c r="AG11" s="45">
        <v>2.2530771999999998E-11</v>
      </c>
      <c r="AH11" s="45">
        <v>1.3654977E-11</v>
      </c>
      <c r="AI11" s="45">
        <v>1.0212733E-11</v>
      </c>
      <c r="AJ11" s="45">
        <v>1.0607729999999999E-11</v>
      </c>
      <c r="AK11" s="45">
        <v>9.8969850000000006E-12</v>
      </c>
      <c r="AL11" s="39">
        <f t="shared" si="3"/>
        <v>1.5697590381198595E-5</v>
      </c>
      <c r="AM11" s="16" t="s">
        <v>31</v>
      </c>
      <c r="AN11" s="21"/>
      <c r="AO11" s="21">
        <f>(SUM(C20:P28)/123)+(SUM(Q20:S24)/14)</f>
        <v>8.6072352080163346E-4</v>
      </c>
      <c r="AP11" s="1">
        <f t="shared" si="0"/>
        <v>8.6072352080163352E-7</v>
      </c>
      <c r="AQ11" s="1">
        <f t="shared" si="1"/>
        <v>1.0328682249619602E-5</v>
      </c>
      <c r="AR11" s="1">
        <f t="shared" si="2"/>
        <v>10.328682249619602</v>
      </c>
      <c r="AS11" s="54">
        <f>AR11*0.845218</f>
        <v>8.7299881536589812</v>
      </c>
      <c r="AT11" s="23"/>
      <c r="AU11" s="25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x14ac:dyDescent="0.25">
      <c r="A12" s="9">
        <v>-24.624300000000002</v>
      </c>
      <c r="B12" s="45">
        <v>7.6052184999999993E-12</v>
      </c>
      <c r="C12" s="45">
        <v>6.7444444E-12</v>
      </c>
      <c r="D12" s="45" t="str">
        <v>NaN</v>
      </c>
      <c r="E12" s="45" t="str">
        <v>NaN</v>
      </c>
      <c r="F12" s="16" t="str">
        <v>NaN</v>
      </c>
      <c r="G12" s="16">
        <v>1.6319365000000001E-4</v>
      </c>
      <c r="H12" s="16">
        <v>9.5954120000000006E-12</v>
      </c>
      <c r="I12" s="16">
        <v>7.1010330000000002E-12</v>
      </c>
      <c r="J12" s="16">
        <v>6.3371582000000002E-12</v>
      </c>
      <c r="K12" s="16">
        <v>5.280491E-12</v>
      </c>
      <c r="L12" s="16">
        <v>4.8280636999999996E-12</v>
      </c>
      <c r="M12" s="16">
        <v>3.6136886000000001E-12</v>
      </c>
      <c r="N12" s="16">
        <v>3.2482268E-12</v>
      </c>
      <c r="O12" s="16">
        <v>3.1674207999999999E-12</v>
      </c>
      <c r="P12" s="16">
        <v>3.2935009000000002E-12</v>
      </c>
      <c r="Q12" s="16">
        <v>3.5594095000000002E-12</v>
      </c>
      <c r="R12" s="16">
        <v>3.9767954999999996E-12</v>
      </c>
      <c r="S12" s="16">
        <v>4.2727069999999998E-12</v>
      </c>
      <c r="T12" s="17">
        <v>4.3750423999999997E-12</v>
      </c>
      <c r="U12" s="28" t="str">
        <v>NaN</v>
      </c>
      <c r="V12" s="28" t="str">
        <v>NaN</v>
      </c>
      <c r="W12" s="28">
        <v>2.0018207999999999E-3</v>
      </c>
      <c r="X12" s="28">
        <v>2.3478604000000001E-11</v>
      </c>
      <c r="Y12" s="28">
        <v>4.6563595000000003E-12</v>
      </c>
      <c r="Z12" s="17">
        <v>4.6678160000000003E-12</v>
      </c>
      <c r="AA12" s="17">
        <v>7.1526058000000002E-12</v>
      </c>
      <c r="AB12" s="17">
        <v>2.8129553999999999E-11</v>
      </c>
      <c r="AC12" s="28">
        <v>2.2096870000000001E-4</v>
      </c>
      <c r="AD12" s="45" t="str">
        <v>NaN</v>
      </c>
      <c r="AE12" s="45">
        <v>1.0751909E-4</v>
      </c>
      <c r="AF12" s="45">
        <v>4.0398550000000001E-11</v>
      </c>
      <c r="AG12" s="45">
        <v>1.1095557E-11</v>
      </c>
      <c r="AH12" s="45">
        <v>1.0505324E-11</v>
      </c>
      <c r="AI12" s="45">
        <v>9.8362379999999998E-12</v>
      </c>
      <c r="AJ12" s="45">
        <v>1.0206173999999999E-11</v>
      </c>
      <c r="AK12" s="45">
        <v>9.2035220000000003E-12</v>
      </c>
      <c r="AL12" s="39">
        <f t="shared" si="3"/>
        <v>8.3116749210963893E-5</v>
      </c>
      <c r="AM12" s="16" t="s">
        <v>30</v>
      </c>
      <c r="AN12" s="21"/>
      <c r="AO12" s="21">
        <f>SUM(F11:S19)/123</f>
        <v>6.936919113484949E-5</v>
      </c>
      <c r="AP12" s="1">
        <f t="shared" si="0"/>
        <v>6.9369191134849493E-8</v>
      </c>
      <c r="AQ12" s="1">
        <f t="shared" si="1"/>
        <v>8.3243029361819392E-7</v>
      </c>
      <c r="AR12" s="1">
        <f t="shared" si="2"/>
        <v>0.83243029361819387</v>
      </c>
      <c r="AS12" s="54">
        <f t="shared" si="4"/>
        <v>0.70358506791138264</v>
      </c>
      <c r="AT12" s="23"/>
      <c r="AU12" s="25"/>
      <c r="AV12" s="23"/>
      <c r="AW12" s="23"/>
      <c r="AX12" s="25"/>
      <c r="AY12" s="25"/>
      <c r="AZ12" s="25"/>
      <c r="BA12" s="25"/>
      <c r="BB12" s="25"/>
      <c r="BC12" s="25"/>
      <c r="BD12" s="25"/>
      <c r="BE12" s="25"/>
      <c r="BF12" s="23"/>
      <c r="BG12" s="23"/>
      <c r="BH12" s="23"/>
      <c r="BI12" s="23"/>
    </row>
    <row r="13" spans="1:61" x14ac:dyDescent="0.25">
      <c r="A13" s="15">
        <v>-21.168500000000002</v>
      </c>
      <c r="B13" s="45">
        <v>7.2244003E-12</v>
      </c>
      <c r="C13" s="45">
        <v>4.6959440000000002E-12</v>
      </c>
      <c r="D13" s="45" t="str">
        <v>NaN</v>
      </c>
      <c r="E13" s="45" t="str">
        <v>NaN</v>
      </c>
      <c r="F13" s="16" t="str">
        <v>NaN</v>
      </c>
      <c r="G13" s="16">
        <v>6.1626920000000004E-11</v>
      </c>
      <c r="H13" s="16">
        <v>6.8195493000000004E-12</v>
      </c>
      <c r="I13" s="16">
        <v>4.1332722999999999E-12</v>
      </c>
      <c r="J13" s="16">
        <v>3.2300460000000001E-12</v>
      </c>
      <c r="K13" s="16">
        <v>3.0896023999999999E-12</v>
      </c>
      <c r="L13" s="16">
        <v>3.3554875E-12</v>
      </c>
      <c r="M13" s="16">
        <v>3.2445693000000002E-12</v>
      </c>
      <c r="N13" s="16">
        <v>3.0622685E-12</v>
      </c>
      <c r="O13" s="16">
        <v>3.1746131000000001E-12</v>
      </c>
      <c r="P13" s="16">
        <v>3.5490229999999999E-12</v>
      </c>
      <c r="Q13" s="16">
        <v>3.8088304000000003E-12</v>
      </c>
      <c r="R13" s="16">
        <v>4.0724239999999996E-12</v>
      </c>
      <c r="S13" s="16">
        <v>4.0935569999999997E-12</v>
      </c>
      <c r="T13" s="17">
        <v>3.6219677000000001E-12</v>
      </c>
      <c r="U13" s="28" t="str">
        <v>NaN</v>
      </c>
      <c r="V13" s="28" t="str">
        <v>NaN</v>
      </c>
      <c r="W13" s="28" t="str">
        <v>NaN</v>
      </c>
      <c r="X13" s="28">
        <v>9.2683724999999998E-12</v>
      </c>
      <c r="Y13" s="28">
        <v>5.9276866999999999E-12</v>
      </c>
      <c r="Z13" s="17">
        <v>5.2940629999999999E-12</v>
      </c>
      <c r="AA13" s="17">
        <v>7.4583110000000001E-12</v>
      </c>
      <c r="AB13" s="17">
        <v>1.4504372999999999E-11</v>
      </c>
      <c r="AC13" s="21" t="str">
        <v>NaN</v>
      </c>
      <c r="AD13" s="45" t="str">
        <v>NaN</v>
      </c>
      <c r="AE13" s="45">
        <v>2.0078288E-3</v>
      </c>
      <c r="AF13" s="45">
        <v>1.7663463999999999E-4</v>
      </c>
      <c r="AG13" s="45">
        <v>9.9025214999999993E-12</v>
      </c>
      <c r="AH13" s="45">
        <v>9.0732630000000006E-12</v>
      </c>
      <c r="AI13" s="45">
        <v>9.81236E-12</v>
      </c>
      <c r="AJ13" s="45">
        <v>1.0598578399999999E-11</v>
      </c>
      <c r="AK13" s="45">
        <v>9.7251099999999995E-12</v>
      </c>
      <c r="AL13" s="39">
        <f t="shared" si="3"/>
        <v>7.8016559084539793E-5</v>
      </c>
      <c r="AM13" s="37" t="s">
        <v>33</v>
      </c>
      <c r="AN13" s="21"/>
      <c r="AO13" s="1">
        <f>(SUM(T20:Y28)/46)+(SUM(Q25:S28)/8)</f>
        <v>1.2925247096128142E-6</v>
      </c>
      <c r="AP13" s="1">
        <f t="shared" si="0"/>
        <v>1.2925247096128142E-9</v>
      </c>
      <c r="AQ13" s="1">
        <f t="shared" si="1"/>
        <v>1.5510296515353771E-8</v>
      </c>
      <c r="AR13" s="1">
        <f t="shared" si="2"/>
        <v>1.551029651535377E-2</v>
      </c>
      <c r="AS13" s="9">
        <f>AR13*0.845218</f>
        <v>1.3109581800114282E-2</v>
      </c>
      <c r="AT13" s="23"/>
      <c r="AU13" s="25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x14ac:dyDescent="0.25">
      <c r="A14" s="15">
        <v>-17.791599999999999</v>
      </c>
      <c r="B14" s="45">
        <v>1.1079383E-11</v>
      </c>
      <c r="C14" s="45">
        <v>5.0569491999999997E-12</v>
      </c>
      <c r="D14" s="45" t="str">
        <v>NaN</v>
      </c>
      <c r="E14" s="45" t="str">
        <v>NaN</v>
      </c>
      <c r="F14" s="16">
        <v>8.1755690000000004E-11</v>
      </c>
      <c r="G14" s="16">
        <v>1.3476211999999999E-10</v>
      </c>
      <c r="H14" s="16">
        <v>6.7941009999999997E-12</v>
      </c>
      <c r="I14" s="16">
        <v>3.6581064E-12</v>
      </c>
      <c r="J14" s="16">
        <v>2.7674092999999998E-12</v>
      </c>
      <c r="K14" s="16">
        <v>2.7048203E-12</v>
      </c>
      <c r="L14" s="16">
        <v>2.5383447999999998E-12</v>
      </c>
      <c r="M14" s="16">
        <v>2.3676811000000001E-12</v>
      </c>
      <c r="N14" s="16">
        <v>2.9564169999999999E-12</v>
      </c>
      <c r="O14" s="16">
        <v>3.2936735E-12</v>
      </c>
      <c r="P14" s="16">
        <v>3.7998440000000004E-12</v>
      </c>
      <c r="Q14" s="16">
        <v>4.2026382000000001E-12</v>
      </c>
      <c r="R14" s="16">
        <v>4.4383209999999998E-12</v>
      </c>
      <c r="S14" s="16">
        <v>6.1668539999999996E-12</v>
      </c>
      <c r="T14" s="17">
        <v>3.7879779999999998E-12</v>
      </c>
      <c r="U14" s="28" t="str">
        <v>NaN</v>
      </c>
      <c r="V14" s="28" t="str">
        <v>NaN</v>
      </c>
      <c r="W14" s="28" t="str">
        <v>NaN</v>
      </c>
      <c r="X14" s="28">
        <v>9.7842129999999997E-12</v>
      </c>
      <c r="Y14" s="28">
        <v>7.9639669999999999E-12</v>
      </c>
      <c r="Z14" s="17">
        <v>7.5533295000000002E-12</v>
      </c>
      <c r="AA14" s="17">
        <v>9.3477410000000001E-12</v>
      </c>
      <c r="AB14" s="17">
        <v>5.2465032000000002E-11</v>
      </c>
      <c r="AC14" s="21" t="str">
        <v>NaN</v>
      </c>
      <c r="AD14" s="45" t="str">
        <v>NaN</v>
      </c>
      <c r="AE14" s="45" t="str">
        <v>NaN</v>
      </c>
      <c r="AF14" s="45">
        <v>1.0001846E-11</v>
      </c>
      <c r="AG14" s="45">
        <v>1.0752615000000001E-11</v>
      </c>
      <c r="AH14" s="45">
        <v>9.8608969999999996E-12</v>
      </c>
      <c r="AI14" s="45">
        <v>1.2525028E-11</v>
      </c>
      <c r="AJ14" s="45">
        <v>1.7087567E-11</v>
      </c>
      <c r="AK14" s="45">
        <v>1.6650585E-11</v>
      </c>
      <c r="AL14" s="39">
        <f t="shared" si="3"/>
        <v>1.5932969689285716E-11</v>
      </c>
      <c r="AM14" s="37" t="s">
        <v>32</v>
      </c>
      <c r="AN14" s="21"/>
      <c r="AO14" s="21">
        <f>SUM(U11:Y19)/21</f>
        <v>1.1768103159871323E-4</v>
      </c>
      <c r="AP14" s="1">
        <f t="shared" si="0"/>
        <v>1.1768103159871323E-7</v>
      </c>
      <c r="AQ14" s="1">
        <f t="shared" si="1"/>
        <v>1.4121723791845588E-6</v>
      </c>
      <c r="AR14" s="1">
        <f t="shared" si="2"/>
        <v>1.4121723791845588</v>
      </c>
      <c r="AS14" s="9">
        <f>AR14*0.845218</f>
        <v>1.1935935139896146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</row>
    <row r="15" spans="1:61" x14ac:dyDescent="0.25">
      <c r="A15" s="15">
        <v>-14.477499999999999</v>
      </c>
      <c r="B15" s="45">
        <v>2.5997616000000001E-11</v>
      </c>
      <c r="C15" s="45">
        <v>7.9833770000000005E-12</v>
      </c>
      <c r="D15" s="45" t="str">
        <v>NaN</v>
      </c>
      <c r="E15" s="45" t="str">
        <v>NaN</v>
      </c>
      <c r="F15" s="16">
        <v>6.1818440000000004E-11</v>
      </c>
      <c r="G15" s="16">
        <v>1.5142762E-11</v>
      </c>
      <c r="H15" s="16">
        <v>5.1300469999999998E-12</v>
      </c>
      <c r="I15" s="16">
        <v>2.8197635000000001E-12</v>
      </c>
      <c r="J15" s="16">
        <v>2.3589654999999998E-12</v>
      </c>
      <c r="K15" s="16">
        <v>1.9455526999999999E-12</v>
      </c>
      <c r="L15" s="16">
        <v>2.2724454999999999E-12</v>
      </c>
      <c r="M15" s="16">
        <v>2.6576215000000002E-12</v>
      </c>
      <c r="N15" s="16">
        <v>3.1772003E-12</v>
      </c>
      <c r="O15" s="16">
        <v>3.6963887000000002E-12</v>
      </c>
      <c r="P15" s="16">
        <v>4.3161893E-12</v>
      </c>
      <c r="Q15" s="16">
        <v>5.2067205000000001E-12</v>
      </c>
      <c r="R15" s="16">
        <v>6.1385789999999997E-12</v>
      </c>
      <c r="S15" s="16">
        <v>1.1912962E-11</v>
      </c>
      <c r="T15" s="17" t="str">
        <v>NaN</v>
      </c>
      <c r="U15" s="28" t="str">
        <v>NaN</v>
      </c>
      <c r="V15" s="28" t="str">
        <v>NaN</v>
      </c>
      <c r="W15" s="28" t="str">
        <v>NaN</v>
      </c>
      <c r="X15" s="28">
        <v>1.6310607000000001E-11</v>
      </c>
      <c r="Y15" s="28">
        <v>9.567273E-12</v>
      </c>
      <c r="Z15" s="17">
        <v>1.1253782E-11</v>
      </c>
      <c r="AA15" s="17">
        <v>1.3239619000000001E-11</v>
      </c>
      <c r="AB15" s="17">
        <v>1.3246244999999999E-3</v>
      </c>
      <c r="AC15" s="21" t="str">
        <v>NaN</v>
      </c>
      <c r="AD15" s="45" t="str">
        <v>NaN</v>
      </c>
      <c r="AE15" s="45" t="str">
        <v>NaN</v>
      </c>
      <c r="AF15" s="45">
        <v>1.5540531999999999E-11</v>
      </c>
      <c r="AG15" s="45">
        <v>1.0986986000000001E-11</v>
      </c>
      <c r="AH15" s="45">
        <v>1.0708663E-11</v>
      </c>
      <c r="AI15" s="45">
        <v>1.8440773E-11</v>
      </c>
      <c r="AJ15" s="45">
        <v>5.5019134999999999E-11</v>
      </c>
      <c r="AK15" s="45">
        <v>1.5434265E-4</v>
      </c>
      <c r="AL15" s="39">
        <f t="shared" si="3"/>
        <v>5.4776573097851868E-5</v>
      </c>
      <c r="AM15" s="33" t="s">
        <v>34</v>
      </c>
      <c r="AN15" s="21"/>
      <c r="AO15" s="5">
        <f>(SUM(AD6:AK28)/137)+(SUM(B6:E19)/41)</f>
        <v>8.801616235643921E-3</v>
      </c>
      <c r="AP15" s="1">
        <f t="shared" si="0"/>
        <v>8.8016162356439215E-6</v>
      </c>
      <c r="AQ15" s="1">
        <f t="shared" si="1"/>
        <v>1.0561939482772706E-4</v>
      </c>
      <c r="AR15" s="1">
        <f t="shared" si="2"/>
        <v>105.61939482772706</v>
      </c>
      <c r="AS15" s="54">
        <f t="shared" si="4"/>
        <v>89.27141365750181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</row>
    <row r="16" spans="1:61" x14ac:dyDescent="0.25">
      <c r="A16" s="15">
        <v>-11.212300000000001</v>
      </c>
      <c r="B16" s="45">
        <v>1.6902814E-3</v>
      </c>
      <c r="C16" s="45">
        <v>1.481898E-11</v>
      </c>
      <c r="D16" s="45" t="str">
        <v>NaN</v>
      </c>
      <c r="E16" s="45" t="str">
        <v>NaN</v>
      </c>
      <c r="F16" s="16">
        <v>7.4795960000000007E-12</v>
      </c>
      <c r="G16" s="16">
        <v>1.0760196E-11</v>
      </c>
      <c r="H16" s="16">
        <v>4.9361616999999996E-12</v>
      </c>
      <c r="I16" s="16">
        <v>3.5155026E-12</v>
      </c>
      <c r="J16" s="16">
        <v>2.2189415999999999E-12</v>
      </c>
      <c r="K16" s="16">
        <v>1.8535928E-12</v>
      </c>
      <c r="L16" s="16">
        <v>1.7599155999999999E-12</v>
      </c>
      <c r="M16" s="16">
        <v>1.9875743999999999E-12</v>
      </c>
      <c r="N16" s="16">
        <v>2.7720830999999998E-12</v>
      </c>
      <c r="O16" s="16">
        <v>3.9270540000000002E-12</v>
      </c>
      <c r="P16" s="16">
        <v>4.8499177999999999E-12</v>
      </c>
      <c r="Q16" s="16">
        <v>6.5791650000000001E-12</v>
      </c>
      <c r="R16" s="16">
        <v>8.9202259999999996E-12</v>
      </c>
      <c r="S16" s="16">
        <v>3.011941E-4</v>
      </c>
      <c r="T16" s="17" t="str">
        <v>NaN</v>
      </c>
      <c r="U16" s="28" t="str">
        <v>NaN</v>
      </c>
      <c r="V16" s="28" t="str">
        <v>NaN</v>
      </c>
      <c r="W16" s="28" t="str">
        <v>NaN</v>
      </c>
      <c r="X16" s="28">
        <v>1.0462259000000001E-11</v>
      </c>
      <c r="Y16" s="28">
        <v>1.0193026E-11</v>
      </c>
      <c r="Z16" s="17">
        <v>1.8879487999999999E-11</v>
      </c>
      <c r="AA16" s="17">
        <v>1.5910176000000001E-11</v>
      </c>
      <c r="AB16" s="17">
        <v>1.4158713000000001E-3</v>
      </c>
      <c r="AC16" s="21" t="str">
        <v>NaN</v>
      </c>
      <c r="AD16" s="45" t="str">
        <v>NaN</v>
      </c>
      <c r="AE16" s="45" t="str">
        <v>NaN</v>
      </c>
      <c r="AF16" s="45">
        <v>8.7588259999999999E-12</v>
      </c>
      <c r="AG16" s="45">
        <v>7.0055260000000001E-12</v>
      </c>
      <c r="AH16" s="45">
        <v>8.9646669999999999E-12</v>
      </c>
      <c r="AI16" s="45">
        <v>3.0936103999999998E-11</v>
      </c>
      <c r="AJ16" s="45">
        <v>5.9149840000000001E-4</v>
      </c>
      <c r="AK16" s="45">
        <v>1.2319697999999999E-3</v>
      </c>
      <c r="AL16" s="39">
        <f t="shared" si="3"/>
        <v>1.9373389583292512E-4</v>
      </c>
      <c r="AM16" t="s">
        <v>35</v>
      </c>
      <c r="AN16" s="21"/>
      <c r="AO16" s="1">
        <f>SUM(B2:AK37)/939</f>
        <v>2.6469957569498978E-3</v>
      </c>
      <c r="AP16" s="1">
        <f t="shared" si="0"/>
        <v>2.646995756949898E-6</v>
      </c>
      <c r="AQ16" s="1">
        <f t="shared" si="1"/>
        <v>3.1763949083398772E-5</v>
      </c>
      <c r="AR16" s="1">
        <f t="shared" si="2"/>
        <v>31.763949083398771</v>
      </c>
      <c r="AS16" s="54">
        <f t="shared" si="4"/>
        <v>26.847461516372142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1:61" x14ac:dyDescent="0.25">
      <c r="A17" s="15">
        <v>-7.9836</v>
      </c>
      <c r="B17" s="45">
        <v>4.6213935000000003E-3</v>
      </c>
      <c r="C17" s="45">
        <v>1.7070523E-3</v>
      </c>
      <c r="D17" s="45">
        <v>3.8713589999999996E-12</v>
      </c>
      <c r="E17" s="45">
        <v>4.5764277999999997E-12</v>
      </c>
      <c r="F17" s="16">
        <v>7.2138875000000002E-12</v>
      </c>
      <c r="G17" s="16">
        <v>8.8879259999999994E-12</v>
      </c>
      <c r="H17" s="16">
        <v>6.0076583000000001E-12</v>
      </c>
      <c r="I17" s="16">
        <v>4.8529819999999997E-12</v>
      </c>
      <c r="J17" s="16">
        <v>2.5079097000000002E-12</v>
      </c>
      <c r="K17" s="16">
        <v>2.5258731999999998E-12</v>
      </c>
      <c r="L17" s="16">
        <v>2.2327459999999999E-12</v>
      </c>
      <c r="M17" s="16">
        <v>2.4374477999999998E-12</v>
      </c>
      <c r="N17" s="16">
        <v>3.3488816999999999E-12</v>
      </c>
      <c r="O17" s="16">
        <v>5.2989789999999999E-12</v>
      </c>
      <c r="P17" s="16">
        <v>1.0038315E-11</v>
      </c>
      <c r="Q17" s="16">
        <v>2.1921869E-11</v>
      </c>
      <c r="R17" s="16">
        <v>3.1748323000000001E-11</v>
      </c>
      <c r="S17" s="16">
        <v>1.4927115E-3</v>
      </c>
      <c r="T17" s="17" t="str">
        <v>NaN</v>
      </c>
      <c r="U17" s="28" t="str">
        <v>NaN</v>
      </c>
      <c r="V17" s="28" t="str">
        <v>NaN</v>
      </c>
      <c r="W17" s="28" t="str">
        <v>NaN</v>
      </c>
      <c r="X17" s="28">
        <v>5.4139099999999999E-12</v>
      </c>
      <c r="Y17" s="28">
        <v>9.1669100000000006E-12</v>
      </c>
      <c r="Z17" s="17">
        <v>1.5070299000000001E-3</v>
      </c>
      <c r="AA17" s="17">
        <v>2.4266337999999999E-3</v>
      </c>
      <c r="AB17" s="26">
        <v>1.5730805000000001E-3</v>
      </c>
      <c r="AC17" s="21" t="str">
        <v>NaN</v>
      </c>
      <c r="AD17" s="45" t="str">
        <v>NaN</v>
      </c>
      <c r="AE17" s="45" t="str">
        <v>NaN</v>
      </c>
      <c r="AF17" s="45">
        <v>5.3815639999999998E-12</v>
      </c>
      <c r="AG17" s="45">
        <v>1.2666116E-11</v>
      </c>
      <c r="AH17" s="45">
        <v>1.4292578E-11</v>
      </c>
      <c r="AI17" s="45">
        <v>2.7698190000000002E-4</v>
      </c>
      <c r="AJ17" s="45">
        <v>9.500194E-4</v>
      </c>
      <c r="AK17" s="45">
        <v>2.3213152000000001E-3</v>
      </c>
      <c r="AL17" s="39">
        <f t="shared" si="3"/>
        <v>5.8193855739281609E-4</v>
      </c>
      <c r="AM17" t="s">
        <v>36</v>
      </c>
      <c r="AN17" s="21"/>
      <c r="AO17" s="64">
        <f>SUM(B20:AK37)/411</f>
        <v>4.2867820897499539E-4</v>
      </c>
      <c r="AP17" s="1">
        <f t="shared" si="0"/>
        <v>4.2867820897499539E-7</v>
      </c>
      <c r="AQ17" s="1">
        <f t="shared" si="1"/>
        <v>5.1441385076999444E-6</v>
      </c>
      <c r="AR17" s="1">
        <f t="shared" si="2"/>
        <v>5.1441385076999442</v>
      </c>
      <c r="AS17" s="54">
        <f t="shared" si="4"/>
        <v>4.3479184612011315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1:61" x14ac:dyDescent="0.25">
      <c r="A18" s="15">
        <v>-4.7801999999999998</v>
      </c>
      <c r="B18" s="45">
        <v>3.3042696000000001E-3</v>
      </c>
      <c r="C18" s="45">
        <v>1.6774900999999999E-11</v>
      </c>
      <c r="D18" s="45">
        <v>4.1878780000000002E-12</v>
      </c>
      <c r="E18" s="45">
        <v>4.5713070000000001E-12</v>
      </c>
      <c r="F18" s="16">
        <v>4.5791933999999999E-12</v>
      </c>
      <c r="G18" s="16">
        <v>6.3690676000000003E-12</v>
      </c>
      <c r="H18" s="16">
        <v>7.0925392000000003E-12</v>
      </c>
      <c r="I18" s="16">
        <v>4.93169E-12</v>
      </c>
      <c r="J18" s="16">
        <v>4.4110909999999997E-12</v>
      </c>
      <c r="K18" s="16">
        <v>4.7274367999999997E-12</v>
      </c>
      <c r="L18" s="16">
        <v>5.1083634000000002E-12</v>
      </c>
      <c r="M18" s="16">
        <v>5.4509565E-12</v>
      </c>
      <c r="N18" s="16">
        <v>7.5636285000000001E-12</v>
      </c>
      <c r="O18" s="16">
        <v>1.2979129E-11</v>
      </c>
      <c r="P18" s="16">
        <v>2.7931743999999999E-11</v>
      </c>
      <c r="Q18" s="16">
        <v>1.1333235000000001E-3</v>
      </c>
      <c r="R18" s="16">
        <v>2.121225E-3</v>
      </c>
      <c r="S18" s="16">
        <v>5.8042670000000001E-4</v>
      </c>
      <c r="T18" s="17" t="str">
        <v>NaN</v>
      </c>
      <c r="U18" s="28" t="str">
        <v>NaN</v>
      </c>
      <c r="V18" s="28" t="str">
        <v>NaN</v>
      </c>
      <c r="W18" s="28" t="str">
        <v>NaN</v>
      </c>
      <c r="X18" s="28">
        <v>7.3742500000000004E-12</v>
      </c>
      <c r="Y18" s="28">
        <v>1.9222263E-11</v>
      </c>
      <c r="Z18" s="17">
        <v>1.7365384000000001E-3</v>
      </c>
      <c r="AA18" s="17">
        <v>3.923022E-3</v>
      </c>
      <c r="AB18" s="26">
        <v>3.4981703000000002E-3</v>
      </c>
      <c r="AC18" s="21" t="str">
        <v>NaN</v>
      </c>
      <c r="AD18" s="45" t="str">
        <v>NaN</v>
      </c>
      <c r="AE18" s="45" t="str">
        <v>NaN</v>
      </c>
      <c r="AF18" s="45">
        <v>6.7724320000000004E-12</v>
      </c>
      <c r="AG18" s="45">
        <v>1.3722177999999999E-11</v>
      </c>
      <c r="AH18" s="45">
        <v>5.3230740000000001E-4</v>
      </c>
      <c r="AI18" s="45">
        <v>1.6826262000000001E-3</v>
      </c>
      <c r="AJ18" s="45">
        <v>2.2348649999999999E-3</v>
      </c>
      <c r="AK18" s="45">
        <v>2.9269166000000001E-3</v>
      </c>
      <c r="AL18" s="39">
        <f t="shared" si="3"/>
        <v>8.1633416771620859E-4</v>
      </c>
      <c r="AM18" t="s">
        <v>37</v>
      </c>
      <c r="AN18" s="21"/>
      <c r="AO18" s="64">
        <f>SUM(B2:AK19)/528</f>
        <v>4.3737543028167314E-3</v>
      </c>
      <c r="AP18" s="1">
        <f t="shared" si="0"/>
        <v>4.3737543028167312E-6</v>
      </c>
      <c r="AQ18" s="1">
        <f t="shared" si="1"/>
        <v>5.2485051633800774E-5</v>
      </c>
      <c r="AR18" s="1">
        <f t="shared" si="2"/>
        <v>52.485051633800772</v>
      </c>
      <c r="AS18" s="54">
        <f t="shared" si="4"/>
        <v>44.361310371817822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1:61" x14ac:dyDescent="0.25">
      <c r="A19" s="15">
        <v>-1.5918000000000001</v>
      </c>
      <c r="B19" s="45" t="str">
        <v>NaN</v>
      </c>
      <c r="C19" s="45" t="str">
        <v>NaN</v>
      </c>
      <c r="D19" s="45">
        <v>3.9668707E-12</v>
      </c>
      <c r="E19" s="45">
        <v>9.1830160000000003E-12</v>
      </c>
      <c r="F19" s="16">
        <v>7.7061919999999996E-5</v>
      </c>
      <c r="G19" s="16">
        <v>7.3219230000000005E-12</v>
      </c>
      <c r="H19" s="16">
        <v>5.5203940000000004E-12</v>
      </c>
      <c r="I19" s="16">
        <v>3.913375E-12</v>
      </c>
      <c r="J19" s="16">
        <v>3.7208595999999997E-12</v>
      </c>
      <c r="K19" s="16">
        <v>3.8312773000000003E-12</v>
      </c>
      <c r="L19" s="16">
        <v>4.0191336000000001E-12</v>
      </c>
      <c r="M19" s="16">
        <v>4.1962310000000004E-12</v>
      </c>
      <c r="N19" s="16">
        <v>4.9218920000000001E-12</v>
      </c>
      <c r="O19" s="16">
        <v>5.9074234000000002E-12</v>
      </c>
      <c r="P19" s="16">
        <v>7.8183410000000006E-12</v>
      </c>
      <c r="Q19" s="16">
        <v>1.5283155E-11</v>
      </c>
      <c r="R19" s="16">
        <v>1.1225842999999999E-3</v>
      </c>
      <c r="S19" s="16">
        <v>1.5406885999999999E-3</v>
      </c>
      <c r="T19" s="17" t="str">
        <v>NaN</v>
      </c>
      <c r="U19" s="28" t="str">
        <v>NaN</v>
      </c>
      <c r="V19" s="28" t="str">
        <v>NaN</v>
      </c>
      <c r="W19" s="28">
        <v>3.5667742999999998E-12</v>
      </c>
      <c r="X19" s="28">
        <v>4.2616842999999997E-12</v>
      </c>
      <c r="Y19" s="28">
        <v>4.6180499999999997E-12</v>
      </c>
      <c r="Z19" s="17">
        <v>7.2972305000000007E-12</v>
      </c>
      <c r="AA19" s="17">
        <v>1.8144842999999999E-11</v>
      </c>
      <c r="AB19" s="17">
        <v>2.6737025000000002E-3</v>
      </c>
      <c r="AC19" s="21" t="str">
        <v>NaN</v>
      </c>
      <c r="AD19" s="45" t="str">
        <v>NaN</v>
      </c>
      <c r="AE19" s="45" t="str">
        <v>NaN</v>
      </c>
      <c r="AF19" s="45">
        <v>8.3694510000000006E-12</v>
      </c>
      <c r="AG19" s="45">
        <v>1.1908063000000001E-11</v>
      </c>
      <c r="AH19" s="45">
        <v>3.2024174000000001E-3</v>
      </c>
      <c r="AI19" s="45">
        <v>8.4098759999999995E-4</v>
      </c>
      <c r="AJ19" s="45">
        <v>1.2751275E-3</v>
      </c>
      <c r="AK19" s="45">
        <v>3.4518071999999999E-3</v>
      </c>
      <c r="AL19" s="39">
        <f t="shared" si="3"/>
        <v>5.0658489849178534E-4</v>
      </c>
      <c r="AM19" t="s">
        <v>53</v>
      </c>
      <c r="AN19" s="21"/>
      <c r="AO19" s="21">
        <f>SUM(U4:X4)/4</f>
        <v>2.11986438188765E-4</v>
      </c>
      <c r="AP19" s="1">
        <f t="shared" si="0"/>
        <v>2.11986438188765E-7</v>
      </c>
      <c r="AQ19" s="1">
        <f t="shared" si="1"/>
        <v>2.5438372582651801E-6</v>
      </c>
      <c r="AR19" s="1">
        <f t="shared" si="2"/>
        <v>2.5438372582651803</v>
      </c>
      <c r="AS19" s="54">
        <f t="shared" si="4"/>
        <v>2.1500970397563792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1:61" x14ac:dyDescent="0.25">
      <c r="A20" s="15">
        <v>1.5918000000000001</v>
      </c>
      <c r="B20" s="45" t="str">
        <v>NaN</v>
      </c>
      <c r="C20" s="16" t="str">
        <v>NaN</v>
      </c>
      <c r="D20" s="16">
        <v>7.0384360000000002E-12</v>
      </c>
      <c r="E20" s="16">
        <v>1.06734465E-11</v>
      </c>
      <c r="F20" s="16">
        <v>9.6888189999999993E-12</v>
      </c>
      <c r="G20" s="16">
        <v>5.5495760000000004E-12</v>
      </c>
      <c r="H20" s="16">
        <v>4.5079810000000001E-12</v>
      </c>
      <c r="I20" s="16">
        <v>4.2824693E-12</v>
      </c>
      <c r="J20" s="16">
        <v>4.8560518000000003E-12</v>
      </c>
      <c r="K20" s="16">
        <v>5.4340120000000001E-12</v>
      </c>
      <c r="L20" s="16">
        <v>5.2788962000000003E-12</v>
      </c>
      <c r="M20" s="16">
        <v>5.136967E-12</v>
      </c>
      <c r="N20" s="16">
        <v>5.5042147000000003E-12</v>
      </c>
      <c r="O20" s="16">
        <v>6.3108959999999998E-12</v>
      </c>
      <c r="P20" s="16">
        <v>8.1211170000000003E-12</v>
      </c>
      <c r="Q20" s="16">
        <v>1.5833346999999998E-11</v>
      </c>
      <c r="R20" s="16">
        <v>1.7584329E-4</v>
      </c>
      <c r="S20" s="16">
        <v>1.6185739E-5</v>
      </c>
      <c r="T20" s="17" t="str">
        <v>NaN</v>
      </c>
      <c r="U20" s="28" t="str">
        <v>NaN</v>
      </c>
      <c r="V20" s="28" t="str">
        <v>NaN</v>
      </c>
      <c r="W20" s="28">
        <v>1.0047494E-11</v>
      </c>
      <c r="X20" s="28">
        <v>5.0131618000000002E-12</v>
      </c>
      <c r="Y20" s="28">
        <v>5.5673409999999998E-12</v>
      </c>
      <c r="Z20" s="17">
        <v>7.7901244000000005E-12</v>
      </c>
      <c r="AA20" s="17">
        <v>1.7463535999999999E-11</v>
      </c>
      <c r="AB20" s="17">
        <v>3.1213119999999998E-3</v>
      </c>
      <c r="AC20" s="21" t="str">
        <v>NaN</v>
      </c>
      <c r="AD20" s="45" t="str">
        <v>NaN</v>
      </c>
      <c r="AE20" s="45" t="str">
        <v>NaN</v>
      </c>
      <c r="AF20" s="45">
        <v>1.9306173E-3</v>
      </c>
      <c r="AG20" s="45">
        <v>4.3396480000000001E-4</v>
      </c>
      <c r="AH20" s="45">
        <v>1.7274482000000001E-11</v>
      </c>
      <c r="AI20" s="45">
        <v>7.9755850000000003E-12</v>
      </c>
      <c r="AJ20" s="45">
        <v>7.2629460000000004E-12</v>
      </c>
      <c r="AK20" s="45">
        <v>7.005758E-4</v>
      </c>
      <c r="AL20" s="39">
        <f t="shared" si="3"/>
        <v>2.2780353948610355E-4</v>
      </c>
      <c r="AM20" s="21" t="s">
        <v>54</v>
      </c>
      <c r="AN20" s="21"/>
      <c r="AO20" s="21">
        <f>SUM(T11:T14)/4</f>
        <v>4.643534025E-12</v>
      </c>
      <c r="AP20" s="1">
        <f t="shared" si="0"/>
        <v>4.643534025E-15</v>
      </c>
      <c r="AQ20" s="1">
        <f t="shared" si="1"/>
        <v>5.57224083E-14</v>
      </c>
      <c r="AR20" s="1">
        <f t="shared" si="2"/>
        <v>5.5722408299999997E-8</v>
      </c>
      <c r="AS20" s="54">
        <f t="shared" si="4"/>
        <v>4.7097582498509398E-8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</row>
    <row r="21" spans="1:61" x14ac:dyDescent="0.25">
      <c r="A21" s="15">
        <v>4.7801999999999998</v>
      </c>
      <c r="B21" s="45" t="str">
        <v>NaN</v>
      </c>
      <c r="C21" s="16">
        <v>7.2992120000000007E-12</v>
      </c>
      <c r="D21" s="16">
        <v>4.4443455E-12</v>
      </c>
      <c r="E21" s="16">
        <v>6.3504410000000003E-12</v>
      </c>
      <c r="F21" s="16">
        <v>4.1133140000000003E-12</v>
      </c>
      <c r="G21" s="16">
        <v>4.0658097999999999E-12</v>
      </c>
      <c r="H21" s="16">
        <v>4.9978336999999996E-12</v>
      </c>
      <c r="I21" s="16">
        <v>6.4926393000000001E-12</v>
      </c>
      <c r="J21" s="16">
        <v>1.1044126E-11</v>
      </c>
      <c r="K21" s="16">
        <v>1.9503349000000002E-11</v>
      </c>
      <c r="L21" s="16">
        <v>2.9127106999999998E-11</v>
      </c>
      <c r="M21" s="16">
        <v>3.3000225000000001E-4</v>
      </c>
      <c r="N21" s="16">
        <v>1.4150600000000001E-4</v>
      </c>
      <c r="O21" s="16">
        <v>2.8128723E-11</v>
      </c>
      <c r="P21" s="16">
        <v>1.8985136000000001E-11</v>
      </c>
      <c r="Q21" s="16">
        <v>2.3790372000000001E-11</v>
      </c>
      <c r="R21" s="16">
        <v>2.4960063999999998E-11</v>
      </c>
      <c r="S21" s="16">
        <v>2.9429815999999999E-11</v>
      </c>
      <c r="T21" s="17" t="str">
        <v>NaN</v>
      </c>
      <c r="U21" s="28" t="str">
        <v>NaN</v>
      </c>
      <c r="V21" s="28">
        <v>5.2830092999999997E-12</v>
      </c>
      <c r="W21" s="28">
        <v>8.9879050000000002E-12</v>
      </c>
      <c r="X21" s="28">
        <v>1.8575138E-11</v>
      </c>
      <c r="Y21" s="28">
        <v>1.8590312E-11</v>
      </c>
      <c r="Z21" s="17">
        <v>1.5711855000000001E-11</v>
      </c>
      <c r="AA21" s="17">
        <v>1.2173927999999999E-11</v>
      </c>
      <c r="AB21" s="17">
        <v>2.9130197999999998E-11</v>
      </c>
      <c r="AC21" s="21" t="str">
        <v>NaN</v>
      </c>
      <c r="AD21" s="45" t="str">
        <v>NaN</v>
      </c>
      <c r="AE21" s="45" t="str">
        <v>NaN</v>
      </c>
      <c r="AF21" s="45">
        <v>4.0457995000000001E-11</v>
      </c>
      <c r="AG21" s="45">
        <v>1.6022790000000001E-11</v>
      </c>
      <c r="AH21" s="45">
        <v>7.0933760000000003E-12</v>
      </c>
      <c r="AI21" s="45">
        <v>7.7961399999999995E-12</v>
      </c>
      <c r="AJ21" s="45">
        <v>8.0737729999999995E-12</v>
      </c>
      <c r="AK21" s="45">
        <v>2.4023089E-3</v>
      </c>
      <c r="AL21" s="39">
        <f t="shared" si="3"/>
        <v>9.5793918687623583E-5</v>
      </c>
      <c r="AM21" s="21" t="s">
        <v>55</v>
      </c>
      <c r="AO21" s="21">
        <f>SUM(Z11:AC28)/42</f>
        <v>5.7820944784012945E-4</v>
      </c>
      <c r="AP21" s="1">
        <f t="shared" si="0"/>
        <v>5.7820944784012941E-7</v>
      </c>
      <c r="AQ21" s="1">
        <f t="shared" si="1"/>
        <v>6.9385133740815525E-6</v>
      </c>
      <c r="AR21" s="1">
        <f t="shared" si="2"/>
        <v>6.9385133740815528</v>
      </c>
      <c r="AS21" s="54">
        <f t="shared" si="4"/>
        <v>5.8645563970144616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</row>
    <row r="22" spans="1:61" x14ac:dyDescent="0.25">
      <c r="A22" s="15">
        <v>7.9836</v>
      </c>
      <c r="B22" s="45" t="str">
        <v>NaN</v>
      </c>
      <c r="C22" s="16">
        <v>4.8771900000000001E-12</v>
      </c>
      <c r="D22" s="16">
        <v>2.5770996000000002E-12</v>
      </c>
      <c r="E22" s="16">
        <v>2.3684640000000001E-12</v>
      </c>
      <c r="F22" s="16">
        <v>1.9445342E-12</v>
      </c>
      <c r="G22" s="16">
        <v>2.685033E-12</v>
      </c>
      <c r="H22" s="16">
        <v>3.7165557E-12</v>
      </c>
      <c r="I22" s="16">
        <v>4.9851317000000004E-12</v>
      </c>
      <c r="J22" s="16">
        <v>7.0841969999999999E-12</v>
      </c>
      <c r="K22" s="16">
        <v>9.780161E-12</v>
      </c>
      <c r="L22" s="16">
        <v>1.5372783000000002E-11</v>
      </c>
      <c r="M22" s="16">
        <v>2.126168E-11</v>
      </c>
      <c r="N22" s="16">
        <v>3.3133944000000002E-11</v>
      </c>
      <c r="O22" s="16">
        <v>2.9699042000000001E-11</v>
      </c>
      <c r="P22" s="16">
        <v>3.5981298000000001E-11</v>
      </c>
      <c r="Q22" s="16">
        <v>5.5585626999999998E-4</v>
      </c>
      <c r="R22" s="16">
        <v>4.5390786000000004E-3</v>
      </c>
      <c r="S22" s="16">
        <v>3.848939E-3</v>
      </c>
      <c r="T22" s="17" t="str">
        <v>NaN</v>
      </c>
      <c r="U22" s="28" t="str">
        <v>NaN</v>
      </c>
      <c r="V22" s="28">
        <v>7.196552E-12</v>
      </c>
      <c r="W22" s="28">
        <v>1.1597838E-11</v>
      </c>
      <c r="X22" s="28">
        <v>1.006385E-11</v>
      </c>
      <c r="Y22" s="28">
        <v>1.1605424000000001E-11</v>
      </c>
      <c r="Z22" s="17">
        <v>8.6239620000000004E-4</v>
      </c>
      <c r="AA22" s="17" t="str">
        <v>NaN</v>
      </c>
      <c r="AB22" s="17" t="str">
        <v>NaN</v>
      </c>
      <c r="AC22" s="17" t="str">
        <v>NaN</v>
      </c>
      <c r="AD22" s="17" t="str">
        <v>NaN</v>
      </c>
      <c r="AE22" s="45" t="str">
        <v>NaN</v>
      </c>
      <c r="AF22" s="45" t="str">
        <v>NaN</v>
      </c>
      <c r="AG22" s="45">
        <v>7.3944712999999998E-4</v>
      </c>
      <c r="AH22" s="45">
        <v>6.6450803000000004E-12</v>
      </c>
      <c r="AI22" s="45">
        <v>1.9398412E-4</v>
      </c>
      <c r="AJ22" s="45">
        <v>1.5735609000000001E-4</v>
      </c>
      <c r="AK22" s="45">
        <v>1.4321100999999999E-11</v>
      </c>
      <c r="AL22" s="39">
        <f t="shared" si="3"/>
        <v>4.0359472766285034E-4</v>
      </c>
      <c r="AO22" s="21"/>
      <c r="AP22" s="1"/>
      <c r="AQ22" s="1"/>
      <c r="AR22" s="1"/>
      <c r="AS22" s="54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x14ac:dyDescent="0.25">
      <c r="A23" s="15">
        <v>11.212300000000001</v>
      </c>
      <c r="B23" s="45" t="str">
        <v>NaN</v>
      </c>
      <c r="C23" s="16">
        <v>4.1653464999999998E-12</v>
      </c>
      <c r="D23" s="16">
        <v>1.8172492000000001E-12</v>
      </c>
      <c r="E23" s="16">
        <v>2.1822770999999998E-12</v>
      </c>
      <c r="F23" s="16">
        <v>1.6036105E-12</v>
      </c>
      <c r="G23" s="16">
        <v>1.9471044000000002E-12</v>
      </c>
      <c r="H23" s="16">
        <v>2.6715876000000002E-12</v>
      </c>
      <c r="I23" s="16">
        <v>2.8492035E-12</v>
      </c>
      <c r="J23" s="16">
        <v>3.4363637999999999E-12</v>
      </c>
      <c r="K23" s="16">
        <v>4.1516104999999998E-12</v>
      </c>
      <c r="L23" s="16">
        <v>5.4747235000000003E-12</v>
      </c>
      <c r="M23" s="16">
        <v>5.7786727000000004E-12</v>
      </c>
      <c r="N23" s="16">
        <v>7.0618239999999998E-12</v>
      </c>
      <c r="O23" s="16">
        <v>9.1985320000000003E-12</v>
      </c>
      <c r="P23" s="16">
        <v>7.9471090000000007E-12</v>
      </c>
      <c r="Q23" s="16">
        <v>1.0327107E-11</v>
      </c>
      <c r="R23" s="16">
        <v>3.8023621999999998E-4</v>
      </c>
      <c r="S23" s="62">
        <v>1.4239700999999999E-3</v>
      </c>
      <c r="T23" s="17" t="str">
        <v>NaN</v>
      </c>
      <c r="U23" s="28">
        <v>2.0500841999999998E-11</v>
      </c>
      <c r="V23" s="28">
        <v>8.01937E-12</v>
      </c>
      <c r="W23" s="28">
        <v>6.2817936999999997E-12</v>
      </c>
      <c r="X23" s="28">
        <v>7.2275779999999998E-12</v>
      </c>
      <c r="Y23" s="28">
        <v>6.177007E-12</v>
      </c>
      <c r="Z23" s="17">
        <v>4.0830473000000001E-12</v>
      </c>
      <c r="AA23" s="17" t="str">
        <v>NaN</v>
      </c>
      <c r="AB23" s="17" t="str">
        <v>NaN</v>
      </c>
      <c r="AC23" s="17" t="str">
        <v>NaN</v>
      </c>
      <c r="AD23" s="17" t="str">
        <v>NaN</v>
      </c>
      <c r="AE23" s="45" t="str">
        <v>NaN</v>
      </c>
      <c r="AF23" s="45" t="str">
        <v>NaN</v>
      </c>
      <c r="AG23" s="45">
        <v>7.2867509999999995E-4</v>
      </c>
      <c r="AH23" s="45">
        <v>1.8040809999999999E-11</v>
      </c>
      <c r="AI23" s="45">
        <v>2.4432862000000001E-11</v>
      </c>
      <c r="AJ23" s="45">
        <v>4.6460223E-4</v>
      </c>
      <c r="AK23" s="45">
        <v>2.3035861000000001E-11</v>
      </c>
      <c r="AL23" s="39">
        <f t="shared" si="3"/>
        <v>1.0705299422898186E-4</v>
      </c>
      <c r="AM23" s="21"/>
      <c r="AN23" s="21"/>
      <c r="AO23" s="65"/>
      <c r="AP23" s="21"/>
      <c r="AQ23" s="1"/>
      <c r="AT23" s="23"/>
      <c r="AU23" s="23"/>
      <c r="AV23" s="23"/>
      <c r="AW23" s="23"/>
      <c r="AX23" s="24"/>
      <c r="AY23" s="25"/>
      <c r="AZ23" s="23"/>
      <c r="BA23" s="24"/>
      <c r="BB23" s="25"/>
      <c r="BC23" s="23"/>
      <c r="BD23" s="23"/>
      <c r="BE23" s="23"/>
      <c r="BF23" s="23"/>
      <c r="BG23" s="23"/>
      <c r="BH23" s="23"/>
      <c r="BI23" s="23"/>
    </row>
    <row r="24" spans="1:61" x14ac:dyDescent="0.25">
      <c r="A24" s="15">
        <v>14.477499999999999</v>
      </c>
      <c r="B24" s="45" t="str">
        <v>NaN</v>
      </c>
      <c r="C24" s="16">
        <v>5.7542426000000002E-12</v>
      </c>
      <c r="D24" s="16">
        <v>2.0890337999999998E-12</v>
      </c>
      <c r="E24" s="16">
        <v>1.8999784E-12</v>
      </c>
      <c r="F24" s="16">
        <v>1.4933783999999999E-12</v>
      </c>
      <c r="G24" s="16">
        <v>1.7031539000000001E-12</v>
      </c>
      <c r="H24" s="16">
        <v>2.1654644000000001E-12</v>
      </c>
      <c r="I24" s="16">
        <v>2.6576040000000002E-12</v>
      </c>
      <c r="J24" s="16">
        <v>3.1766538E-12</v>
      </c>
      <c r="K24" s="16">
        <v>3.9354292000000003E-12</v>
      </c>
      <c r="L24" s="16">
        <v>4.5045066000000002E-12</v>
      </c>
      <c r="M24" s="16">
        <v>4.5355580000000002E-12</v>
      </c>
      <c r="N24" s="16">
        <v>5.3302552999999997E-12</v>
      </c>
      <c r="O24" s="16">
        <v>5.6437999999999998E-12</v>
      </c>
      <c r="P24" s="16">
        <v>5.8881303E-12</v>
      </c>
      <c r="Q24" s="16">
        <v>1.4561309999999999E-11</v>
      </c>
      <c r="R24" s="16">
        <v>1.0172118999999999E-3</v>
      </c>
      <c r="S24" s="16" t="str">
        <v>NaN</v>
      </c>
      <c r="T24" s="29">
        <v>1.2992150000000001E-11</v>
      </c>
      <c r="U24" s="28">
        <v>7.0178490000000003E-12</v>
      </c>
      <c r="V24" s="28">
        <v>4.0711089999999998E-12</v>
      </c>
      <c r="W24" s="28">
        <v>4.1638806000000002E-12</v>
      </c>
      <c r="X24" s="28">
        <v>4.3739895000000001E-12</v>
      </c>
      <c r="Y24" s="28">
        <v>4.5128599999999998E-12</v>
      </c>
      <c r="Z24" s="17">
        <v>3.7240167999999999E-12</v>
      </c>
      <c r="AA24" s="17" t="str">
        <v>NaN</v>
      </c>
      <c r="AB24" s="17" t="str">
        <v>NaN</v>
      </c>
      <c r="AC24" s="17" t="str">
        <v>NaN</v>
      </c>
      <c r="AD24" s="17" t="str">
        <v>NaN</v>
      </c>
      <c r="AE24" s="45" t="str">
        <v>NaN</v>
      </c>
      <c r="AF24" s="45" t="str">
        <v>NaN</v>
      </c>
      <c r="AG24" s="45">
        <v>4.8706128000000002E-4</v>
      </c>
      <c r="AH24" s="45">
        <v>1.94415E-11</v>
      </c>
      <c r="AI24" s="45">
        <v>2.4913451999999999E-3</v>
      </c>
      <c r="AJ24" s="45">
        <v>4.1018176000000002E-4</v>
      </c>
      <c r="AK24" s="45">
        <v>3.7970385000000003E-4</v>
      </c>
      <c r="AL24" s="39">
        <f t="shared" si="3"/>
        <v>1.7091086127270908E-4</v>
      </c>
      <c r="AM24" s="21"/>
      <c r="AN24" s="21"/>
      <c r="AO24" s="21"/>
      <c r="AP24" s="21"/>
      <c r="AQ24" s="1"/>
      <c r="AT24" s="23"/>
      <c r="AU24" s="23"/>
      <c r="AV24" s="23"/>
      <c r="AW24" s="23"/>
      <c r="AX24" s="24"/>
      <c r="AY24" s="25"/>
      <c r="AZ24" s="23"/>
      <c r="BA24" s="24"/>
      <c r="BB24" s="25"/>
      <c r="BC24" s="23"/>
      <c r="BD24" s="23"/>
      <c r="BE24" s="23"/>
      <c r="BF24" s="23"/>
      <c r="BG24" s="23"/>
      <c r="BH24" s="23"/>
      <c r="BI24" s="23"/>
    </row>
    <row r="25" spans="1:61" x14ac:dyDescent="0.25">
      <c r="A25" s="15">
        <v>17.791599999999999</v>
      </c>
      <c r="B25" s="45" t="str">
        <v>NaN</v>
      </c>
      <c r="C25" s="16">
        <v>6.5366714000000003E-12</v>
      </c>
      <c r="D25" s="16">
        <v>3.5832708E-12</v>
      </c>
      <c r="E25" s="16">
        <v>2.1284693000000001E-12</v>
      </c>
      <c r="F25" s="16">
        <v>1.7110273000000001E-12</v>
      </c>
      <c r="G25" s="16">
        <v>1.7843002000000001E-12</v>
      </c>
      <c r="H25" s="16">
        <v>2.0846407999999999E-12</v>
      </c>
      <c r="I25" s="16">
        <v>2.4342749999999999E-12</v>
      </c>
      <c r="J25" s="16">
        <v>2.8857244000000001E-12</v>
      </c>
      <c r="K25" s="16">
        <v>2.9001797000000001E-12</v>
      </c>
      <c r="L25" s="16">
        <v>3.0360772000000001E-12</v>
      </c>
      <c r="M25" s="16">
        <v>3.3748890999999999E-12</v>
      </c>
      <c r="N25" s="16">
        <v>3.8706900000000003E-12</v>
      </c>
      <c r="O25" s="16">
        <v>3.8319170000000004E-12</v>
      </c>
      <c r="P25" s="16">
        <v>3.9932250000000003E-12</v>
      </c>
      <c r="Q25" s="30">
        <v>1.1364501E-11</v>
      </c>
      <c r="R25" s="30" t="str">
        <v>NaN</v>
      </c>
      <c r="S25" s="30">
        <v>1.03400735E-5</v>
      </c>
      <c r="T25" s="29">
        <v>5.7967307000000001E-12</v>
      </c>
      <c r="U25" s="28">
        <v>4.0821842000000003E-12</v>
      </c>
      <c r="V25" s="28">
        <v>3.1004231E-12</v>
      </c>
      <c r="W25" s="28">
        <v>3.0988033E-12</v>
      </c>
      <c r="X25" s="28">
        <v>3.3064074E-12</v>
      </c>
      <c r="Y25" s="28">
        <v>3.0693691999999998E-12</v>
      </c>
      <c r="Z25" s="17">
        <v>4.0365007E-12</v>
      </c>
      <c r="AA25" s="17" t="str">
        <v>NaN</v>
      </c>
      <c r="AB25" s="17" t="str">
        <v>NaN</v>
      </c>
      <c r="AC25" s="17" t="str">
        <v>NaN</v>
      </c>
      <c r="AD25" s="17" t="str">
        <v>NaN</v>
      </c>
      <c r="AE25" s="45" t="str">
        <v>NaN</v>
      </c>
      <c r="AF25" s="45" t="str">
        <v>NaN</v>
      </c>
      <c r="AG25" s="45">
        <v>3.7184224000000001E-4</v>
      </c>
      <c r="AH25" s="45">
        <v>4.3862287E-6</v>
      </c>
      <c r="AI25" s="45" t="str">
        <v>NaN</v>
      </c>
      <c r="AJ25" s="45">
        <v>4.2698310000000001E-4</v>
      </c>
      <c r="AK25" s="45">
        <v>6.5236609999999996E-4</v>
      </c>
      <c r="AL25" s="39">
        <f t="shared" si="3"/>
        <v>5.4293252748528768E-5</v>
      </c>
      <c r="AM25" s="21"/>
      <c r="AN25" s="21"/>
      <c r="AO25" s="21"/>
      <c r="AP25" s="21"/>
      <c r="AQ25" s="1"/>
      <c r="AT25" s="23"/>
      <c r="AU25" s="23"/>
      <c r="AV25" s="23"/>
      <c r="AW25" s="23"/>
      <c r="AX25" s="24"/>
      <c r="AY25" s="25"/>
      <c r="AZ25" s="23"/>
      <c r="BA25" s="24"/>
      <c r="BB25" s="25"/>
      <c r="BC25" s="23"/>
      <c r="BD25" s="23"/>
      <c r="BE25" s="23"/>
      <c r="BF25" s="23"/>
      <c r="BG25" s="23"/>
      <c r="BH25" s="23"/>
      <c r="BI25" s="23"/>
    </row>
    <row r="26" spans="1:61" x14ac:dyDescent="0.25">
      <c r="A26" s="15">
        <v>21.168500000000002</v>
      </c>
      <c r="B26" s="45" t="str">
        <v>NaN</v>
      </c>
      <c r="C26" s="16">
        <v>8.2855940000000007E-12</v>
      </c>
      <c r="D26" s="16">
        <v>4.9736169999999998E-12</v>
      </c>
      <c r="E26" s="16">
        <v>2.4053689000000001E-12</v>
      </c>
      <c r="F26" s="16">
        <v>1.7684431000000001E-12</v>
      </c>
      <c r="G26" s="16">
        <v>1.7438761E-12</v>
      </c>
      <c r="H26" s="16">
        <v>1.9764459999999998E-12</v>
      </c>
      <c r="I26" s="16">
        <v>2.249642E-12</v>
      </c>
      <c r="J26" s="16">
        <v>2.5372686000000002E-12</v>
      </c>
      <c r="K26" s="16">
        <v>2.3834560000000001E-12</v>
      </c>
      <c r="L26" s="16">
        <v>2.3402719E-12</v>
      </c>
      <c r="M26" s="16">
        <v>2.8017985E-12</v>
      </c>
      <c r="N26" s="16">
        <v>2.9655067000000001E-12</v>
      </c>
      <c r="O26" s="16">
        <v>2.4828244999999999E-12</v>
      </c>
      <c r="P26" s="16">
        <v>2.6278504000000002E-12</v>
      </c>
      <c r="Q26" s="30" t="str">
        <v>NaN</v>
      </c>
      <c r="R26" s="30">
        <v>1.12307256E-11</v>
      </c>
      <c r="S26" s="30">
        <v>1.1763701000000001E-11</v>
      </c>
      <c r="T26" s="29">
        <v>8.1745580000000003E-12</v>
      </c>
      <c r="U26" s="28">
        <v>4.1468547000000001E-12</v>
      </c>
      <c r="V26" s="28">
        <v>2.8525133999999999E-12</v>
      </c>
      <c r="W26" s="28">
        <v>2.9174472999999999E-12</v>
      </c>
      <c r="X26" s="28">
        <v>3.3313055000000001E-12</v>
      </c>
      <c r="Y26" s="28">
        <v>3.307471E-12</v>
      </c>
      <c r="Z26" s="17">
        <v>6.1043695999999999E-12</v>
      </c>
      <c r="AA26" s="17" t="str">
        <v>NaN</v>
      </c>
      <c r="AB26" s="17" t="str">
        <v>NaN</v>
      </c>
      <c r="AC26" s="17" t="str">
        <v>NaN</v>
      </c>
      <c r="AD26" s="17" t="str">
        <v>NaN</v>
      </c>
      <c r="AE26" s="45" t="str">
        <v>NaN</v>
      </c>
      <c r="AF26" s="45" t="str">
        <v>NaN</v>
      </c>
      <c r="AG26" s="45">
        <v>2.9885291999999998E-3</v>
      </c>
      <c r="AH26" s="45">
        <v>1.2517082E-4</v>
      </c>
      <c r="AI26" s="45" t="str">
        <v>NaN</v>
      </c>
      <c r="AJ26" s="45" t="str">
        <v>NaN</v>
      </c>
      <c r="AK26" s="45" t="str">
        <v>NaN</v>
      </c>
      <c r="AL26" s="39">
        <f t="shared" si="3"/>
        <v>1.2454800461483639E-4</v>
      </c>
      <c r="AM26" s="21"/>
      <c r="AN26" s="21"/>
      <c r="AO26" s="21"/>
      <c r="AP26" s="21"/>
      <c r="AQ26" s="1"/>
      <c r="AT26" s="23"/>
      <c r="AW26" s="23"/>
      <c r="AX26" s="24"/>
      <c r="AY26" s="25"/>
      <c r="AZ26" s="23"/>
      <c r="BA26" s="24"/>
      <c r="BB26" s="25"/>
      <c r="BC26" s="23"/>
    </row>
    <row r="27" spans="1:61" x14ac:dyDescent="0.25">
      <c r="A27" s="15">
        <v>24.624300000000002</v>
      </c>
      <c r="B27" s="45" t="str">
        <v>NaN</v>
      </c>
      <c r="C27" s="16" t="str">
        <v>NaN</v>
      </c>
      <c r="D27" s="16">
        <v>5.9677684E-12</v>
      </c>
      <c r="E27" s="16">
        <v>2.4256731999999999E-12</v>
      </c>
      <c r="F27" s="16">
        <v>1.7016924E-12</v>
      </c>
      <c r="G27" s="16">
        <v>1.6643215E-12</v>
      </c>
      <c r="H27" s="16">
        <v>2.0747419E-12</v>
      </c>
      <c r="I27" s="16">
        <v>2.274889E-12</v>
      </c>
      <c r="J27" s="16">
        <v>2.4638273000000001E-12</v>
      </c>
      <c r="K27" s="16">
        <v>2.4958565999999999E-12</v>
      </c>
      <c r="L27" s="16">
        <v>2.4744644000000001E-12</v>
      </c>
      <c r="M27" s="16">
        <v>2.7157910999999999E-12</v>
      </c>
      <c r="N27" s="16">
        <v>2.4954744999999998E-12</v>
      </c>
      <c r="O27" s="16">
        <v>2.1281622000000002E-12</v>
      </c>
      <c r="P27" s="16">
        <v>2.5527419000000002E-12</v>
      </c>
      <c r="Q27" s="30" t="str">
        <v>NaN</v>
      </c>
      <c r="R27" s="30">
        <v>1.0268354999999999E-11</v>
      </c>
      <c r="S27" s="30">
        <v>8.5464389999999999E-12</v>
      </c>
      <c r="T27" s="29">
        <v>7.6086719999999993E-12</v>
      </c>
      <c r="U27" s="28">
        <v>3.9945503999999996E-12</v>
      </c>
      <c r="V27" s="28">
        <v>2.7973585000000001E-12</v>
      </c>
      <c r="W27" s="28">
        <v>3.2323859999999998E-12</v>
      </c>
      <c r="X27" s="28">
        <v>3.8915363999999997E-12</v>
      </c>
      <c r="Y27" s="28">
        <v>4.0466935E-12</v>
      </c>
      <c r="Z27" s="17">
        <v>7.5974790000000003E-12</v>
      </c>
      <c r="AA27" s="17" t="str">
        <v>NaN</v>
      </c>
      <c r="AB27" s="17" t="str">
        <v>NaN</v>
      </c>
      <c r="AC27" s="17" t="str">
        <v>NaN</v>
      </c>
      <c r="AD27" s="17" t="str">
        <v>NaN</v>
      </c>
      <c r="AE27" s="45" t="str">
        <v>NaN</v>
      </c>
      <c r="AF27" s="45" t="str">
        <v>NaN</v>
      </c>
      <c r="AG27" s="45">
        <v>3.9370920000000002E-4</v>
      </c>
      <c r="AH27" s="45">
        <v>7.0536209999999999E-4</v>
      </c>
      <c r="AI27" s="45" t="str">
        <v>NaN</v>
      </c>
      <c r="AJ27" s="45" t="str">
        <v>NaN</v>
      </c>
      <c r="AK27" s="45" t="str">
        <v>NaN</v>
      </c>
      <c r="AL27" s="39">
        <f t="shared" si="3"/>
        <v>4.5794641059119758E-5</v>
      </c>
      <c r="AM27" s="21"/>
      <c r="AN27" s="21"/>
      <c r="AO27" s="21"/>
      <c r="AP27" s="21"/>
      <c r="AQ27" s="1"/>
      <c r="AT27" s="23"/>
      <c r="AW27" s="23"/>
      <c r="AX27" s="24"/>
      <c r="AY27" s="25"/>
      <c r="AZ27" s="23"/>
      <c r="BA27" s="24"/>
      <c r="BB27" s="25"/>
      <c r="BC27" s="23"/>
    </row>
    <row r="28" spans="1:61" x14ac:dyDescent="0.25">
      <c r="A28" s="15">
        <v>28.178599999999999</v>
      </c>
      <c r="B28" s="45" t="str">
        <v>NaN</v>
      </c>
      <c r="C28" s="16" t="str">
        <v>NaN</v>
      </c>
      <c r="D28" s="16">
        <v>3.4387612999999998E-4</v>
      </c>
      <c r="E28" s="16">
        <v>2.9902333000000002E-12</v>
      </c>
      <c r="F28" s="16">
        <v>1.5437100999999999E-12</v>
      </c>
      <c r="G28" s="16">
        <v>1.1311579E-12</v>
      </c>
      <c r="H28" s="16">
        <v>1.2729429999999999E-12</v>
      </c>
      <c r="I28" s="16">
        <v>1.8471453E-12</v>
      </c>
      <c r="J28" s="16">
        <v>2.2150399999999998E-12</v>
      </c>
      <c r="K28" s="16">
        <v>2.2696471000000001E-12</v>
      </c>
      <c r="L28" s="16">
        <v>2.3434247E-12</v>
      </c>
      <c r="M28" s="16">
        <v>2.6314922000000002E-12</v>
      </c>
      <c r="N28" s="16">
        <v>2.5731153E-12</v>
      </c>
      <c r="O28" s="16">
        <v>2.692192E-12</v>
      </c>
      <c r="P28" s="16">
        <v>3.7830729999999997E-12</v>
      </c>
      <c r="Q28" s="30" t="str">
        <v>NaN</v>
      </c>
      <c r="R28" s="30">
        <v>1.2563372E-11</v>
      </c>
      <c r="S28" s="30">
        <v>7.3053509999999999E-12</v>
      </c>
      <c r="T28" s="29">
        <v>6.7619005000000004E-12</v>
      </c>
      <c r="U28" s="28">
        <v>2.6652664E-12</v>
      </c>
      <c r="V28" s="28">
        <v>2.3723830000000002E-12</v>
      </c>
      <c r="W28" s="28">
        <v>2.8258773000000001E-12</v>
      </c>
      <c r="X28" s="28">
        <v>4.2575226999999998E-12</v>
      </c>
      <c r="Y28" s="28">
        <v>4.5184645999999999E-12</v>
      </c>
      <c r="Z28" s="17">
        <v>4.9345613999999999E-12</v>
      </c>
      <c r="AA28" s="17" t="str">
        <v>NaN</v>
      </c>
      <c r="AB28" s="17" t="str">
        <v>NaN</v>
      </c>
      <c r="AC28" s="17" t="str">
        <v>NaN</v>
      </c>
      <c r="AD28" s="17" t="str">
        <v>NaN</v>
      </c>
      <c r="AE28" s="45" t="str">
        <v>NaN</v>
      </c>
      <c r="AF28" s="45" t="str">
        <v>NaN</v>
      </c>
      <c r="AG28" s="45" t="str">
        <v>NaN</v>
      </c>
      <c r="AH28" s="45" t="str">
        <v>NaN</v>
      </c>
      <c r="AI28" s="45" t="str">
        <v>NaN</v>
      </c>
      <c r="AJ28" s="45" t="str">
        <v>NaN</v>
      </c>
      <c r="AK28" s="45" t="str">
        <v>NaN</v>
      </c>
      <c r="AL28" s="39">
        <f t="shared" si="3"/>
        <v>1.5630736613539667E-5</v>
      </c>
      <c r="AM28" s="21"/>
      <c r="AN28" s="21"/>
      <c r="AO28" s="21"/>
      <c r="AP28" s="21"/>
      <c r="AQ28" s="1"/>
      <c r="AT28" s="23"/>
      <c r="AW28" s="23"/>
      <c r="AX28" s="24"/>
      <c r="AY28" s="25"/>
      <c r="AZ28" s="23"/>
      <c r="BA28" s="24"/>
      <c r="BB28" s="25"/>
      <c r="BC28" s="23"/>
    </row>
    <row r="29" spans="1:61" x14ac:dyDescent="0.25">
      <c r="A29" s="9">
        <v>31.855</v>
      </c>
      <c r="B29" s="48" t="str">
        <v>NaN</v>
      </c>
      <c r="C29" s="48" t="str">
        <v>NaN</v>
      </c>
      <c r="D29" s="48">
        <v>7.0260009999999999E-12</v>
      </c>
      <c r="E29" s="49">
        <v>8.9539820000000001E-12</v>
      </c>
      <c r="F29" s="49">
        <v>1.0730757E-11</v>
      </c>
      <c r="G29" s="48">
        <v>1.0330678E-11</v>
      </c>
      <c r="H29" s="48">
        <v>9.3170359999999998E-12</v>
      </c>
      <c r="I29" s="48">
        <v>8.0351950000000007E-12</v>
      </c>
      <c r="J29" s="48">
        <v>5.9818066E-12</v>
      </c>
      <c r="K29" s="48">
        <v>4.3616607999999999E-12</v>
      </c>
      <c r="L29" s="48">
        <v>3.1903854999999999E-12</v>
      </c>
      <c r="M29" s="48">
        <v>2.6516729999999999E-12</v>
      </c>
      <c r="N29" s="48">
        <v>2.8332997999999999E-12</v>
      </c>
      <c r="O29" s="48">
        <v>4.6188950000000004E-12</v>
      </c>
      <c r="P29" s="48">
        <v>5.6972755999999996E-12</v>
      </c>
      <c r="Q29" s="30" t="str">
        <v>NaN</v>
      </c>
      <c r="R29" s="30" t="str">
        <v>NaN</v>
      </c>
      <c r="S29" s="30" t="str">
        <v>NaN</v>
      </c>
      <c r="T29" s="41">
        <v>2.8101538000000002E-4</v>
      </c>
      <c r="U29" s="41">
        <v>1.4692063999999999E-11</v>
      </c>
      <c r="V29" s="41">
        <v>9.872725E-12</v>
      </c>
      <c r="W29" s="41">
        <v>5.0025350000000002E-12</v>
      </c>
      <c r="X29" s="41">
        <v>3.0088040000000002E-12</v>
      </c>
      <c r="Y29" s="56">
        <v>5.5928763999999998E-12</v>
      </c>
      <c r="Z29" s="56">
        <v>4.9340362999999997E-12</v>
      </c>
      <c r="AA29" s="56" t="str">
        <v>NaN</v>
      </c>
      <c r="AB29" s="35" t="str">
        <v>NaN</v>
      </c>
      <c r="AC29" s="35">
        <v>1.4326159999999999E-12</v>
      </c>
      <c r="AD29" s="35">
        <v>2.0796966999999998E-12</v>
      </c>
      <c r="AE29" s="35" t="str">
        <v>NaN</v>
      </c>
      <c r="AF29" s="35" t="str">
        <v>NaN</v>
      </c>
      <c r="AG29" s="35" t="str">
        <v>NaN</v>
      </c>
      <c r="AH29" s="35" t="str">
        <v>NaN</v>
      </c>
      <c r="AI29" s="35" t="str">
        <v>NaN</v>
      </c>
      <c r="AJ29" s="35" t="str">
        <v>NaN</v>
      </c>
      <c r="AK29" s="35" t="str">
        <v>NaN</v>
      </c>
      <c r="AL29" s="39">
        <f t="shared" si="3"/>
        <v>1.2773432288363579E-5</v>
      </c>
      <c r="AM29" s="21"/>
      <c r="AN29" s="21"/>
      <c r="AO29" s="21"/>
      <c r="AP29" s="21"/>
      <c r="AQ29" s="1"/>
      <c r="AT29" s="23"/>
      <c r="AW29" s="23"/>
      <c r="AX29" s="24"/>
      <c r="AY29" s="25"/>
      <c r="AZ29" s="23"/>
      <c r="BC29" s="23"/>
    </row>
    <row r="30" spans="1:61" x14ac:dyDescent="0.25">
      <c r="A30" s="9">
        <v>35.685299999999998</v>
      </c>
      <c r="B30" s="48" t="str">
        <v>NaN</v>
      </c>
      <c r="C30" s="48" t="str">
        <v>NaN</v>
      </c>
      <c r="D30" s="48" t="str">
        <v>NaN</v>
      </c>
      <c r="E30" s="49">
        <v>1.1035163E-3</v>
      </c>
      <c r="F30" s="49">
        <v>7.4952220000000004E-4</v>
      </c>
      <c r="G30" s="48">
        <v>7.5393024999999996E-4</v>
      </c>
      <c r="H30" s="48">
        <v>6.4791429999999997E-4</v>
      </c>
      <c r="I30" s="48">
        <v>5.8300357000000001E-4</v>
      </c>
      <c r="J30" s="48">
        <v>4.4397494999999997E-4</v>
      </c>
      <c r="K30" s="48">
        <v>2.4222484000000001E-4</v>
      </c>
      <c r="L30" s="48">
        <v>2.0165159999999999E-5</v>
      </c>
      <c r="M30" s="48">
        <v>1.0362654000000001E-11</v>
      </c>
      <c r="N30" s="48">
        <v>6.0417304999999998E-12</v>
      </c>
      <c r="O30" s="48">
        <v>5.9041399999999999E-12</v>
      </c>
      <c r="P30" s="48" t="str">
        <v>NaN</v>
      </c>
      <c r="Q30" s="48" t="str">
        <v>NaN</v>
      </c>
      <c r="R30" s="48" t="str">
        <v>NaN</v>
      </c>
      <c r="S30" s="48" t="str">
        <v>NaN</v>
      </c>
      <c r="T30" s="41">
        <v>3.0924934000000001E-3</v>
      </c>
      <c r="U30" s="41">
        <v>2.2912060000000001E-3</v>
      </c>
      <c r="V30" s="41">
        <v>1.4468157E-3</v>
      </c>
      <c r="W30" s="41">
        <v>6.8446964999999995E-4</v>
      </c>
      <c r="X30" s="42">
        <v>1.8530845000000001E-4</v>
      </c>
      <c r="Y30" s="56">
        <v>8.6758010000000004E-12</v>
      </c>
      <c r="Z30" s="56">
        <v>8.7567799999999998E-12</v>
      </c>
      <c r="AA30" s="56">
        <v>5.1708784999999998E-12</v>
      </c>
      <c r="AB30" s="35">
        <v>4.05575E-12</v>
      </c>
      <c r="AC30" s="35">
        <v>2.4010662999999999E-12</v>
      </c>
      <c r="AD30" s="35">
        <v>2.4256206999999999E-12</v>
      </c>
      <c r="AE30" s="35">
        <v>1.9224299999999999E-12</v>
      </c>
      <c r="AF30" s="35" t="str">
        <v>NaN</v>
      </c>
      <c r="AG30" s="35" t="str">
        <v>NaN</v>
      </c>
      <c r="AH30" s="35" t="str">
        <v>NaN</v>
      </c>
      <c r="AI30" s="35" t="str">
        <v>NaN</v>
      </c>
      <c r="AJ30" s="35" t="str">
        <v>NaN</v>
      </c>
      <c r="AK30" s="35" t="str">
        <v>NaN</v>
      </c>
      <c r="AL30" s="39">
        <f t="shared" si="3"/>
        <v>5.323715141616022E-4</v>
      </c>
      <c r="AM30" s="21"/>
      <c r="AN30" s="21"/>
      <c r="AO30" s="21"/>
      <c r="AP30" s="21"/>
      <c r="AQ30" s="1"/>
      <c r="AT30" s="23"/>
      <c r="AW30" s="23"/>
      <c r="AX30" s="24"/>
      <c r="AY30" s="25"/>
      <c r="AZ30" s="23"/>
      <c r="BC30" s="23"/>
    </row>
    <row r="31" spans="1:61" x14ac:dyDescent="0.25">
      <c r="A31" s="9">
        <v>39.709000000000003</v>
      </c>
      <c r="B31" s="48" t="str">
        <v>NaN</v>
      </c>
      <c r="C31" s="48" t="str">
        <v>NaN</v>
      </c>
      <c r="D31" s="48" t="str">
        <v>NaN</v>
      </c>
      <c r="E31" s="49">
        <v>3.3511807999999999E-3</v>
      </c>
      <c r="F31" s="49">
        <v>2.3530669999999999E-3</v>
      </c>
      <c r="G31" s="48">
        <v>2.0396213999999998E-3</v>
      </c>
      <c r="H31" s="48">
        <v>2.0061623999999998E-3</v>
      </c>
      <c r="I31" s="48">
        <v>1.7958167E-3</v>
      </c>
      <c r="J31" s="48">
        <v>1.6101557000000001E-3</v>
      </c>
      <c r="K31" s="48">
        <v>1.2617001E-3</v>
      </c>
      <c r="L31" s="48">
        <v>8.3358795E-4</v>
      </c>
      <c r="M31" s="48">
        <v>3.6396718000000002E-4</v>
      </c>
      <c r="N31" s="49">
        <v>1.3737072999999999E-11</v>
      </c>
      <c r="O31" s="48">
        <v>6.4466559999999996E-12</v>
      </c>
      <c r="P31" s="48" t="str">
        <v>NaN</v>
      </c>
      <c r="Q31" s="48" t="str">
        <v>NaN</v>
      </c>
      <c r="R31" s="48" t="str">
        <v>NaN</v>
      </c>
      <c r="S31" s="48" t="str">
        <v>NaN</v>
      </c>
      <c r="T31" s="41">
        <v>3.5211196999999999E-3</v>
      </c>
      <c r="U31" s="41">
        <v>3.1223900000000001E-3</v>
      </c>
      <c r="V31" s="41">
        <v>3.0471853000000001E-3</v>
      </c>
      <c r="W31" s="41">
        <v>2.0822100000000001E-3</v>
      </c>
      <c r="X31" s="41">
        <v>1.6770725999999999E-3</v>
      </c>
      <c r="Y31" s="56">
        <v>7.4262310000000002E-4</v>
      </c>
      <c r="Z31" s="56">
        <v>2.0603105E-7</v>
      </c>
      <c r="AA31" s="56" t="str">
        <v>NaN</v>
      </c>
      <c r="AB31" s="35">
        <v>4.3383252999999999E-12</v>
      </c>
      <c r="AC31" s="35">
        <v>2.8939596000000001E-12</v>
      </c>
      <c r="AD31" s="35" t="str">
        <v>NaN</v>
      </c>
      <c r="AE31" s="35" t="str">
        <v>NaN</v>
      </c>
      <c r="AF31" s="35" t="str">
        <v>NaN</v>
      </c>
      <c r="AG31" s="35" t="str">
        <v>NaN</v>
      </c>
      <c r="AH31" s="35" t="str">
        <v>NaN</v>
      </c>
      <c r="AI31" s="35" t="str">
        <v>NaN</v>
      </c>
      <c r="AJ31" s="35" t="str">
        <v>NaN</v>
      </c>
      <c r="AK31" s="35" t="str">
        <v>NaN</v>
      </c>
      <c r="AL31" s="39">
        <f t="shared" si="3"/>
        <v>1.4904032994233006E-3</v>
      </c>
      <c r="AM31" s="21"/>
      <c r="AN31" s="21"/>
      <c r="AO31" s="21"/>
      <c r="AP31" s="21"/>
      <c r="AQ31" s="1"/>
      <c r="AT31" s="23"/>
      <c r="AW31" s="23"/>
      <c r="AX31" s="24"/>
      <c r="AY31" s="25"/>
      <c r="AZ31" s="23"/>
      <c r="BC31" s="23"/>
    </row>
    <row r="32" spans="1:61" x14ac:dyDescent="0.25">
      <c r="A32" s="9">
        <v>43.982999999999997</v>
      </c>
      <c r="B32" s="48" t="str">
        <v>NaN</v>
      </c>
      <c r="C32" s="48" t="str">
        <v>NaN</v>
      </c>
      <c r="D32" s="48" t="str">
        <v>NaN</v>
      </c>
      <c r="E32" s="49">
        <v>3.1018044999999998E-3</v>
      </c>
      <c r="F32" s="49">
        <v>2.0301695999999998E-3</v>
      </c>
      <c r="G32" s="48">
        <v>2.2874547000000002E-3</v>
      </c>
      <c r="H32" s="48">
        <v>2.2735281E-3</v>
      </c>
      <c r="I32" s="48">
        <v>2.2533962E-3</v>
      </c>
      <c r="J32" s="48">
        <v>2.1523705E-3</v>
      </c>
      <c r="K32" s="48">
        <v>2.0437663999999999E-3</v>
      </c>
      <c r="L32" s="48">
        <v>1.7255438E-3</v>
      </c>
      <c r="M32" s="48">
        <v>1.0751713999999999E-3</v>
      </c>
      <c r="N32" s="49">
        <v>2.272574E-4</v>
      </c>
      <c r="O32" s="48">
        <v>9.2296710000000008E-12</v>
      </c>
      <c r="P32" s="48" t="str">
        <v>NaN</v>
      </c>
      <c r="Q32" s="48" t="str">
        <v>NaN</v>
      </c>
      <c r="R32" s="48" t="str">
        <v>NaN</v>
      </c>
      <c r="S32" s="48" t="str">
        <v>NaN</v>
      </c>
      <c r="T32" s="41" t="str">
        <v>NaN</v>
      </c>
      <c r="U32" s="41">
        <v>3.7075682000000001E-3</v>
      </c>
      <c r="V32" s="41">
        <v>3.2122850000000001E-3</v>
      </c>
      <c r="W32" s="41">
        <v>3.1354588000000001E-3</v>
      </c>
      <c r="X32" s="41">
        <v>2.6624183999999999E-3</v>
      </c>
      <c r="Y32" s="56">
        <v>2.785563E-3</v>
      </c>
      <c r="Z32" s="56">
        <v>1.3418193000000001E-3</v>
      </c>
      <c r="AA32" s="56">
        <v>5.4044840000000004E-4</v>
      </c>
      <c r="AB32" s="35" t="str">
        <v>NaN</v>
      </c>
      <c r="AC32" s="35" t="str">
        <v>NaN</v>
      </c>
      <c r="AD32" s="35" t="str">
        <v>NaN</v>
      </c>
      <c r="AE32" s="35" t="str">
        <v>NaN</v>
      </c>
      <c r="AF32" s="35" t="str">
        <v>NaN</v>
      </c>
      <c r="AG32" s="35" t="str">
        <v>NaN</v>
      </c>
      <c r="AH32" s="35" t="str">
        <v>NaN</v>
      </c>
      <c r="AI32" s="35" t="str">
        <v>NaN</v>
      </c>
      <c r="AJ32" s="35" t="str">
        <v>NaN</v>
      </c>
      <c r="AK32" s="35" t="str">
        <v>NaN</v>
      </c>
      <c r="AL32" s="39">
        <f t="shared" si="3"/>
        <v>2.0308902060683148E-3</v>
      </c>
      <c r="AM32" s="21" t="s">
        <v>1</v>
      </c>
      <c r="AN32" s="21">
        <f>MAX(B3:AK37)</f>
        <v>1.8378893E-2</v>
      </c>
      <c r="AO32" s="21"/>
      <c r="AP32" s="21"/>
      <c r="AQ32" s="1"/>
      <c r="AT32" s="23"/>
      <c r="AW32" s="23"/>
      <c r="AX32" s="24"/>
      <c r="AY32" s="25"/>
      <c r="AZ32" s="23"/>
      <c r="BC32" s="23"/>
    </row>
    <row r="33" spans="1:55" x14ac:dyDescent="0.25">
      <c r="A33" s="9">
        <v>48.590400000000002</v>
      </c>
      <c r="B33" s="48" t="str">
        <v>NaN</v>
      </c>
      <c r="C33" s="48" t="str">
        <v>NaN</v>
      </c>
      <c r="D33" s="48" t="str">
        <v>NaN</v>
      </c>
      <c r="E33" s="48" t="str">
        <v>NaN</v>
      </c>
      <c r="F33" s="48">
        <v>1.9481087000000001E-3</v>
      </c>
      <c r="G33" s="48">
        <v>2.0884252000000002E-3</v>
      </c>
      <c r="H33" s="48">
        <v>2.2480911999999999E-3</v>
      </c>
      <c r="I33" s="48">
        <v>2.0039938000000002E-3</v>
      </c>
      <c r="J33" s="48">
        <v>2.1319077E-3</v>
      </c>
      <c r="K33" s="48">
        <v>2.2006463000000002E-3</v>
      </c>
      <c r="L33" s="48">
        <v>2.0831361999999998E-3</v>
      </c>
      <c r="M33" s="48">
        <v>1.4789528E-3</v>
      </c>
      <c r="N33" s="48">
        <v>5.5680539999999998E-4</v>
      </c>
      <c r="O33" s="48">
        <v>2.6211001999999999E-11</v>
      </c>
      <c r="P33" s="48" t="str">
        <v>NaN</v>
      </c>
      <c r="Q33" s="48" t="str">
        <v>NaN</v>
      </c>
      <c r="R33" s="48" t="str">
        <v>NaN</v>
      </c>
      <c r="S33" s="48" t="str">
        <v>NaN</v>
      </c>
      <c r="T33" s="41" t="str">
        <v>NaN</v>
      </c>
      <c r="U33" s="41" t="str">
        <v>NaN</v>
      </c>
      <c r="V33" s="41">
        <v>3.2645019999999999E-3</v>
      </c>
      <c r="W33" s="41">
        <v>2.7295920999999999E-3</v>
      </c>
      <c r="X33" s="41">
        <v>2.2449623999999998E-3</v>
      </c>
      <c r="Y33" s="44">
        <v>2.4318346000000001E-3</v>
      </c>
      <c r="Z33" s="44">
        <v>2.2860115999999999E-3</v>
      </c>
      <c r="AA33" s="41">
        <v>1.1450744E-3</v>
      </c>
      <c r="AB33" s="35" t="str">
        <v>NaN</v>
      </c>
      <c r="AC33" s="35" t="str">
        <v>NaN</v>
      </c>
      <c r="AD33" s="35" t="str">
        <v>NaN</v>
      </c>
      <c r="AE33" s="35" t="str">
        <v>NaN</v>
      </c>
      <c r="AF33" s="35" t="str">
        <v>NaN</v>
      </c>
      <c r="AG33" s="35" t="str">
        <v>NaN</v>
      </c>
      <c r="AH33" s="35" t="str">
        <v>NaN</v>
      </c>
      <c r="AI33" s="35" t="str">
        <v>NaN</v>
      </c>
      <c r="AJ33" s="35" t="str">
        <v>NaN</v>
      </c>
      <c r="AK33" s="35" t="str">
        <v>NaN</v>
      </c>
      <c r="AL33" s="39">
        <f t="shared" si="3"/>
        <v>1.9276277766381877E-3</v>
      </c>
      <c r="AM33" s="21" t="s">
        <v>0</v>
      </c>
      <c r="AN33" s="21" t="e">
        <f>#REF!</f>
        <v>#REF!</v>
      </c>
      <c r="AO33" s="21"/>
      <c r="AP33" s="21"/>
      <c r="AQ33" s="1"/>
      <c r="AT33" s="23"/>
      <c r="AW33" s="23"/>
      <c r="AX33" s="24"/>
      <c r="AY33" s="25"/>
      <c r="AZ33" s="23"/>
      <c r="BC33" s="23"/>
    </row>
    <row r="34" spans="1:55" x14ac:dyDescent="0.25">
      <c r="A34" s="10">
        <v>53.663899999999998</v>
      </c>
      <c r="B34" s="19" t="str">
        <v>NaN</v>
      </c>
      <c r="C34" s="19" t="str">
        <v>NaN</v>
      </c>
      <c r="D34" s="19" t="str">
        <v>NaN</v>
      </c>
      <c r="E34" s="19" t="str">
        <v>NaN</v>
      </c>
      <c r="F34" s="19">
        <v>1.3668247E-3</v>
      </c>
      <c r="G34" s="19">
        <v>1.5263471E-3</v>
      </c>
      <c r="H34" s="19">
        <v>1.2635050000000001E-3</v>
      </c>
      <c r="I34" s="19">
        <v>7.5450935000000001E-4</v>
      </c>
      <c r="J34" s="19">
        <v>1.2987540000000001E-3</v>
      </c>
      <c r="K34" s="19">
        <v>2.3714353E-3</v>
      </c>
      <c r="L34" s="19">
        <v>1.8068488000000001E-3</v>
      </c>
      <c r="M34" s="19">
        <v>1.3836199999999999E-3</v>
      </c>
      <c r="N34" s="19">
        <v>3.0579614999999997E-11</v>
      </c>
      <c r="O34" s="19" t="str">
        <v>NaN</v>
      </c>
      <c r="P34" s="19" t="str">
        <v>NaN</v>
      </c>
      <c r="Q34" s="19" t="str">
        <v>NaN</v>
      </c>
      <c r="R34" s="19" t="str">
        <v>NaN</v>
      </c>
      <c r="S34" s="19" t="str">
        <v>NaN</v>
      </c>
      <c r="T34" s="19" t="str">
        <v>NaN</v>
      </c>
      <c r="U34" s="19" t="str">
        <v>NaN</v>
      </c>
      <c r="V34" s="60">
        <v>1.6189179E-3</v>
      </c>
      <c r="W34" s="60">
        <v>1.996533E-3</v>
      </c>
      <c r="X34" s="19">
        <v>1.7538026E-3</v>
      </c>
      <c r="Y34" s="19">
        <v>1.8245138000000001E-3</v>
      </c>
      <c r="Z34" s="19">
        <v>1.8304706E-3</v>
      </c>
      <c r="AA34" s="19" t="str">
        <v>NaN</v>
      </c>
      <c r="AB34" s="19" t="str">
        <v>NaN</v>
      </c>
      <c r="AC34" s="19" t="str">
        <v>NaN</v>
      </c>
      <c r="AD34" s="19" t="str">
        <v>NaN</v>
      </c>
      <c r="AE34" s="19" t="str">
        <v>NaN</v>
      </c>
      <c r="AF34" s="19" t="str">
        <v>NaN</v>
      </c>
      <c r="AG34" s="19" t="str">
        <v>NaN</v>
      </c>
      <c r="AH34" s="19" t="str">
        <v>NaN</v>
      </c>
      <c r="AI34" s="19" t="str">
        <v>NaN</v>
      </c>
      <c r="AJ34" s="19" t="str">
        <v>NaN</v>
      </c>
      <c r="AK34" s="19" t="str">
        <v>NaN</v>
      </c>
      <c r="AL34" s="19">
        <f t="shared" si="3"/>
        <v>1.4854344414699724E-3</v>
      </c>
      <c r="AN34" s="5"/>
      <c r="AO34" s="24"/>
      <c r="AP34" s="25"/>
      <c r="AQ34" s="23"/>
      <c r="AR34" s="24"/>
      <c r="AS34" s="25"/>
      <c r="AT34" s="23"/>
      <c r="AW34" s="23"/>
      <c r="AX34" s="24"/>
      <c r="AY34" s="25"/>
      <c r="AZ34" s="23"/>
      <c r="BC34" s="23"/>
    </row>
    <row r="35" spans="1:55" x14ac:dyDescent="0.25">
      <c r="A35" s="10">
        <v>59.441600000000001</v>
      </c>
      <c r="B35" s="19" t="str">
        <v>NaN</v>
      </c>
      <c r="C35" s="19" t="str">
        <v>NaN</v>
      </c>
      <c r="D35" s="19" t="str">
        <v>NaN</v>
      </c>
      <c r="E35" s="19" t="str">
        <v>NaN</v>
      </c>
      <c r="F35" s="19" t="str">
        <v>NaN</v>
      </c>
      <c r="G35" s="19" t="str">
        <v>NaN</v>
      </c>
      <c r="H35" s="19">
        <v>6.7985409999999995E-4</v>
      </c>
      <c r="I35" s="19">
        <v>7.3547445999999996E-4</v>
      </c>
      <c r="J35" s="19">
        <v>6.367651E-4</v>
      </c>
      <c r="K35" s="19">
        <v>1.2403722000000001E-3</v>
      </c>
      <c r="L35" s="19">
        <v>2.5116810999999998E-10</v>
      </c>
      <c r="M35" s="19">
        <v>2.9619023000000002E-11</v>
      </c>
      <c r="N35" s="19" t="str">
        <v>NaN</v>
      </c>
      <c r="O35" s="19" t="str">
        <v>NaN</v>
      </c>
      <c r="P35" s="19" t="str">
        <v>NaN</v>
      </c>
      <c r="Q35" s="19" t="str">
        <v>NaN</v>
      </c>
      <c r="R35" s="19" t="str">
        <v>NaN</v>
      </c>
      <c r="S35" s="19" t="str">
        <v>NaN</v>
      </c>
      <c r="T35" s="19" t="str">
        <v>NaN</v>
      </c>
      <c r="U35" s="19" t="str">
        <v>NaN</v>
      </c>
      <c r="V35" s="60">
        <v>1.7905936E-3</v>
      </c>
      <c r="W35" s="60">
        <v>2.1581575000000001E-3</v>
      </c>
      <c r="X35" s="19">
        <v>9.476237E-4</v>
      </c>
      <c r="Y35" s="19">
        <v>1.2221438E-3</v>
      </c>
      <c r="Z35" s="19">
        <v>1.3062340000000001E-3</v>
      </c>
      <c r="AA35" s="19">
        <v>9.8682000000000001E-4</v>
      </c>
      <c r="AB35" s="19" t="str">
        <v>NaN</v>
      </c>
      <c r="AC35" s="19" t="str">
        <v>NaN</v>
      </c>
      <c r="AD35" s="19" t="str">
        <v>NaN</v>
      </c>
      <c r="AE35" s="19" t="str">
        <v>NaN</v>
      </c>
      <c r="AF35" s="19" t="str">
        <v>NaN</v>
      </c>
      <c r="AG35" s="19" t="str">
        <v>NaN</v>
      </c>
      <c r="AH35" s="19" t="str">
        <v>NaN</v>
      </c>
      <c r="AI35" s="19" t="str">
        <v>NaN</v>
      </c>
      <c r="AJ35" s="19" t="str">
        <v>NaN</v>
      </c>
      <c r="AK35" s="19" t="str">
        <v>NaN</v>
      </c>
      <c r="AL35" s="39">
        <f t="shared" si="3"/>
        <v>9.7533656173226112E-4</v>
      </c>
      <c r="AN35" s="5"/>
      <c r="AO35" s="24"/>
      <c r="AP35" s="25"/>
      <c r="AQ35" s="23"/>
      <c r="AR35" s="24"/>
      <c r="AS35" s="25"/>
      <c r="AT35" s="23"/>
      <c r="AW35" s="23"/>
      <c r="AX35" s="24"/>
      <c r="AY35" s="25"/>
      <c r="AZ35" s="23"/>
      <c r="BC35" s="23"/>
    </row>
    <row r="36" spans="1:55" x14ac:dyDescent="0.25">
      <c r="A36" s="11">
        <v>66.4435</v>
      </c>
      <c r="B36" s="39" t="str">
        <v>NaN</v>
      </c>
      <c r="C36" s="39" t="str">
        <v>NaN</v>
      </c>
      <c r="D36" s="39" t="str">
        <v>NaN</v>
      </c>
      <c r="E36" s="39" t="str">
        <v>NaN</v>
      </c>
      <c r="F36" s="39" t="str">
        <v>NaN</v>
      </c>
      <c r="G36" s="39" t="str">
        <v>NaN</v>
      </c>
      <c r="H36" s="39" t="str">
        <v>NaN</v>
      </c>
      <c r="I36" s="39" t="str">
        <v>NaN</v>
      </c>
      <c r="J36" s="39" t="str">
        <v>NaN</v>
      </c>
      <c r="K36" s="39">
        <v>2.8137657000000001E-11</v>
      </c>
      <c r="L36" s="39" t="str">
        <v>NaN</v>
      </c>
      <c r="M36" s="39" t="str">
        <v>NaN</v>
      </c>
      <c r="N36" s="39" t="str">
        <v>NaN</v>
      </c>
      <c r="O36" s="39" t="str">
        <v>NaN</v>
      </c>
      <c r="P36" s="39" t="str">
        <v>NaN</v>
      </c>
      <c r="Q36" s="39" t="str">
        <v>NaN</v>
      </c>
      <c r="R36" s="39" t="str">
        <v>NaN</v>
      </c>
      <c r="S36" s="39" t="str">
        <v>NaN</v>
      </c>
      <c r="T36" s="39" t="str">
        <v>NaN</v>
      </c>
      <c r="U36" s="39">
        <v>8.5535369999999999E-11</v>
      </c>
      <c r="V36" s="39">
        <v>1.4043600999999999E-10</v>
      </c>
      <c r="W36" s="39" t="str">
        <v>NaN</v>
      </c>
      <c r="X36" s="39" t="str">
        <v>NaN</v>
      </c>
      <c r="Y36" s="39">
        <v>6.6353962E-12</v>
      </c>
      <c r="Z36" s="39">
        <v>3.8512706999999997E-11</v>
      </c>
      <c r="AA36" s="39">
        <v>4.8122985000000002E-11</v>
      </c>
      <c r="AB36" s="39">
        <v>6.0669593999999994E-11</v>
      </c>
      <c r="AC36" s="39">
        <v>5.1453499999999998E-11</v>
      </c>
      <c r="AD36" s="39" t="str">
        <v>NaN</v>
      </c>
      <c r="AE36" s="39" t="str">
        <v>NaN</v>
      </c>
      <c r="AF36" s="39" t="str">
        <v>NaN</v>
      </c>
      <c r="AG36" s="39" t="str">
        <v>NaN</v>
      </c>
      <c r="AH36" s="39" t="str">
        <v>NaN</v>
      </c>
      <c r="AI36" s="39" t="str">
        <v>NaN</v>
      </c>
      <c r="AJ36" s="39" t="str">
        <v>NaN</v>
      </c>
      <c r="AK36" s="39" t="str">
        <v>NaN</v>
      </c>
      <c r="AL36" s="39">
        <f t="shared" si="3"/>
        <v>5.7437902399999995E-11</v>
      </c>
      <c r="AN36" s="5"/>
      <c r="AO36" s="24"/>
      <c r="AP36" s="25"/>
      <c r="AQ36" s="23"/>
      <c r="AR36" s="24"/>
      <c r="AS36" s="25"/>
      <c r="AT36" s="23"/>
      <c r="AW36" s="23"/>
      <c r="AX36" s="24"/>
      <c r="AY36" s="25"/>
      <c r="AZ36" s="23"/>
      <c r="BC36" s="23"/>
    </row>
    <row r="37" spans="1:55" x14ac:dyDescent="0.25">
      <c r="A37" s="11">
        <v>76.463800000000006</v>
      </c>
      <c r="B37" s="39">
        <v>6.3231310000000001E-12</v>
      </c>
      <c r="C37" s="39">
        <v>6.3943785E-12</v>
      </c>
      <c r="D37" s="39">
        <v>6.5175300000000004E-12</v>
      </c>
      <c r="E37" s="39">
        <v>6.3301802999999998E-12</v>
      </c>
      <c r="F37" s="39">
        <v>5.882495E-12</v>
      </c>
      <c r="G37" s="39">
        <v>5.6794525999999999E-12</v>
      </c>
      <c r="H37" s="39">
        <v>5.6465689999999997E-12</v>
      </c>
      <c r="I37" s="39">
        <v>5.6128260000000001E-12</v>
      </c>
      <c r="J37" s="39">
        <v>5.5299780000000003E-12</v>
      </c>
      <c r="K37" s="39">
        <v>5.4494659999999999E-12</v>
      </c>
      <c r="L37" s="39">
        <v>5.3405275000000002E-12</v>
      </c>
      <c r="M37" s="39">
        <v>5.2576323999999999E-12</v>
      </c>
      <c r="N37" s="39">
        <v>5.2338155999999999E-12</v>
      </c>
      <c r="O37" s="39">
        <v>5.2173619999999998E-12</v>
      </c>
      <c r="P37" s="39">
        <v>5.4360053999999997E-12</v>
      </c>
      <c r="Q37" s="39">
        <v>6.0406791999999996E-12</v>
      </c>
      <c r="R37" s="39">
        <v>6.5854014999999998E-12</v>
      </c>
      <c r="S37" s="39">
        <v>6.9534604E-12</v>
      </c>
      <c r="T37" s="39">
        <v>8.2028840000000006E-12</v>
      </c>
      <c r="U37" s="39">
        <v>8.6082880000000003E-12</v>
      </c>
      <c r="V37" s="39" t="str">
        <v>NaN</v>
      </c>
      <c r="W37" s="39" t="str">
        <v>NaN</v>
      </c>
      <c r="X37" s="39" t="str">
        <v>NaN</v>
      </c>
      <c r="Y37" s="39" t="str">
        <v>NaN</v>
      </c>
      <c r="Z37" s="39">
        <v>8.2721299999999994E-12</v>
      </c>
      <c r="AA37" s="39">
        <v>1.4683969999999999E-11</v>
      </c>
      <c r="AB37" s="39">
        <v>1.40060975E-11</v>
      </c>
      <c r="AC37" s="39">
        <v>1.3259229E-11</v>
      </c>
      <c r="AD37" s="39">
        <v>1.1054616999999999E-11</v>
      </c>
      <c r="AE37" s="39">
        <v>9.2714490000000003E-12</v>
      </c>
      <c r="AF37" s="39">
        <v>1.0839984E-11</v>
      </c>
      <c r="AG37" s="39">
        <v>9.8892070000000003E-12</v>
      </c>
      <c r="AH37" s="39">
        <v>8.6092900000000004E-12</v>
      </c>
      <c r="AI37" s="39">
        <v>1.0252072000000001E-11</v>
      </c>
      <c r="AJ37" s="39">
        <v>1.0396048000000001E-11</v>
      </c>
      <c r="AK37" s="39">
        <v>7.4276279999999996E-12</v>
      </c>
      <c r="AL37" s="39">
        <f t="shared" si="3"/>
        <v>7.8188682468749985E-12</v>
      </c>
      <c r="AN37" s="5"/>
      <c r="AO37" s="24"/>
      <c r="AP37" s="25"/>
      <c r="AQ37" s="23"/>
      <c r="AR37" s="24"/>
      <c r="AS37" s="25"/>
      <c r="AT37" s="23"/>
      <c r="AW37" s="23"/>
      <c r="AX37" s="24"/>
      <c r="AY37" s="25"/>
      <c r="AZ37" s="23"/>
      <c r="BC37" s="23"/>
    </row>
    <row r="38" spans="1:55" x14ac:dyDescent="0.25">
      <c r="A38" s="9"/>
      <c r="AF38" s="18"/>
      <c r="AO38" s="24"/>
      <c r="AP38" s="25"/>
      <c r="AQ38" s="23"/>
      <c r="AR38" s="24"/>
      <c r="AS38" s="25"/>
      <c r="AT38" s="23"/>
      <c r="AU38" s="23"/>
      <c r="AV38" s="23"/>
      <c r="AW38" s="23"/>
      <c r="AX38" s="24"/>
      <c r="AY38" s="25"/>
      <c r="AZ38" s="23"/>
      <c r="BA38" s="24"/>
      <c r="BB38" s="25"/>
      <c r="BC38" s="23"/>
    </row>
    <row r="39" spans="1:55" x14ac:dyDescent="0.25">
      <c r="S39" s="5"/>
      <c r="AA39" s="58"/>
      <c r="AO39" s="24"/>
      <c r="AP39" s="25"/>
      <c r="AQ39" s="23"/>
      <c r="AR39" s="24"/>
      <c r="AS39" s="25"/>
      <c r="AT39" s="23"/>
      <c r="AU39" s="23"/>
      <c r="AV39" s="23"/>
      <c r="AW39" s="23"/>
      <c r="AX39" s="24"/>
      <c r="AY39" s="25"/>
      <c r="AZ39" s="23"/>
      <c r="BA39" s="23"/>
      <c r="BB39" s="23"/>
      <c r="BC39" s="23"/>
    </row>
    <row r="40" spans="1:55" x14ac:dyDescent="0.25">
      <c r="A40" s="9"/>
      <c r="H40" s="25"/>
      <c r="I40" s="25"/>
      <c r="J40" s="25"/>
      <c r="K40" s="25"/>
      <c r="L40" s="25"/>
      <c r="M40" s="25"/>
      <c r="N40" s="25"/>
      <c r="O40" s="25"/>
      <c r="P40" s="25"/>
      <c r="Q40" s="25"/>
      <c r="AO40" s="24"/>
      <c r="AP40" s="25"/>
      <c r="AQ40" s="23"/>
      <c r="AR40" s="24"/>
      <c r="AS40" s="25"/>
      <c r="AT40" s="23"/>
      <c r="AU40" s="23"/>
      <c r="AV40" s="23"/>
      <c r="AW40" s="23"/>
      <c r="AX40" s="24"/>
      <c r="AY40" s="25"/>
      <c r="AZ40" s="23"/>
      <c r="BA40" s="23"/>
      <c r="BB40" s="23"/>
      <c r="BC40" s="23"/>
    </row>
    <row r="41" spans="1:55" x14ac:dyDescent="0.25">
      <c r="A41" s="1"/>
      <c r="H41" s="25"/>
      <c r="I41" s="25"/>
      <c r="J41" s="25"/>
      <c r="K41" s="25"/>
      <c r="L41" s="25"/>
      <c r="M41" s="25"/>
      <c r="N41" t="s">
        <v>56</v>
      </c>
      <c r="O41"/>
      <c r="P41" t="s">
        <v>49</v>
      </c>
      <c r="Q41" t="s">
        <v>50</v>
      </c>
      <c r="R41" t="s">
        <v>51</v>
      </c>
      <c r="S41" t="s">
        <v>52</v>
      </c>
      <c r="AO41" s="24"/>
      <c r="AP41" s="25"/>
      <c r="AQ41" s="23"/>
      <c r="AR41" s="24"/>
      <c r="AS41" s="25"/>
      <c r="AT41" s="23"/>
      <c r="AW41" s="23"/>
      <c r="AX41" s="24"/>
      <c r="AY41" s="25"/>
      <c r="AZ41" s="23"/>
      <c r="BA41" s="23"/>
      <c r="BB41" s="23"/>
      <c r="BC41" s="23"/>
    </row>
    <row r="42" spans="1:55" x14ac:dyDescent="0.25">
      <c r="A42" s="9"/>
      <c r="H42" s="25"/>
      <c r="I42" s="25"/>
      <c r="J42" s="25"/>
      <c r="K42" s="25"/>
      <c r="L42" s="25"/>
      <c r="M42" s="25"/>
      <c r="N42" t="s">
        <v>16</v>
      </c>
      <c r="O42" s="5">
        <f>AVERAGE(N31:N32)</f>
        <v>1.136287068685365E-4</v>
      </c>
      <c r="P42" s="1">
        <f t="shared" ref="P42:P66" si="5">O42*0.001</f>
        <v>1.136287068685365E-7</v>
      </c>
      <c r="Q42" s="1">
        <f t="shared" ref="Q42:Q66" si="6">P42*12</f>
        <v>1.3635444824224381E-6</v>
      </c>
      <c r="R42" s="1">
        <f t="shared" ref="R42:R66" si="7">Q42*1000000</f>
        <v>1.3635444824224381</v>
      </c>
      <c r="S42" s="64">
        <v>1.136287068685365E-4</v>
      </c>
      <c r="AO42" s="24"/>
      <c r="AP42" s="25"/>
      <c r="AQ42" s="23"/>
      <c r="AR42" s="24"/>
      <c r="AS42" s="25"/>
      <c r="AT42" s="23"/>
      <c r="AW42" s="23"/>
      <c r="AX42" s="24"/>
      <c r="AY42" s="25"/>
      <c r="AZ42" s="23"/>
      <c r="BA42" s="23"/>
      <c r="BB42" s="23"/>
      <c r="BC42" s="23"/>
    </row>
    <row r="43" spans="1:55" x14ac:dyDescent="0.25">
      <c r="A43" s="1"/>
      <c r="H43" s="25"/>
      <c r="I43" s="25"/>
      <c r="J43" s="25"/>
      <c r="K43" s="25"/>
      <c r="L43" s="25"/>
      <c r="M43" s="25"/>
      <c r="N43" t="s">
        <v>19</v>
      </c>
      <c r="O43" s="5">
        <f>AVERAGE(S23:U25)</f>
        <v>2.0490146055567943E-4</v>
      </c>
      <c r="P43" s="1">
        <f t="shared" si="5"/>
        <v>2.0490146055567944E-7</v>
      </c>
      <c r="Q43" s="1">
        <f t="shared" si="6"/>
        <v>2.4588175266681535E-6</v>
      </c>
      <c r="R43" s="1">
        <f t="shared" si="7"/>
        <v>2.4588175266681533</v>
      </c>
      <c r="S43" s="54">
        <v>2.0490146055567943E-4</v>
      </c>
      <c r="AO43" s="24"/>
      <c r="AP43" s="25"/>
      <c r="AQ43" s="23"/>
      <c r="AR43" s="24"/>
      <c r="AS43" s="25"/>
      <c r="AT43" s="23"/>
      <c r="AW43" s="23"/>
      <c r="AX43" s="24"/>
      <c r="AY43" s="25"/>
      <c r="AZ43" s="23"/>
      <c r="BA43" s="23"/>
      <c r="BB43" s="23"/>
      <c r="BC43" s="23"/>
    </row>
    <row r="44" spans="1:55" x14ac:dyDescent="0.25">
      <c r="A44" s="1"/>
      <c r="H44" s="25"/>
      <c r="I44" s="25"/>
      <c r="J44" s="25"/>
      <c r="K44" s="25"/>
      <c r="L44" s="25"/>
      <c r="M44" s="25"/>
      <c r="N44" t="s">
        <v>12</v>
      </c>
      <c r="O44" s="5">
        <f>W12</f>
        <v>2.0018207999999999E-3</v>
      </c>
      <c r="P44" s="1">
        <f t="shared" si="5"/>
        <v>2.0018208000000001E-6</v>
      </c>
      <c r="Q44" s="1">
        <f t="shared" si="6"/>
        <v>2.4021849600000001E-5</v>
      </c>
      <c r="R44" s="1">
        <f t="shared" si="7"/>
        <v>24.021849600000003</v>
      </c>
      <c r="S44" s="54">
        <v>2.0018207999999999E-3</v>
      </c>
      <c r="AO44" s="24"/>
      <c r="AP44" s="25"/>
      <c r="AQ44" s="23"/>
      <c r="AR44" s="24"/>
      <c r="AS44" s="25"/>
      <c r="AT44" s="23"/>
      <c r="AU44" s="23"/>
      <c r="AV44" s="23"/>
      <c r="AW44" s="23"/>
      <c r="AX44" s="24"/>
      <c r="AY44" s="25"/>
      <c r="AZ44" s="23"/>
      <c r="BA44" s="23"/>
      <c r="BB44" s="23"/>
      <c r="BC44" s="23"/>
    </row>
    <row r="45" spans="1:55" x14ac:dyDescent="0.25">
      <c r="A45" s="1"/>
      <c r="H45" s="25"/>
      <c r="I45" s="25"/>
      <c r="J45" s="25"/>
      <c r="K45" s="25"/>
      <c r="L45" s="25"/>
      <c r="M45" s="25"/>
      <c r="N45" t="s">
        <v>11</v>
      </c>
      <c r="O45" s="5">
        <f>W9</f>
        <v>4.0540793E-3</v>
      </c>
      <c r="P45" s="1">
        <f t="shared" si="5"/>
        <v>4.0540792999999997E-6</v>
      </c>
      <c r="Q45" s="1">
        <f t="shared" si="6"/>
        <v>4.8648951599999997E-5</v>
      </c>
      <c r="R45" s="1">
        <f t="shared" si="7"/>
        <v>48.648951599999997</v>
      </c>
      <c r="S45" s="54">
        <v>4.0540793E-3</v>
      </c>
      <c r="AO45" s="24"/>
      <c r="AP45" s="25"/>
      <c r="AQ45" s="23"/>
      <c r="AR45" s="24"/>
      <c r="AS45" s="25"/>
      <c r="AT45" s="23"/>
      <c r="AU45" s="23"/>
      <c r="AV45" s="23"/>
      <c r="AW45" s="23"/>
      <c r="AX45" s="24"/>
      <c r="AY45" s="25"/>
      <c r="AZ45" s="23"/>
      <c r="BA45" s="23"/>
      <c r="BB45" s="23"/>
      <c r="BC45" s="23"/>
    </row>
    <row r="46" spans="1:55" x14ac:dyDescent="0.25">
      <c r="A46" s="1"/>
      <c r="H46" s="25"/>
      <c r="I46" s="25"/>
      <c r="J46" s="25"/>
      <c r="K46" s="25"/>
      <c r="L46" s="25"/>
      <c r="M46" s="25"/>
      <c r="N46" t="s">
        <v>13</v>
      </c>
      <c r="O46" s="5">
        <f>AVERAGE(E29:F32)</f>
        <v>1.5861575524605922E-3</v>
      </c>
      <c r="P46" s="1">
        <f t="shared" si="5"/>
        <v>1.5861575524605923E-6</v>
      </c>
      <c r="Q46" s="1">
        <f t="shared" si="6"/>
        <v>1.9033890629527108E-5</v>
      </c>
      <c r="R46" s="1">
        <f t="shared" si="7"/>
        <v>19.033890629527107</v>
      </c>
      <c r="S46" s="54">
        <v>1.5861575524605922E-3</v>
      </c>
      <c r="AO46" s="24"/>
      <c r="AP46" s="52"/>
      <c r="AQ46" s="23"/>
      <c r="AR46" s="24"/>
      <c r="AS46" s="25"/>
      <c r="AT46" s="23"/>
      <c r="AU46" s="23"/>
      <c r="AV46" s="23"/>
      <c r="AW46" s="23"/>
      <c r="AX46" s="24"/>
      <c r="AY46" s="25"/>
      <c r="AZ46" s="23"/>
      <c r="BA46" s="23"/>
      <c r="BB46" s="23"/>
      <c r="BC46" s="23"/>
    </row>
    <row r="47" spans="1:55" x14ac:dyDescent="0.25">
      <c r="A47" s="1"/>
      <c r="H47" s="25"/>
      <c r="I47" s="25"/>
      <c r="J47" s="25"/>
      <c r="K47" s="25"/>
      <c r="L47" s="25"/>
      <c r="M47" s="25"/>
      <c r="N47" t="s">
        <v>23</v>
      </c>
      <c r="O47" s="5">
        <f>AVERAGE(Y33:Z34)</f>
        <v>2.0932076500000001E-3</v>
      </c>
      <c r="P47" s="1">
        <f t="shared" si="5"/>
        <v>2.0932076500000001E-6</v>
      </c>
      <c r="Q47" s="1">
        <f t="shared" si="6"/>
        <v>2.5118491800000002E-5</v>
      </c>
      <c r="R47" s="1">
        <f t="shared" si="7"/>
        <v>25.118491800000001</v>
      </c>
      <c r="S47" s="54">
        <v>2.0932076500000001E-3</v>
      </c>
      <c r="AO47" s="23"/>
      <c r="AP47" s="23"/>
      <c r="AQ47" s="23"/>
      <c r="AR47" s="24"/>
      <c r="AS47" s="25"/>
      <c r="AT47" s="23"/>
      <c r="AU47" s="23"/>
      <c r="AV47" s="23"/>
      <c r="AW47" s="23"/>
      <c r="AX47" s="24"/>
      <c r="AY47" s="25"/>
      <c r="AZ47" s="23"/>
      <c r="BA47" s="23"/>
      <c r="BB47" s="23"/>
      <c r="BC47" s="23"/>
    </row>
    <row r="48" spans="1:55" x14ac:dyDescent="0.25">
      <c r="A48" s="1"/>
      <c r="N48" t="s">
        <v>7</v>
      </c>
      <c r="O48" s="5">
        <f>AVERAGE(X29:X30)</f>
        <v>9.265422650440201E-5</v>
      </c>
      <c r="P48" s="1">
        <f t="shared" si="5"/>
        <v>9.2654226504402008E-8</v>
      </c>
      <c r="Q48" s="1">
        <f t="shared" si="6"/>
        <v>1.111850718052824E-6</v>
      </c>
      <c r="R48" s="1">
        <f t="shared" si="7"/>
        <v>1.1118507180528241</v>
      </c>
      <c r="S48" s="54">
        <v>9.265422650440201E-5</v>
      </c>
      <c r="AO48" s="23"/>
      <c r="AP48" s="23"/>
      <c r="AQ48" s="23"/>
      <c r="AR48" s="24"/>
      <c r="AS48" s="25"/>
      <c r="AT48" s="23"/>
      <c r="AU48" s="23"/>
      <c r="AV48" s="23"/>
      <c r="AW48" s="23"/>
      <c r="AX48" s="24"/>
      <c r="AY48" s="25"/>
      <c r="AZ48" s="23"/>
      <c r="BA48" s="23"/>
      <c r="BB48" s="23"/>
      <c r="BC48" s="23"/>
    </row>
    <row r="49" spans="14:55" x14ac:dyDescent="0.25">
      <c r="N49" t="s">
        <v>10</v>
      </c>
      <c r="O49" s="5">
        <f>AVERAGE(Y29:AA32)</f>
        <v>5.4106598641803717E-4</v>
      </c>
      <c r="P49" s="1">
        <f t="shared" si="5"/>
        <v>5.4106598641803719E-7</v>
      </c>
      <c r="Q49" s="1">
        <f t="shared" si="6"/>
        <v>6.4927918370164458E-6</v>
      </c>
      <c r="R49" s="1">
        <f t="shared" si="7"/>
        <v>6.4927918370164459</v>
      </c>
      <c r="S49" s="54">
        <v>5.4106598641803717E-4</v>
      </c>
      <c r="AO49" s="23"/>
      <c r="AP49" s="23"/>
      <c r="AQ49" s="23"/>
      <c r="AR49" s="24"/>
      <c r="AS49" s="25"/>
      <c r="AT49" s="23"/>
      <c r="AU49" s="23"/>
      <c r="AV49" s="23"/>
      <c r="AW49" s="23"/>
      <c r="AX49" s="24"/>
      <c r="AY49" s="25"/>
      <c r="AZ49" s="23"/>
      <c r="BA49" s="23"/>
      <c r="BB49" s="23"/>
      <c r="BC49" s="23"/>
    </row>
    <row r="50" spans="14:55" x14ac:dyDescent="0.25">
      <c r="N50" t="s">
        <v>15</v>
      </c>
      <c r="O50" s="5">
        <f>AVERAGE(AB17:AB18)</f>
        <v>2.5356254000000003E-3</v>
      </c>
      <c r="P50" s="1">
        <f t="shared" si="5"/>
        <v>2.5356254000000001E-6</v>
      </c>
      <c r="Q50" s="1">
        <f t="shared" si="6"/>
        <v>3.0427504800000003E-5</v>
      </c>
      <c r="R50" s="1">
        <f t="shared" si="7"/>
        <v>30.427504800000005</v>
      </c>
      <c r="S50" s="54">
        <v>2.5356254000000003E-3</v>
      </c>
      <c r="AO50" s="23"/>
      <c r="AP50" s="23"/>
      <c r="AQ50" s="23"/>
      <c r="AR50" s="24"/>
      <c r="AS50" s="25"/>
      <c r="AT50" s="23"/>
      <c r="AU50" s="23"/>
      <c r="AV50" s="23"/>
      <c r="AW50" s="23"/>
      <c r="AX50" s="24"/>
      <c r="AY50" s="25"/>
      <c r="AZ50" s="23"/>
      <c r="BA50" s="23"/>
      <c r="BB50" s="23"/>
      <c r="BC50" s="23"/>
    </row>
    <row r="51" spans="14:55" x14ac:dyDescent="0.25">
      <c r="N51" t="s">
        <v>17</v>
      </c>
      <c r="O51" s="5">
        <f>AVERAGE(V34:W35)</f>
        <v>1.8910505000000002E-3</v>
      </c>
      <c r="P51" s="1">
        <f t="shared" si="5"/>
        <v>1.8910505000000002E-6</v>
      </c>
      <c r="Q51" s="1">
        <f t="shared" si="6"/>
        <v>2.2692606000000003E-5</v>
      </c>
      <c r="R51" s="1">
        <f t="shared" si="7"/>
        <v>22.692606000000005</v>
      </c>
      <c r="S51" s="54">
        <v>1.8910505000000002E-3</v>
      </c>
      <c r="AO51" s="23"/>
      <c r="AP51" s="23"/>
      <c r="AQ51" s="23"/>
      <c r="AR51" s="24"/>
      <c r="AS51" s="25"/>
      <c r="AT51" s="23"/>
      <c r="AU51" s="23"/>
      <c r="AV51" s="23"/>
      <c r="AW51" s="23"/>
      <c r="AX51" s="24"/>
      <c r="AY51" s="25"/>
      <c r="AZ51" s="23"/>
      <c r="BA51" s="23"/>
      <c r="BB51" s="23"/>
      <c r="BC51" s="23"/>
    </row>
    <row r="52" spans="14:55" x14ac:dyDescent="0.25">
      <c r="N52" t="s">
        <v>18</v>
      </c>
      <c r="O52" s="5">
        <f>W33</f>
        <v>2.7295920999999999E-3</v>
      </c>
      <c r="P52" s="1">
        <f t="shared" si="5"/>
        <v>2.7295920999999998E-6</v>
      </c>
      <c r="Q52" s="1">
        <f t="shared" si="6"/>
        <v>3.2755105199999998E-5</v>
      </c>
      <c r="R52" s="1">
        <f t="shared" si="7"/>
        <v>32.755105199999996</v>
      </c>
      <c r="S52" s="54">
        <v>2.7295920999999999E-3</v>
      </c>
      <c r="AO52" s="23"/>
      <c r="AP52" s="23"/>
      <c r="AQ52" s="23"/>
      <c r="AR52" s="24"/>
      <c r="AS52" s="25"/>
      <c r="AT52" s="23"/>
      <c r="AU52" s="23"/>
      <c r="AV52" s="23"/>
      <c r="AW52" s="23"/>
      <c r="AX52" s="24"/>
      <c r="AY52" s="25"/>
      <c r="AZ52" s="23"/>
      <c r="BA52" s="23"/>
      <c r="BB52" s="23"/>
      <c r="BC52" s="23"/>
    </row>
    <row r="53" spans="14:55" x14ac:dyDescent="0.25">
      <c r="N53" t="s">
        <v>14</v>
      </c>
      <c r="O53" s="5">
        <f>AVERAGE(S20:S22)</f>
        <v>1.2883749228099386E-3</v>
      </c>
      <c r="P53" s="1">
        <f t="shared" si="5"/>
        <v>1.2883749228099387E-6</v>
      </c>
      <c r="Q53" s="1">
        <f t="shared" si="6"/>
        <v>1.5460499073719266E-5</v>
      </c>
      <c r="R53" s="1">
        <f t="shared" si="7"/>
        <v>15.460499073719266</v>
      </c>
      <c r="S53" s="54">
        <v>1.2883749228099386E-3</v>
      </c>
      <c r="AO53" s="23"/>
      <c r="AP53" s="23"/>
      <c r="AQ53" s="23"/>
      <c r="AR53" s="23"/>
      <c r="AS53" s="23"/>
      <c r="AT53" s="23"/>
      <c r="AU53" s="23"/>
      <c r="AV53" s="23"/>
      <c r="AW53" s="23"/>
      <c r="AX53" s="24"/>
      <c r="AY53" s="23"/>
      <c r="AZ53" s="23"/>
      <c r="BA53" s="23"/>
      <c r="BB53" s="23"/>
      <c r="BC53" s="23"/>
    </row>
    <row r="54" spans="14:55" x14ac:dyDescent="0.25">
      <c r="N54" s="12" t="s">
        <v>20</v>
      </c>
      <c r="O54" s="5">
        <f>AVERAGE(AG24:AH25)</f>
        <v>2.15822442035375E-4</v>
      </c>
      <c r="P54" s="1">
        <f t="shared" si="5"/>
        <v>2.1582244203537501E-7</v>
      </c>
      <c r="Q54" s="1">
        <f t="shared" si="6"/>
        <v>2.5898693044244999E-6</v>
      </c>
      <c r="R54" s="1">
        <f t="shared" si="7"/>
        <v>2.5898693044245</v>
      </c>
      <c r="S54" s="54">
        <v>2.15822442035375E-4</v>
      </c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</row>
    <row r="55" spans="14:55" x14ac:dyDescent="0.25">
      <c r="N55" t="s">
        <v>24</v>
      </c>
      <c r="O55" s="5">
        <f>AVERAGE(Y34:Z35)</f>
        <v>1.5458405500000001E-3</v>
      </c>
      <c r="P55" s="1">
        <f t="shared" si="5"/>
        <v>1.5458405500000002E-6</v>
      </c>
      <c r="Q55" s="1">
        <f t="shared" si="6"/>
        <v>1.8550086600000002E-5</v>
      </c>
      <c r="R55" s="1">
        <f t="shared" si="7"/>
        <v>18.5500866</v>
      </c>
      <c r="S55" s="54">
        <v>1.5458405500000001E-3</v>
      </c>
    </row>
    <row r="56" spans="14:55" x14ac:dyDescent="0.25">
      <c r="N56"/>
      <c r="O56"/>
      <c r="P56" s="1"/>
      <c r="Q56" s="1"/>
      <c r="R56" s="1"/>
      <c r="S56" s="66"/>
    </row>
    <row r="57" spans="14:55" x14ac:dyDescent="0.25">
      <c r="N57" t="s">
        <v>57</v>
      </c>
      <c r="O57"/>
      <c r="P57" s="1"/>
      <c r="Q57" s="1"/>
      <c r="R57" s="1"/>
      <c r="S57" s="66"/>
    </row>
    <row r="58" spans="14:55" x14ac:dyDescent="0.25">
      <c r="N58" t="s">
        <v>4</v>
      </c>
      <c r="O58" s="5">
        <f>AVERAGE(X35:Y35)</f>
        <v>1.0848837500000001E-3</v>
      </c>
      <c r="P58" s="1">
        <f t="shared" si="5"/>
        <v>1.0848837500000001E-6</v>
      </c>
      <c r="Q58" s="1">
        <f t="shared" si="6"/>
        <v>1.3018605000000001E-5</v>
      </c>
      <c r="R58" s="1">
        <f t="shared" si="7"/>
        <v>13.018605000000001</v>
      </c>
      <c r="S58" s="66">
        <f t="shared" ref="S43:S66" si="8">R58*0.845218</f>
        <v>11.00355928089</v>
      </c>
    </row>
    <row r="59" spans="14:55" x14ac:dyDescent="0.25">
      <c r="N59" t="s">
        <v>9</v>
      </c>
      <c r="O59" s="5">
        <f>AVERAGE(G6:G7)</f>
        <v>1.50983825E-2</v>
      </c>
      <c r="P59" s="1">
        <f t="shared" si="5"/>
        <v>1.50983825E-5</v>
      </c>
      <c r="Q59" s="1">
        <f t="shared" si="6"/>
        <v>1.8118059E-4</v>
      </c>
      <c r="R59" s="1">
        <f t="shared" si="7"/>
        <v>181.18059</v>
      </c>
      <c r="S59" s="66">
        <f t="shared" si="8"/>
        <v>153.13709591861999</v>
      </c>
    </row>
    <row r="60" spans="14:55" x14ac:dyDescent="0.25">
      <c r="N60" s="1" t="s">
        <v>21</v>
      </c>
      <c r="O60" s="1">
        <f>AVERAGE(I33:I34)</f>
        <v>1.379251575E-3</v>
      </c>
      <c r="P60" s="1">
        <f t="shared" si="5"/>
        <v>1.3792515750000001E-6</v>
      </c>
      <c r="Q60" s="1">
        <f t="shared" si="6"/>
        <v>1.6551018900000002E-5</v>
      </c>
      <c r="R60" s="1">
        <f t="shared" si="7"/>
        <v>16.551018900000003</v>
      </c>
      <c r="S60" s="66">
        <f t="shared" si="8"/>
        <v>13.989219092620203</v>
      </c>
    </row>
    <row r="61" spans="14:55" x14ac:dyDescent="0.25">
      <c r="N61" s="1" t="s">
        <v>22</v>
      </c>
      <c r="O61" s="1">
        <f>H32</f>
        <v>2.2735281E-3</v>
      </c>
      <c r="P61" s="1">
        <f t="shared" si="5"/>
        <v>2.2735281000000002E-6</v>
      </c>
      <c r="Q61" s="1">
        <f t="shared" si="6"/>
        <v>2.7282337200000002E-5</v>
      </c>
      <c r="R61" s="1">
        <f t="shared" si="7"/>
        <v>27.282337200000004</v>
      </c>
      <c r="S61" s="66">
        <f t="shared" si="8"/>
        <v>23.059522483509603</v>
      </c>
    </row>
    <row r="62" spans="14:55" x14ac:dyDescent="0.25">
      <c r="N62" t="s">
        <v>5</v>
      </c>
      <c r="O62" s="5">
        <f>AVERAGE(Y3:Y4)</f>
        <v>4.443303071512905E-3</v>
      </c>
      <c r="P62" s="1">
        <f t="shared" si="5"/>
        <v>4.4433030715129048E-6</v>
      </c>
      <c r="Q62" s="1">
        <f t="shared" si="6"/>
        <v>5.3319636858154858E-5</v>
      </c>
      <c r="R62" s="1">
        <f t="shared" si="7"/>
        <v>53.319636858154858</v>
      </c>
      <c r="S62" s="66">
        <f t="shared" si="8"/>
        <v>45.066716825975938</v>
      </c>
    </row>
    <row r="63" spans="14:55" x14ac:dyDescent="0.25">
      <c r="N63" t="s">
        <v>6</v>
      </c>
      <c r="O63" s="5">
        <f>AVERAGE(AB3:AC4)</f>
        <v>4.5794105807404851E-3</v>
      </c>
      <c r="P63" s="1">
        <f t="shared" si="5"/>
        <v>4.5794105807404851E-6</v>
      </c>
      <c r="Q63" s="1">
        <f t="shared" si="6"/>
        <v>5.4952926968885818E-5</v>
      </c>
      <c r="R63" s="1">
        <f t="shared" si="7"/>
        <v>54.952926968885819</v>
      </c>
      <c r="S63" s="66">
        <f t="shared" si="8"/>
        <v>46.447203026787733</v>
      </c>
    </row>
    <row r="64" spans="14:55" x14ac:dyDescent="0.25">
      <c r="N64" t="s">
        <v>8</v>
      </c>
      <c r="O64" s="5">
        <f>AVERAGE(Z28:AA29)</f>
        <v>4.9342988499999994E-12</v>
      </c>
      <c r="P64" s="1">
        <f t="shared" si="5"/>
        <v>4.9342988499999992E-15</v>
      </c>
      <c r="Q64" s="1">
        <f t="shared" si="6"/>
        <v>5.9211586199999993E-14</v>
      </c>
      <c r="R64" s="1">
        <f t="shared" si="7"/>
        <v>5.9211586199999992E-8</v>
      </c>
      <c r="S64" s="66">
        <f t="shared" si="8"/>
        <v>5.0046698464791596E-8</v>
      </c>
    </row>
    <row r="65" spans="14:19" x14ac:dyDescent="0.25">
      <c r="N65" t="s">
        <v>25</v>
      </c>
      <c r="O65" s="5">
        <f>AVERAGE(V29:V30)</f>
        <v>7.234078549363625E-4</v>
      </c>
      <c r="P65" s="1">
        <f t="shared" si="5"/>
        <v>7.2340785493636257E-7</v>
      </c>
      <c r="Q65" s="1">
        <f t="shared" si="6"/>
        <v>8.6808942592363516E-6</v>
      </c>
      <c r="R65" s="1">
        <f t="shared" si="7"/>
        <v>8.6808942592363518</v>
      </c>
      <c r="S65" s="66">
        <f t="shared" si="8"/>
        <v>7.3372480840032308</v>
      </c>
    </row>
    <row r="66" spans="14:19" x14ac:dyDescent="0.25">
      <c r="N66" s="1" t="s">
        <v>26</v>
      </c>
      <c r="O66" s="1">
        <f>AVERAGE(N33:N34)</f>
        <v>2.784027152898075E-4</v>
      </c>
      <c r="P66" s="1">
        <f t="shared" si="5"/>
        <v>2.7840271528980751E-7</v>
      </c>
      <c r="Q66" s="1">
        <f t="shared" si="6"/>
        <v>3.3408325834776901E-6</v>
      </c>
      <c r="R66" s="1">
        <f t="shared" si="7"/>
        <v>3.34083258347769</v>
      </c>
      <c r="S66" s="66">
        <f t="shared" si="8"/>
        <v>2.8237318345418463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9139-DFD9-43C1-91BF-C22EEF1D6E14}">
  <dimension ref="A1:O31"/>
  <sheetViews>
    <sheetView tabSelected="1" topLeftCell="A16" zoomScale="87" zoomScaleNormal="87" workbookViewId="0">
      <selection activeCell="B18" sqref="B18:O29"/>
    </sheetView>
  </sheetViews>
  <sheetFormatPr defaultColWidth="8.85546875" defaultRowHeight="15" x14ac:dyDescent="0.25"/>
  <cols>
    <col min="1" max="1" width="11.85546875" style="1" customWidth="1"/>
    <col min="2" max="2" width="12.140625" style="1" bestFit="1" customWidth="1"/>
    <col min="3" max="3" width="10" style="1" bestFit="1" customWidth="1"/>
    <col min="4" max="6" width="8.85546875" style="1"/>
    <col min="7" max="7" width="11.5703125" style="1" customWidth="1"/>
    <col min="8" max="10" width="8.85546875" style="1"/>
    <col min="11" max="11" width="11.5703125" style="1" customWidth="1"/>
    <col min="12" max="12" width="12.140625" style="1" customWidth="1"/>
    <col min="13" max="13" width="8.85546875" style="1"/>
    <col min="14" max="14" width="8.85546875" style="51"/>
    <col min="15" max="16384" width="8.85546875" style="1"/>
  </cols>
  <sheetData>
    <row r="1" spans="1:15" x14ac:dyDescent="0.25">
      <c r="A1" s="1" t="s">
        <v>58</v>
      </c>
    </row>
    <row r="2" spans="1:15" x14ac:dyDescent="0.25">
      <c r="A2" s="1" t="s">
        <v>39</v>
      </c>
      <c r="B2" t="s">
        <v>62</v>
      </c>
      <c r="C2" t="s">
        <v>19</v>
      </c>
      <c r="D2" t="s">
        <v>63</v>
      </c>
      <c r="E2" t="s">
        <v>11</v>
      </c>
      <c r="F2" t="s">
        <v>13</v>
      </c>
      <c r="G2" t="s">
        <v>64</v>
      </c>
      <c r="H2" t="s">
        <v>7</v>
      </c>
      <c r="I2" t="s">
        <v>10</v>
      </c>
      <c r="J2" s="67" t="s">
        <v>15</v>
      </c>
      <c r="K2" t="s">
        <v>17</v>
      </c>
      <c r="L2" t="s">
        <v>18</v>
      </c>
      <c r="M2" t="s">
        <v>14</v>
      </c>
      <c r="N2" t="s">
        <v>20</v>
      </c>
      <c r="O2" t="s">
        <v>65</v>
      </c>
    </row>
    <row r="3" spans="1:15" x14ac:dyDescent="0.25">
      <c r="A3" s="1" t="s">
        <v>2</v>
      </c>
      <c r="B3" s="1">
        <f>January!O42</f>
        <v>9.03468367869785E-5</v>
      </c>
      <c r="C3" s="1">
        <f>January!O43</f>
        <v>4.4407201939579378E-4</v>
      </c>
      <c r="D3" s="1">
        <f>January!O44</f>
        <v>1.3899788000000001E-3</v>
      </c>
      <c r="E3" s="1">
        <f>January!O45</f>
        <v>2.1491145999999999E-3</v>
      </c>
      <c r="F3" s="1">
        <f>January!O46</f>
        <v>1.3077983282308173E-3</v>
      </c>
      <c r="G3" s="1">
        <f>January!O47</f>
        <v>9.1290333500000014E-4</v>
      </c>
      <c r="H3" s="1">
        <f>January!O48</f>
        <v>1.0038610202793231E-4</v>
      </c>
      <c r="I3" s="1">
        <f>January!O49</f>
        <v>4.0989929781474869E-4</v>
      </c>
      <c r="J3" s="1">
        <f>January!O50</f>
        <v>2.5398282999999997E-3</v>
      </c>
      <c r="K3" s="1">
        <f>January!O51</f>
        <v>7.0607927499999996E-4</v>
      </c>
      <c r="L3" s="1">
        <f>January!O52</f>
        <v>1.8194884000000001E-3</v>
      </c>
      <c r="M3" s="1">
        <f>January!O53</f>
        <v>1.4335692793206666E-3</v>
      </c>
      <c r="N3" s="51">
        <f>January!O54</f>
        <v>5.0067095899070135E-4</v>
      </c>
      <c r="O3" s="1">
        <f>January!O55</f>
        <v>5.6098298E-4</v>
      </c>
    </row>
    <row r="4" spans="1:15" x14ac:dyDescent="0.25">
      <c r="A4" s="1" t="s">
        <v>3</v>
      </c>
      <c r="B4" s="1">
        <f>February!O42</f>
        <v>7.7562959087509498E-5</v>
      </c>
      <c r="C4" s="1">
        <f>February!O43</f>
        <v>7.12811627821438E-4</v>
      </c>
      <c r="D4" s="1">
        <f>February!O44</f>
        <v>1.0006374000000001E-3</v>
      </c>
      <c r="E4" s="1">
        <f>February!O45</f>
        <v>1.2152621E-3</v>
      </c>
      <c r="F4" s="1">
        <f>February!O46</f>
        <v>1.3994029124766957E-3</v>
      </c>
      <c r="G4" s="1">
        <f>February!O47</f>
        <v>5.8163378000000005E-4</v>
      </c>
      <c r="H4" s="1">
        <f>February!O48</f>
        <v>1.5445107765434289E-4</v>
      </c>
      <c r="I4" s="1">
        <f>February!O49</f>
        <v>4.220022884499384E-4</v>
      </c>
      <c r="J4" s="1">
        <f>February!O50</f>
        <v>2.5556003500000002E-3</v>
      </c>
      <c r="K4" s="1">
        <f>February!O51</f>
        <v>2.7469762999999999E-4</v>
      </c>
      <c r="L4" s="1">
        <f>February!O52</f>
        <v>2.4895313999999998E-3</v>
      </c>
      <c r="M4" s="1">
        <f>February!O53</f>
        <v>1.5372053065457712E-3</v>
      </c>
      <c r="N4" s="51">
        <f>February!O54</f>
        <v>1.3580622353911414E-3</v>
      </c>
      <c r="O4" s="1">
        <f>February!O55</f>
        <v>1.9559613999999998E-4</v>
      </c>
    </row>
    <row r="5" spans="1:15" x14ac:dyDescent="0.25">
      <c r="A5" s="1" t="s">
        <v>40</v>
      </c>
      <c r="B5" s="1">
        <f>March!O42</f>
        <v>1.1146327389421999E-4</v>
      </c>
      <c r="C5" s="1">
        <f>March!O43</f>
        <v>5.9595487706587023E-4</v>
      </c>
      <c r="D5" s="1">
        <f>March!O44</f>
        <v>7.5411619999999995E-4</v>
      </c>
      <c r="E5" s="1">
        <f>March!O45</f>
        <v>7.3376693999999999E-4</v>
      </c>
      <c r="F5" s="1">
        <f>March!O46</f>
        <v>1.9526100086677241E-3</v>
      </c>
      <c r="G5" s="1">
        <f>March!O47</f>
        <v>7.452202975E-4</v>
      </c>
      <c r="H5" s="1">
        <f>March!O48</f>
        <v>4.223097527847403E-4</v>
      </c>
      <c r="I5" s="1">
        <f>March!O49</f>
        <v>6.7753723922163347E-4</v>
      </c>
      <c r="J5" s="1">
        <f>March!O50</f>
        <v>2.5653064499999998E-3</v>
      </c>
      <c r="K5" s="1">
        <f>March!O51</f>
        <v>3.1824506150000001E-4</v>
      </c>
      <c r="L5" s="1">
        <f>March!O52</f>
        <v>3.3447292999999999E-3</v>
      </c>
      <c r="M5" s="1">
        <f>March!O53</f>
        <v>1.45392873656087E-3</v>
      </c>
      <c r="N5" s="51">
        <f>March!O54</f>
        <v>4.2041281451431697E-3</v>
      </c>
      <c r="O5" s="1">
        <f>March!O55</f>
        <v>6.7678744500000005E-5</v>
      </c>
    </row>
    <row r="6" spans="1:15" x14ac:dyDescent="0.25">
      <c r="A6" s="1" t="s">
        <v>41</v>
      </c>
      <c r="B6" s="1">
        <f>April!O42</f>
        <v>3.03341800750105E-4</v>
      </c>
      <c r="C6" s="1">
        <f>April!O43</f>
        <v>3.7217248557768102E-4</v>
      </c>
      <c r="D6" s="1">
        <f>April!O44</f>
        <v>6.5632012999999997E-4</v>
      </c>
      <c r="E6" s="1">
        <f>April!O45</f>
        <v>5.5232269999999997E-4</v>
      </c>
      <c r="F6" s="1">
        <f>April!O46</f>
        <v>5.1251564233817373E-3</v>
      </c>
      <c r="G6" s="1">
        <f>April!O47</f>
        <v>2.5744226350000003E-3</v>
      </c>
      <c r="H6" s="1">
        <f>April!O48</f>
        <v>1.585112002636615E-3</v>
      </c>
      <c r="I6" s="1">
        <f>April!O49</f>
        <v>2.4984945958727149E-3</v>
      </c>
      <c r="J6" s="1">
        <f>April!O50</f>
        <v>2.5370454499999999E-3</v>
      </c>
      <c r="K6" s="1">
        <f>April!O51</f>
        <v>1.3121473260000001E-3</v>
      </c>
      <c r="L6" s="1">
        <f>April!O52</f>
        <v>8.4666749999999999E-3</v>
      </c>
      <c r="M6" s="1">
        <f>April!O53</f>
        <v>1.3740187757459634E-3</v>
      </c>
      <c r="N6" s="51">
        <f>April!O54</f>
        <v>4.3120773949358576E-3</v>
      </c>
      <c r="O6" s="1">
        <f>April!O55</f>
        <v>1.08375649E-4</v>
      </c>
    </row>
    <row r="7" spans="1:15" x14ac:dyDescent="0.25">
      <c r="A7" s="1" t="s">
        <v>42</v>
      </c>
      <c r="B7" s="1">
        <f>May!O42</f>
        <v>7.6702841498579996E-4</v>
      </c>
      <c r="C7" s="1">
        <f>May!O43</f>
        <v>2.4314416801146497E-4</v>
      </c>
      <c r="D7" s="1">
        <f>May!O44</f>
        <v>8.0818969999999998E-4</v>
      </c>
      <c r="E7" s="1">
        <f>May!O45</f>
        <v>5.3737770000000004E-4</v>
      </c>
      <c r="F7" s="1">
        <f>May!O46</f>
        <v>8.9956491065922538E-3</v>
      </c>
      <c r="G7" s="1">
        <f>May!O47</f>
        <v>9.5336418749999985E-3</v>
      </c>
      <c r="H7" s="1">
        <f>May!O48</f>
        <v>2.785096502359028E-3</v>
      </c>
      <c r="I7" s="1">
        <f>May!O49</f>
        <v>5.1339621677212888E-3</v>
      </c>
      <c r="J7" s="1">
        <f>May!O50</f>
        <v>2.6180229000000001E-3</v>
      </c>
      <c r="K7" s="1">
        <f>May!O51</f>
        <v>5.5535565499999998E-3</v>
      </c>
      <c r="L7" s="1">
        <f>May!O52</f>
        <v>1.9242845000000001E-2</v>
      </c>
      <c r="M7" s="1">
        <f>May!O53</f>
        <v>1.3169303615897857E-3</v>
      </c>
      <c r="N7" s="51">
        <f>May!O54</f>
        <v>1.8422057960770001E-3</v>
      </c>
      <c r="O7" s="1">
        <f>May!O55</f>
        <v>1.5116062325000001E-3</v>
      </c>
    </row>
    <row r="8" spans="1:15" x14ac:dyDescent="0.25">
      <c r="A8" s="1" t="s">
        <v>43</v>
      </c>
      <c r="B8" s="1">
        <f>June!O42</f>
        <v>1.2961614223141751E-3</v>
      </c>
      <c r="C8" s="1">
        <f>June!O43</f>
        <v>1.6499053749571317E-4</v>
      </c>
      <c r="D8" s="1">
        <f>June!O44</f>
        <v>1.3333791E-3</v>
      </c>
      <c r="E8" s="1">
        <f>June!O45</f>
        <v>6.6181754999999995E-4</v>
      </c>
      <c r="F8" s="1">
        <f>June!O46</f>
        <v>9.4529692859692416E-3</v>
      </c>
      <c r="G8" s="1">
        <f>June!O47</f>
        <v>1.6358892250000003E-2</v>
      </c>
      <c r="H8" s="1">
        <f>June!O48</f>
        <v>1.8176017520501757E-3</v>
      </c>
      <c r="I8" s="1">
        <f>June!O49</f>
        <v>5.3548595466393744E-3</v>
      </c>
      <c r="J8" s="1">
        <f>June!O50</f>
        <v>3.0022870000000002E-3</v>
      </c>
      <c r="K8" s="1">
        <f>June!O51</f>
        <v>1.2794001675E-2</v>
      </c>
      <c r="L8" s="1">
        <f>June!O52</f>
        <v>2.0444627999999999E-2</v>
      </c>
      <c r="M8" s="1">
        <f>June!O53</f>
        <v>1.3056936804323868E-3</v>
      </c>
      <c r="N8" s="51">
        <f>June!O54</f>
        <v>9.3894016847508759E-4</v>
      </c>
      <c r="O8" s="1">
        <f>June!O55</f>
        <v>5.8396689250000012E-3</v>
      </c>
    </row>
    <row r="9" spans="1:15" x14ac:dyDescent="0.25">
      <c r="A9" s="1" t="s">
        <v>44</v>
      </c>
      <c r="B9" s="1">
        <f>July!O42</f>
        <v>1.130789374740005E-3</v>
      </c>
      <c r="C9" s="1">
        <f>July!O43</f>
        <v>1.1472892917427004E-4</v>
      </c>
      <c r="D9" s="1">
        <f>July!O44</f>
        <v>2.5238506E-3</v>
      </c>
      <c r="E9" s="1">
        <f>July!O45</f>
        <v>7.6624943E-4</v>
      </c>
      <c r="F9" s="1">
        <f>July!O46</f>
        <v>7.3251334546740729E-3</v>
      </c>
      <c r="G9" s="1">
        <f>July!O47</f>
        <v>1.864478625E-2</v>
      </c>
      <c r="H9" s="1">
        <f>July!O48</f>
        <v>9.3424980179409515E-4</v>
      </c>
      <c r="I9" s="1">
        <f>July!O49</f>
        <v>3.7247801449693191E-3</v>
      </c>
      <c r="J9" s="1">
        <f>July!O50</f>
        <v>3.62755135E-3</v>
      </c>
      <c r="K9" s="1">
        <f>July!O51</f>
        <v>1.7529582499999998E-2</v>
      </c>
      <c r="L9" s="1">
        <f>July!O52</f>
        <v>1.8305471E-2</v>
      </c>
      <c r="M9" s="1">
        <f>July!O53</f>
        <v>1.3388703713827057E-3</v>
      </c>
      <c r="N9" s="51">
        <f>July!O54</f>
        <v>5.29567296712435E-4</v>
      </c>
      <c r="O9" s="1">
        <f>July!O55</f>
        <v>1.20072436E-2</v>
      </c>
    </row>
    <row r="10" spans="1:15" x14ac:dyDescent="0.25">
      <c r="A10" s="1" t="s">
        <v>41</v>
      </c>
      <c r="B10" s="1">
        <f>August!O42</f>
        <v>6.7798633920847999E-4</v>
      </c>
      <c r="C10" s="1">
        <f>August!O43</f>
        <v>8.0938451213995343E-5</v>
      </c>
      <c r="D10" s="1">
        <f>August!O44</f>
        <v>4.8179989999999999E-3</v>
      </c>
      <c r="E10" s="1">
        <f>August!O45</f>
        <v>1.0423798E-3</v>
      </c>
      <c r="F10" s="1">
        <f>August!O46</f>
        <v>4.8797021324394826E-3</v>
      </c>
      <c r="G10" s="1">
        <f>August!O47</f>
        <v>1.7570314875E-2</v>
      </c>
      <c r="H10" s="1">
        <f>August!O48</f>
        <v>4.6688010160091499E-4</v>
      </c>
      <c r="I10" s="1">
        <f>August!O49</f>
        <v>2.2528335609632221E-3</v>
      </c>
      <c r="J10" s="1">
        <f>August!O50</f>
        <v>3.6773475500000001E-3</v>
      </c>
      <c r="K10" s="1">
        <f>August!O51</f>
        <v>1.6532465E-2</v>
      </c>
      <c r="L10" s="1">
        <f>August!O52</f>
        <v>1.5722526000000001E-2</v>
      </c>
      <c r="M10" s="1">
        <f>August!O53</f>
        <v>1.376515569965802E-3</v>
      </c>
      <c r="N10" s="51">
        <f>August!O54</f>
        <v>3.1066540941701001E-4</v>
      </c>
      <c r="O10" s="1">
        <f>August!O55</f>
        <v>1.4494231250000001E-2</v>
      </c>
    </row>
    <row r="11" spans="1:15" x14ac:dyDescent="0.25">
      <c r="A11" s="1" t="s">
        <v>45</v>
      </c>
      <c r="B11" s="1">
        <f>September!O42</f>
        <v>3.7769335002562699E-4</v>
      </c>
      <c r="C11" s="1">
        <f>September!O43</f>
        <v>5.9609522574057592E-5</v>
      </c>
      <c r="D11" s="1">
        <f>September!O44</f>
        <v>6.4738139999999996E-3</v>
      </c>
      <c r="E11" s="1">
        <f>September!O45</f>
        <v>2.2657354999999998E-3</v>
      </c>
      <c r="F11" s="1">
        <f>September!O46</f>
        <v>3.3252505786028636E-3</v>
      </c>
      <c r="G11" s="1">
        <f>September!O47</f>
        <v>1.2913104874999998E-2</v>
      </c>
      <c r="H11" s="1">
        <f>September!O48</f>
        <v>2.3470398645708974E-4</v>
      </c>
      <c r="I11" s="1">
        <f>September!O49</f>
        <v>1.3422851387210528E-3</v>
      </c>
      <c r="J11" s="1">
        <f>September!O50</f>
        <v>3.2267043E-3</v>
      </c>
      <c r="K11" s="1">
        <f>September!O51</f>
        <v>1.3655934250000001E-2</v>
      </c>
      <c r="L11" s="1">
        <f>September!O52</f>
        <v>1.2424684E-2</v>
      </c>
      <c r="M11" s="1">
        <f>September!O53</f>
        <v>1.3884897721783004E-3</v>
      </c>
      <c r="N11" s="51">
        <f>September!O54</f>
        <v>1.8882622190669599E-4</v>
      </c>
      <c r="O11" s="1">
        <f>September!O55</f>
        <v>1.1903260249999999E-2</v>
      </c>
    </row>
    <row r="12" spans="1:15" x14ac:dyDescent="0.25">
      <c r="A12" s="1" t="s">
        <v>46</v>
      </c>
      <c r="B12" s="1">
        <f>October!O42</f>
        <v>2.35298631280047E-4</v>
      </c>
      <c r="C12" s="1">
        <f>October!O43</f>
        <v>6.2907055883966372E-5</v>
      </c>
      <c r="D12" s="1">
        <f>October!O44</f>
        <v>4.9636196E-3</v>
      </c>
      <c r="E12" s="1">
        <f>October!O45</f>
        <v>6.9268089999999999E-3</v>
      </c>
      <c r="F12" s="1">
        <f>October!O46</f>
        <v>2.7715698936414232E-3</v>
      </c>
      <c r="G12" s="1">
        <f>October!O47</f>
        <v>8.4079359999999995E-3</v>
      </c>
      <c r="H12" s="1">
        <f>October!O48</f>
        <v>1.32493631346716E-4</v>
      </c>
      <c r="I12" s="1">
        <f>October!O49</f>
        <v>9.7789182442602467E-4</v>
      </c>
      <c r="J12" s="1">
        <f>October!O50</f>
        <v>2.8323688500000001E-3</v>
      </c>
      <c r="K12" s="1">
        <f>October!O51</f>
        <v>9.3487055000000003E-3</v>
      </c>
      <c r="L12" s="1">
        <f>October!O52</f>
        <v>8.8975660000000008E-3</v>
      </c>
      <c r="M12" s="1">
        <f>October!O53</f>
        <v>1.3603420098663524E-3</v>
      </c>
      <c r="N12" s="51">
        <f>October!O54</f>
        <v>1.2990784316670252E-4</v>
      </c>
      <c r="O12" s="1">
        <f>October!O55</f>
        <v>7.7595546250000006E-3</v>
      </c>
    </row>
    <row r="13" spans="1:15" x14ac:dyDescent="0.25">
      <c r="A13" s="1" t="s">
        <v>47</v>
      </c>
      <c r="B13" s="1">
        <f>November!O42</f>
        <v>1.7265864345315899E-4</v>
      </c>
      <c r="C13" s="1">
        <f>November!O43</f>
        <v>9.8270712925840453E-5</v>
      </c>
      <c r="D13" s="1">
        <f>November!O44</f>
        <v>3.0468828000000002E-3</v>
      </c>
      <c r="E13" s="1">
        <f>November!O45</f>
        <v>8.2275909999999994E-3</v>
      </c>
      <c r="F13" s="1">
        <f>November!O46</f>
        <v>2.081329034729447E-3</v>
      </c>
      <c r="G13" s="1">
        <f>November!O47</f>
        <v>4.3525198999999999E-3</v>
      </c>
      <c r="H13" s="1">
        <f>November!O48</f>
        <v>1.0110636632227074E-4</v>
      </c>
      <c r="I13" s="1">
        <f>November!O49</f>
        <v>7.5674925142555467E-4</v>
      </c>
      <c r="J13" s="1">
        <f>November!O50</f>
        <v>2.5987983500000002E-3</v>
      </c>
      <c r="K13" s="1">
        <f>November!O51</f>
        <v>4.6639167500000002E-3</v>
      </c>
      <c r="L13" s="1">
        <f>November!O52</f>
        <v>4.92947E-3</v>
      </c>
      <c r="M13" s="1">
        <f>November!O53</f>
        <v>1.2749058513793316E-3</v>
      </c>
      <c r="N13" s="51">
        <f>November!O54</f>
        <v>1.3181642930648225E-4</v>
      </c>
      <c r="O13" s="1">
        <f>November!O55</f>
        <v>3.7709316749999998E-3</v>
      </c>
    </row>
    <row r="14" spans="1:15" x14ac:dyDescent="0.25">
      <c r="A14" s="1" t="s">
        <v>48</v>
      </c>
      <c r="B14" s="1">
        <f>December!O42</f>
        <v>1.136287068685365E-4</v>
      </c>
      <c r="C14" s="1">
        <f>December!O43</f>
        <v>2.0490146055567943E-4</v>
      </c>
      <c r="D14" s="1">
        <f>December!O44</f>
        <v>2.0018207999999999E-3</v>
      </c>
      <c r="E14" s="1">
        <f>December!O45</f>
        <v>4.0540793E-3</v>
      </c>
      <c r="F14" s="1">
        <f>December!O46</f>
        <v>1.5861575524605922E-3</v>
      </c>
      <c r="G14" s="1">
        <f>December!O47</f>
        <v>2.0932076500000001E-3</v>
      </c>
      <c r="H14" s="1">
        <f>December!O48</f>
        <v>9.265422650440201E-5</v>
      </c>
      <c r="I14" s="1">
        <f>December!O49</f>
        <v>5.4106598641803717E-4</v>
      </c>
      <c r="J14" s="1">
        <f>December!O50</f>
        <v>2.5356254000000003E-3</v>
      </c>
      <c r="K14" s="1">
        <f>December!O51</f>
        <v>1.8910505000000002E-3</v>
      </c>
      <c r="L14" s="1">
        <f>December!O52</f>
        <v>2.7295920999999999E-3</v>
      </c>
      <c r="M14" s="1">
        <f>December!O53</f>
        <v>1.2883749228099386E-3</v>
      </c>
      <c r="N14" s="51">
        <f>December!O54</f>
        <v>2.15822442035375E-4</v>
      </c>
      <c r="O14" s="1">
        <f>December!O55</f>
        <v>1.5458405500000001E-3</v>
      </c>
    </row>
    <row r="16" spans="1:15" x14ac:dyDescent="0.25">
      <c r="A16" s="1" t="s">
        <v>59</v>
      </c>
    </row>
    <row r="17" spans="1:15" x14ac:dyDescent="0.25">
      <c r="A17" s="1" t="s">
        <v>39</v>
      </c>
      <c r="B17" t="s">
        <v>62</v>
      </c>
      <c r="C17" t="s">
        <v>19</v>
      </c>
      <c r="D17" t="s">
        <v>63</v>
      </c>
      <c r="E17" t="s">
        <v>11</v>
      </c>
      <c r="F17" t="s">
        <v>13</v>
      </c>
      <c r="G17" t="s">
        <v>64</v>
      </c>
      <c r="H17" t="s">
        <v>7</v>
      </c>
      <c r="I17" t="s">
        <v>10</v>
      </c>
      <c r="J17" s="67" t="s">
        <v>15</v>
      </c>
      <c r="K17" t="s">
        <v>17</v>
      </c>
      <c r="L17" t="s">
        <v>18</v>
      </c>
      <c r="M17" t="s">
        <v>14</v>
      </c>
      <c r="N17" t="s">
        <v>20</v>
      </c>
      <c r="O17" t="s">
        <v>65</v>
      </c>
    </row>
    <row r="18" spans="1:15" x14ac:dyDescent="0.25">
      <c r="A18" s="1" t="s">
        <v>2</v>
      </c>
      <c r="B18" s="1">
        <f>January!S42</f>
        <v>9.03468367869785E-5</v>
      </c>
      <c r="C18" s="1">
        <f>January!S43</f>
        <v>4.4407201939579378E-4</v>
      </c>
      <c r="D18" s="1">
        <f>January!S44</f>
        <v>1.3899788000000001E-3</v>
      </c>
      <c r="E18" s="1">
        <f>January!S45</f>
        <v>2.1491145999999999E-3</v>
      </c>
      <c r="F18" s="1">
        <f>January!S46</f>
        <v>1.3077983282308173E-3</v>
      </c>
      <c r="G18" s="1">
        <f>January!S47</f>
        <v>9.1290333500000014E-4</v>
      </c>
      <c r="H18" s="1">
        <f>January!S48</f>
        <v>1.0038610202793231E-4</v>
      </c>
      <c r="I18" s="1">
        <f>January!S49</f>
        <v>4.0989929781474869E-4</v>
      </c>
      <c r="J18" s="1">
        <f>January!S50</f>
        <v>2.5398282999999997E-3</v>
      </c>
      <c r="K18" s="1">
        <f>January!S51</f>
        <v>7.0607927499999996E-4</v>
      </c>
      <c r="L18" s="1">
        <f>January!S52</f>
        <v>1.8194884000000001E-3</v>
      </c>
      <c r="M18" s="1">
        <f>January!S53</f>
        <v>1.4335692793206666E-3</v>
      </c>
      <c r="N18" s="51">
        <f>January!S54</f>
        <v>5.0067095899070135E-4</v>
      </c>
      <c r="O18" s="1">
        <f>January!S55</f>
        <v>5.6098298E-4</v>
      </c>
    </row>
    <row r="19" spans="1:15" x14ac:dyDescent="0.25">
      <c r="A19" s="1" t="s">
        <v>3</v>
      </c>
      <c r="B19" s="1">
        <f>February!S42</f>
        <v>7.7562959087509498E-5</v>
      </c>
      <c r="C19" s="1">
        <f>February!S43</f>
        <v>7.12811627821438E-4</v>
      </c>
      <c r="D19" s="1">
        <f>February!S44</f>
        <v>1.0006374000000001E-3</v>
      </c>
      <c r="E19" s="1">
        <f>February!S45</f>
        <v>1.2152621E-3</v>
      </c>
      <c r="F19" s="1">
        <f>February!S46</f>
        <v>1.3994029124766957E-3</v>
      </c>
      <c r="G19" s="1">
        <f>February!S47</f>
        <v>5.8163378000000005E-4</v>
      </c>
      <c r="H19" s="1">
        <f>February!S48</f>
        <v>1.5445107765434289E-4</v>
      </c>
      <c r="I19" s="1">
        <f>February!S49</f>
        <v>4.220022884499384E-4</v>
      </c>
      <c r="J19" s="1">
        <f>February!S50</f>
        <v>2.5556003500000002E-3</v>
      </c>
      <c r="K19" s="1">
        <f>February!S51</f>
        <v>2.7469762999999999E-4</v>
      </c>
      <c r="L19" s="1">
        <f>February!S52</f>
        <v>2.4895313999999998E-3</v>
      </c>
      <c r="M19" s="1">
        <f>February!S53</f>
        <v>1.5372053065457712E-3</v>
      </c>
      <c r="N19" s="51">
        <f>February!S54</f>
        <v>1.3580622353911414E-3</v>
      </c>
      <c r="O19" s="1">
        <f>February!S55</f>
        <v>1.9559613999999998E-4</v>
      </c>
    </row>
    <row r="20" spans="1:15" x14ac:dyDescent="0.25">
      <c r="A20" s="1" t="s">
        <v>40</v>
      </c>
      <c r="B20" s="1">
        <f>March!S42</f>
        <v>1.1146327389421999E-4</v>
      </c>
      <c r="C20" s="1">
        <f>March!S43</f>
        <v>5.9595487706587023E-4</v>
      </c>
      <c r="D20" s="1">
        <f>March!S44</f>
        <v>7.5411619999999995E-4</v>
      </c>
      <c r="E20" s="1">
        <f>March!S45</f>
        <v>7.3376693999999999E-4</v>
      </c>
      <c r="F20" s="1">
        <f>March!S46</f>
        <v>1.9526100086677241E-3</v>
      </c>
      <c r="G20" s="1">
        <f>March!S47</f>
        <v>7.452202975E-4</v>
      </c>
      <c r="H20" s="1">
        <f>March!S48</f>
        <v>4.223097527847403E-4</v>
      </c>
      <c r="I20" s="1">
        <f>March!S49</f>
        <v>6.7753723922163347E-4</v>
      </c>
      <c r="J20" s="1">
        <f>March!S50</f>
        <v>2.5653064499999998E-3</v>
      </c>
      <c r="K20" s="1">
        <f>March!S51</f>
        <v>3.1824506150000001E-4</v>
      </c>
      <c r="L20" s="1">
        <f>March!S52</f>
        <v>3.3447292999999999E-3</v>
      </c>
      <c r="M20" s="1">
        <f>March!S53</f>
        <v>1.45392873656087E-3</v>
      </c>
      <c r="N20" s="51">
        <f>March!S54</f>
        <v>4.2041281451431697E-3</v>
      </c>
      <c r="O20" s="1">
        <f>March!S55</f>
        <v>6.7678744500000005E-5</v>
      </c>
    </row>
    <row r="21" spans="1:15" x14ac:dyDescent="0.25">
      <c r="A21" s="1" t="s">
        <v>41</v>
      </c>
      <c r="B21" s="1">
        <f>April!S42</f>
        <v>3.03341800750105E-4</v>
      </c>
      <c r="C21" s="1">
        <f>April!S43</f>
        <v>3.7217248557768102E-4</v>
      </c>
      <c r="D21" s="1">
        <f>April!S44</f>
        <v>6.5632012999999997E-4</v>
      </c>
      <c r="E21" s="1">
        <f>April!S45</f>
        <v>5.5232269999999997E-4</v>
      </c>
      <c r="F21" s="1">
        <f>April!S46</f>
        <v>5.1251564233817373E-3</v>
      </c>
      <c r="G21" s="1">
        <f>April!S47</f>
        <v>2.5744226350000003E-3</v>
      </c>
      <c r="H21" s="1">
        <f>April!S48</f>
        <v>1.585112002636615E-3</v>
      </c>
      <c r="I21" s="1">
        <f>April!S49</f>
        <v>2.4984945958727149E-3</v>
      </c>
      <c r="J21" s="1">
        <f>April!S50</f>
        <v>2.5370454499999999E-3</v>
      </c>
      <c r="K21" s="1">
        <f>April!S51</f>
        <v>1.3121473260000001E-3</v>
      </c>
      <c r="L21" s="1">
        <f>April!S52</f>
        <v>8.4666749999999999E-3</v>
      </c>
      <c r="M21" s="1">
        <f>April!S53</f>
        <v>1.3740187757459634E-3</v>
      </c>
      <c r="N21" s="51">
        <f>April!S54</f>
        <v>4.3120773949358576E-3</v>
      </c>
      <c r="O21" s="1">
        <f>April!S55</f>
        <v>1.08375649E-4</v>
      </c>
    </row>
    <row r="22" spans="1:15" x14ac:dyDescent="0.25">
      <c r="A22" s="1" t="s">
        <v>42</v>
      </c>
      <c r="B22" s="1">
        <f>May!S42</f>
        <v>7.6702841498579996E-4</v>
      </c>
      <c r="C22" s="1">
        <f>May!S43</f>
        <v>2.4314416801146497E-4</v>
      </c>
      <c r="D22" s="1">
        <f>May!S44</f>
        <v>8.0818969999999998E-4</v>
      </c>
      <c r="E22" s="1">
        <f>May!S45</f>
        <v>5.3737770000000004E-4</v>
      </c>
      <c r="F22" s="1">
        <f>May!S46</f>
        <v>8.9956491065922538E-3</v>
      </c>
      <c r="G22" s="1">
        <f>May!S47</f>
        <v>9.5336418749999985E-3</v>
      </c>
      <c r="H22" s="1">
        <f>May!S48</f>
        <v>2.785096502359028E-3</v>
      </c>
      <c r="I22" s="1">
        <f>May!S49</f>
        <v>5.1339621677212888E-3</v>
      </c>
      <c r="J22" s="1">
        <f>May!S50</f>
        <v>2.6180229000000001E-3</v>
      </c>
      <c r="K22" s="1">
        <f>May!S51</f>
        <v>5.5535565499999998E-3</v>
      </c>
      <c r="L22" s="1">
        <f>May!S52</f>
        <v>1.9242845000000001E-2</v>
      </c>
      <c r="M22" s="1">
        <f>May!S53</f>
        <v>1.3169303615897857E-3</v>
      </c>
      <c r="N22" s="51">
        <f>May!S54</f>
        <v>1.8422057960770001E-3</v>
      </c>
      <c r="O22" s="1">
        <f>May!S55</f>
        <v>1.5116062325000001E-3</v>
      </c>
    </row>
    <row r="23" spans="1:15" x14ac:dyDescent="0.25">
      <c r="A23" s="1" t="s">
        <v>43</v>
      </c>
      <c r="B23" s="1">
        <f>June!S42</f>
        <v>1.2961614223141751E-3</v>
      </c>
      <c r="C23" s="1">
        <f>June!S43</f>
        <v>1.6499053749571317E-4</v>
      </c>
      <c r="D23" s="1">
        <f>June!S44</f>
        <v>1.3333791E-3</v>
      </c>
      <c r="E23" s="1">
        <f>June!S45</f>
        <v>6.6181754999999995E-4</v>
      </c>
      <c r="F23" s="1">
        <f>June!S46</f>
        <v>9.4529692859692416E-3</v>
      </c>
      <c r="G23" s="1">
        <f>June!S47</f>
        <v>1.6358892250000003E-2</v>
      </c>
      <c r="H23" s="1">
        <f>June!S48</f>
        <v>1.8176017520501757E-3</v>
      </c>
      <c r="I23" s="1">
        <f>June!S49</f>
        <v>5.3548595466393744E-3</v>
      </c>
      <c r="J23" s="1">
        <f>June!S50</f>
        <v>3.0022870000000002E-3</v>
      </c>
      <c r="K23" s="1">
        <f>June!S51</f>
        <v>1.2794001675E-2</v>
      </c>
      <c r="L23" s="1">
        <f>June!S52</f>
        <v>2.0444627999999999E-2</v>
      </c>
      <c r="M23" s="1">
        <f>June!S53</f>
        <v>1.3056936804323868E-3</v>
      </c>
      <c r="N23" s="51">
        <f>June!S54</f>
        <v>9.3894016847508759E-4</v>
      </c>
      <c r="O23" s="1">
        <f>June!S55</f>
        <v>5.8396689250000012E-3</v>
      </c>
    </row>
    <row r="24" spans="1:15" x14ac:dyDescent="0.25">
      <c r="A24" s="1" t="s">
        <v>44</v>
      </c>
      <c r="B24" s="1">
        <f>July!S42</f>
        <v>1.130789374740005E-3</v>
      </c>
      <c r="C24" s="1">
        <f>July!S43</f>
        <v>1.1472892917427004E-4</v>
      </c>
      <c r="D24" s="1">
        <f>July!S44</f>
        <v>2.5238506E-3</v>
      </c>
      <c r="E24" s="1">
        <f>July!S45</f>
        <v>7.6624943E-4</v>
      </c>
      <c r="F24" s="1">
        <f>July!S46</f>
        <v>7.3251334546740729E-3</v>
      </c>
      <c r="G24" s="1">
        <f>July!S47</f>
        <v>1.864478625E-2</v>
      </c>
      <c r="H24" s="1">
        <f>July!S48</f>
        <v>9.3424980179409515E-4</v>
      </c>
      <c r="I24" s="1">
        <f>July!S49</f>
        <v>3.7247801449693191E-3</v>
      </c>
      <c r="J24" s="1">
        <f>July!S50</f>
        <v>3.62755135E-3</v>
      </c>
      <c r="K24" s="1">
        <f>July!S51</f>
        <v>1.7529582499999998E-2</v>
      </c>
      <c r="L24" s="1">
        <f>July!S52</f>
        <v>1.8305471E-2</v>
      </c>
      <c r="M24" s="1">
        <f>July!S53</f>
        <v>1.3388703713827057E-3</v>
      </c>
      <c r="N24" s="51">
        <f>July!S54</f>
        <v>5.29567296712435E-4</v>
      </c>
      <c r="O24" s="1">
        <f>July!S55</f>
        <v>1.20072436E-2</v>
      </c>
    </row>
    <row r="25" spans="1:15" x14ac:dyDescent="0.25">
      <c r="A25" s="1" t="s">
        <v>41</v>
      </c>
      <c r="B25" s="1">
        <f>August!S42</f>
        <v>6.7798633920847999E-4</v>
      </c>
      <c r="C25" s="1">
        <f>August!S43</f>
        <v>8.0938451213995343E-5</v>
      </c>
      <c r="D25" s="1">
        <f>August!S44</f>
        <v>4.8179989999999999E-3</v>
      </c>
      <c r="E25" s="1">
        <f>August!S45</f>
        <v>1.0423798E-3</v>
      </c>
      <c r="F25" s="1">
        <f>August!S46</f>
        <v>4.8797021324394826E-3</v>
      </c>
      <c r="G25" s="1">
        <f>August!S47</f>
        <v>1.7570314875E-2</v>
      </c>
      <c r="H25" s="1">
        <f>August!S48</f>
        <v>4.6688010160091499E-4</v>
      </c>
      <c r="I25" s="1">
        <f>August!S49</f>
        <v>2.2528335609632221E-3</v>
      </c>
      <c r="J25" s="1">
        <f>August!S50</f>
        <v>3.6773475500000001E-3</v>
      </c>
      <c r="K25" s="1">
        <f>August!S51</f>
        <v>1.6532465E-2</v>
      </c>
      <c r="L25" s="1">
        <f>August!S52</f>
        <v>1.5722526000000001E-2</v>
      </c>
      <c r="M25" s="1">
        <f>August!S53</f>
        <v>1.376515569965802E-3</v>
      </c>
      <c r="N25" s="51">
        <f>August!S54</f>
        <v>3.1066540941701001E-4</v>
      </c>
      <c r="O25" s="1">
        <f>August!S55</f>
        <v>1.4494231250000001E-2</v>
      </c>
    </row>
    <row r="26" spans="1:15" x14ac:dyDescent="0.25">
      <c r="A26" s="1" t="s">
        <v>45</v>
      </c>
      <c r="B26" s="1">
        <f>September!S42</f>
        <v>3.7769335002562699E-4</v>
      </c>
      <c r="C26" s="1">
        <f>September!S43</f>
        <v>5.9609522574057592E-5</v>
      </c>
      <c r="D26" s="1">
        <f>September!S44</f>
        <v>6.4738139999999996E-3</v>
      </c>
      <c r="E26" s="1">
        <f>September!S45</f>
        <v>2.2657354999999998E-3</v>
      </c>
      <c r="F26" s="1">
        <f>September!S46</f>
        <v>3.3252505786028636E-3</v>
      </c>
      <c r="G26" s="1">
        <f>September!S47</f>
        <v>1.2913104874999998E-2</v>
      </c>
      <c r="H26" s="1">
        <f>September!S48</f>
        <v>2.3470398645708974E-4</v>
      </c>
      <c r="I26" s="1">
        <f>September!S49</f>
        <v>1.3422851387210528E-3</v>
      </c>
      <c r="J26" s="1">
        <f>September!S50</f>
        <v>3.2267043E-3</v>
      </c>
      <c r="K26" s="1">
        <f>September!S51</f>
        <v>1.3655934250000001E-2</v>
      </c>
      <c r="L26" s="1">
        <f>September!S52</f>
        <v>1.2424684E-2</v>
      </c>
      <c r="M26" s="1">
        <f>September!S53</f>
        <v>1.3884897721783004E-3</v>
      </c>
      <c r="N26" s="51">
        <f>September!S54</f>
        <v>1.8882622190669599E-4</v>
      </c>
      <c r="O26" s="1">
        <f>September!S55</f>
        <v>1.1903260249999999E-2</v>
      </c>
    </row>
    <row r="27" spans="1:15" x14ac:dyDescent="0.25">
      <c r="A27" s="1" t="s">
        <v>46</v>
      </c>
      <c r="B27" s="1">
        <f>October!S42</f>
        <v>2.35298631280047E-4</v>
      </c>
      <c r="C27" s="1">
        <f>October!S43</f>
        <v>6.2907055883966372E-5</v>
      </c>
      <c r="D27" s="1">
        <f>October!S44</f>
        <v>4.9636196E-3</v>
      </c>
      <c r="E27" s="1">
        <f>October!S45</f>
        <v>6.9268089999999999E-3</v>
      </c>
      <c r="F27" s="1">
        <f>October!S46</f>
        <v>2.7715698936414232E-3</v>
      </c>
      <c r="G27" s="1">
        <f>October!S47</f>
        <v>8.4079359999999995E-3</v>
      </c>
      <c r="H27" s="1">
        <f>October!S48</f>
        <v>1.32493631346716E-4</v>
      </c>
      <c r="I27" s="1">
        <f>October!S49</f>
        <v>9.7789182442602467E-4</v>
      </c>
      <c r="J27" s="1">
        <f>October!S50</f>
        <v>2.8323688500000001E-3</v>
      </c>
      <c r="K27" s="1">
        <f>October!S51</f>
        <v>9.3487055000000003E-3</v>
      </c>
      <c r="L27" s="1">
        <f>October!S52</f>
        <v>8.8975660000000008E-3</v>
      </c>
      <c r="M27" s="1">
        <f>October!S53</f>
        <v>1.3603420098663524E-3</v>
      </c>
      <c r="N27" s="51">
        <f>October!S54</f>
        <v>1.2990784316670252E-4</v>
      </c>
      <c r="O27" s="1">
        <f>October!S55</f>
        <v>7.7595546250000006E-3</v>
      </c>
    </row>
    <row r="28" spans="1:15" x14ac:dyDescent="0.25">
      <c r="A28" s="1" t="s">
        <v>47</v>
      </c>
      <c r="B28" s="1">
        <f>November!S42</f>
        <v>1.7265864345315899E-4</v>
      </c>
      <c r="C28" s="1">
        <f>November!S43</f>
        <v>9.8270712925840453E-5</v>
      </c>
      <c r="D28" s="1">
        <f>November!S44</f>
        <v>3.0468828000000002E-3</v>
      </c>
      <c r="E28" s="1">
        <f>November!S45</f>
        <v>8.2275909999999994E-3</v>
      </c>
      <c r="F28" s="1">
        <f>November!S46</f>
        <v>2.081329034729447E-3</v>
      </c>
      <c r="G28" s="1">
        <f>November!S47</f>
        <v>4.3525198999999999E-3</v>
      </c>
      <c r="H28" s="1">
        <f>November!S48</f>
        <v>1.0110636632227074E-4</v>
      </c>
      <c r="I28" s="1">
        <f>November!S49</f>
        <v>7.5674925142555467E-4</v>
      </c>
      <c r="J28" s="1">
        <f>November!S50</f>
        <v>2.5987983500000002E-3</v>
      </c>
      <c r="K28" s="1">
        <f>November!S51</f>
        <v>4.6639167500000002E-3</v>
      </c>
      <c r="L28" s="1">
        <f>November!S52</f>
        <v>4.92947E-3</v>
      </c>
      <c r="M28" s="1">
        <f>November!S53</f>
        <v>1.2749058513793316E-3</v>
      </c>
      <c r="N28" s="51">
        <f>November!S54</f>
        <v>1.3181642930648225E-4</v>
      </c>
      <c r="O28" s="1">
        <f>November!S55</f>
        <v>3.7709316749999998E-3</v>
      </c>
    </row>
    <row r="29" spans="1:15" x14ac:dyDescent="0.25">
      <c r="A29" s="1" t="s">
        <v>48</v>
      </c>
      <c r="B29" s="1">
        <f>December!S42</f>
        <v>1.136287068685365E-4</v>
      </c>
      <c r="C29" s="1">
        <f>December!S43</f>
        <v>2.0490146055567943E-4</v>
      </c>
      <c r="D29" s="1">
        <f>December!S44</f>
        <v>2.0018207999999999E-3</v>
      </c>
      <c r="E29" s="1">
        <f>December!S45</f>
        <v>4.0540793E-3</v>
      </c>
      <c r="F29" s="1">
        <f>December!S46</f>
        <v>1.5861575524605922E-3</v>
      </c>
      <c r="G29" s="1">
        <f>December!S47</f>
        <v>2.0932076500000001E-3</v>
      </c>
      <c r="H29" s="1">
        <f>December!S48</f>
        <v>9.265422650440201E-5</v>
      </c>
      <c r="I29" s="1">
        <f>December!S49</f>
        <v>5.4106598641803717E-4</v>
      </c>
      <c r="J29" s="1">
        <f>December!S50</f>
        <v>2.5356254000000003E-3</v>
      </c>
      <c r="K29" s="1">
        <f>December!S51</f>
        <v>1.8910505000000002E-3</v>
      </c>
      <c r="L29" s="1">
        <f>December!S52</f>
        <v>2.7295920999999999E-3</v>
      </c>
      <c r="M29" s="1">
        <f>December!S53</f>
        <v>1.2883749228099386E-3</v>
      </c>
      <c r="N29" s="51">
        <f>December!S54</f>
        <v>2.15822442035375E-4</v>
      </c>
      <c r="O29" s="1">
        <f>December!S55</f>
        <v>1.5458405500000001E-3</v>
      </c>
    </row>
    <row r="31" spans="1:15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GRIGORATOU</dc:creator>
  <cp:lastModifiedBy>Maria Grigoratou</cp:lastModifiedBy>
  <dcterms:created xsi:type="dcterms:W3CDTF">2019-03-12T13:38:36Z</dcterms:created>
  <dcterms:modified xsi:type="dcterms:W3CDTF">2021-06-29T14:09:17Z</dcterms:modified>
</cp:coreProperties>
</file>