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FORAMECOGENIE_MARCH_2020\EXCEL_METAANALYSIS\PRESENT\BIOMASS_SEASONAL\"/>
    </mc:Choice>
  </mc:AlternateContent>
  <xr:revisionPtr revIDLastSave="0" documentId="13_ncr:1_{D831A356-FCB9-46E0-80A9-19CDA053F18C}" xr6:coauthVersionLast="47" xr6:coauthVersionMax="47" xr10:uidLastSave="{00000000-0000-0000-0000-000000000000}"/>
  <bookViews>
    <workbookView xWindow="-120" yWindow="-120" windowWidth="38640" windowHeight="15840" tabRatio="760" activeTab="12" xr2:uid="{D67E5D70-DBDD-4F07-AF2E-F66FCD765C6F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NETS" sheetId="14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4" l="1"/>
  <c r="B18" i="14"/>
  <c r="B19" i="14"/>
  <c r="B20" i="14"/>
  <c r="B21" i="14"/>
  <c r="B22" i="14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" i="7" a="1"/>
  <c r="B2" i="7" s="1"/>
  <c r="B2" i="6" a="1"/>
  <c r="B2" i="6" s="1"/>
  <c r="B2" i="5" a="1"/>
  <c r="B2" i="5" s="1"/>
  <c r="B2" i="4" a="1"/>
  <c r="B2" i="4" s="1"/>
  <c r="B2" i="3" a="1"/>
  <c r="B2" i="3" s="1"/>
  <c r="B2" i="2" a="1"/>
  <c r="B2" i="2" s="1"/>
  <c r="B2" i="1" a="1"/>
  <c r="B2" i="1" s="1"/>
  <c r="O44" i="2" l="1"/>
  <c r="O44" i="3"/>
  <c r="O44" i="4"/>
  <c r="O44" i="5"/>
  <c r="O44" i="6"/>
  <c r="O44" i="7"/>
  <c r="O44" i="8"/>
  <c r="O44" i="9"/>
  <c r="O44" i="10"/>
  <c r="O44" i="11"/>
  <c r="O44" i="12"/>
  <c r="O44" i="1"/>
  <c r="O42" i="2" l="1"/>
  <c r="B4" i="14" s="1"/>
  <c r="O42" i="3"/>
  <c r="B5" i="14" s="1"/>
  <c r="O42" i="4"/>
  <c r="B6" i="14" s="1"/>
  <c r="O42" i="5"/>
  <c r="O42" i="6"/>
  <c r="B8" i="14" s="1"/>
  <c r="O42" i="7"/>
  <c r="B9" i="14" s="1"/>
  <c r="O42" i="8"/>
  <c r="B10" i="14" s="1"/>
  <c r="O42" i="9"/>
  <c r="O42" i="10"/>
  <c r="B12" i="14" s="1"/>
  <c r="O42" i="11"/>
  <c r="B13" i="14" s="1"/>
  <c r="O42" i="12"/>
  <c r="B14" i="14" s="1"/>
  <c r="O42" i="1"/>
  <c r="O66" i="2"/>
  <c r="O65" i="2"/>
  <c r="O64" i="2"/>
  <c r="O63" i="2"/>
  <c r="O62" i="2"/>
  <c r="O61" i="2"/>
  <c r="O60" i="2"/>
  <c r="O59" i="2"/>
  <c r="O58" i="2"/>
  <c r="O55" i="2"/>
  <c r="O4" i="14" s="1"/>
  <c r="O54" i="2"/>
  <c r="N4" i="14" s="1"/>
  <c r="O53" i="2"/>
  <c r="O52" i="2"/>
  <c r="L4" i="14" s="1"/>
  <c r="O51" i="2"/>
  <c r="O50" i="2"/>
  <c r="O49" i="2"/>
  <c r="O48" i="2"/>
  <c r="H4" i="14" s="1"/>
  <c r="O47" i="2"/>
  <c r="G4" i="14" s="1"/>
  <c r="O46" i="2"/>
  <c r="O45" i="2"/>
  <c r="D4" i="14"/>
  <c r="O43" i="2"/>
  <c r="C4" i="14" s="1"/>
  <c r="O66" i="3"/>
  <c r="O65" i="3"/>
  <c r="O64" i="3"/>
  <c r="O63" i="3"/>
  <c r="O62" i="3"/>
  <c r="O61" i="3"/>
  <c r="O60" i="3"/>
  <c r="O59" i="3"/>
  <c r="O58" i="3"/>
  <c r="O55" i="3"/>
  <c r="O5" i="14" s="1"/>
  <c r="O54" i="3"/>
  <c r="N5" i="14" s="1"/>
  <c r="O53" i="3"/>
  <c r="O52" i="3"/>
  <c r="O51" i="3"/>
  <c r="K5" i="14" s="1"/>
  <c r="O50" i="3"/>
  <c r="J5" i="14" s="1"/>
  <c r="O49" i="3"/>
  <c r="O48" i="3"/>
  <c r="O47" i="3"/>
  <c r="G5" i="14" s="1"/>
  <c r="O46" i="3"/>
  <c r="F5" i="14" s="1"/>
  <c r="O45" i="3"/>
  <c r="O43" i="3"/>
  <c r="C5" i="14" s="1"/>
  <c r="O66" i="4"/>
  <c r="O65" i="4"/>
  <c r="O64" i="4"/>
  <c r="O63" i="4"/>
  <c r="O62" i="4"/>
  <c r="O61" i="4"/>
  <c r="O60" i="4"/>
  <c r="O59" i="4"/>
  <c r="P59" i="4" s="1"/>
  <c r="Q59" i="4" s="1"/>
  <c r="R59" i="4" s="1"/>
  <c r="S59" i="4" s="1"/>
  <c r="O58" i="4"/>
  <c r="O55" i="4"/>
  <c r="P54" i="4"/>
  <c r="Q54" i="4" s="1"/>
  <c r="R54" i="4" s="1"/>
  <c r="N21" i="14" s="1"/>
  <c r="O54" i="4"/>
  <c r="N6" i="14" s="1"/>
  <c r="O53" i="4"/>
  <c r="M6" i="14" s="1"/>
  <c r="O52" i="4"/>
  <c r="L6" i="14" s="1"/>
  <c r="O51" i="4"/>
  <c r="O50" i="4"/>
  <c r="O49" i="4"/>
  <c r="I6" i="14" s="1"/>
  <c r="O48" i="4"/>
  <c r="H6" i="14" s="1"/>
  <c r="O47" i="4"/>
  <c r="O46" i="4"/>
  <c r="F6" i="14" s="1"/>
  <c r="O45" i="4"/>
  <c r="E6" i="14" s="1"/>
  <c r="P44" i="4"/>
  <c r="Q44" i="4" s="1"/>
  <c r="R44" i="4" s="1"/>
  <c r="D21" i="14" s="1"/>
  <c r="D6" i="14"/>
  <c r="O43" i="4"/>
  <c r="O66" i="5"/>
  <c r="O65" i="5"/>
  <c r="O64" i="5"/>
  <c r="O63" i="5"/>
  <c r="O62" i="5"/>
  <c r="O61" i="5"/>
  <c r="O60" i="5"/>
  <c r="O59" i="5"/>
  <c r="O58" i="5"/>
  <c r="O55" i="5"/>
  <c r="O54" i="5"/>
  <c r="O53" i="5"/>
  <c r="O52" i="5"/>
  <c r="L7" i="14" s="1"/>
  <c r="O51" i="5"/>
  <c r="O50" i="5"/>
  <c r="O49" i="5"/>
  <c r="I7" i="14" s="1"/>
  <c r="O48" i="5"/>
  <c r="H7" i="14" s="1"/>
  <c r="O47" i="5"/>
  <c r="O46" i="5"/>
  <c r="O45" i="5"/>
  <c r="D7" i="14"/>
  <c r="O43" i="5"/>
  <c r="C7" i="14" s="1"/>
  <c r="O66" i="6"/>
  <c r="O65" i="6"/>
  <c r="O64" i="6"/>
  <c r="O63" i="6"/>
  <c r="P63" i="6" s="1"/>
  <c r="Q63" i="6" s="1"/>
  <c r="R63" i="6" s="1"/>
  <c r="S63" i="6" s="1"/>
  <c r="O62" i="6"/>
  <c r="O61" i="6"/>
  <c r="O60" i="6"/>
  <c r="O59" i="6"/>
  <c r="O58" i="6"/>
  <c r="O55" i="6"/>
  <c r="O8" i="14" s="1"/>
  <c r="O54" i="6"/>
  <c r="N8" i="14" s="1"/>
  <c r="O53" i="6"/>
  <c r="O52" i="6"/>
  <c r="O51" i="6"/>
  <c r="K8" i="14" s="1"/>
  <c r="O50" i="6"/>
  <c r="O49" i="6"/>
  <c r="O48" i="6"/>
  <c r="P47" i="6"/>
  <c r="Q47" i="6" s="1"/>
  <c r="R47" i="6" s="1"/>
  <c r="G23" i="14" s="1"/>
  <c r="O47" i="6"/>
  <c r="G8" i="14" s="1"/>
  <c r="O46" i="6"/>
  <c r="O45" i="6"/>
  <c r="O43" i="6"/>
  <c r="P42" i="6"/>
  <c r="Q42" i="6" s="1"/>
  <c r="R42" i="6" s="1"/>
  <c r="B23" i="14" s="1"/>
  <c r="O66" i="7"/>
  <c r="O65" i="7"/>
  <c r="O64" i="7"/>
  <c r="O63" i="7"/>
  <c r="O62" i="7"/>
  <c r="O61" i="7"/>
  <c r="O60" i="7"/>
  <c r="O59" i="7"/>
  <c r="O58" i="7"/>
  <c r="O55" i="7"/>
  <c r="O54" i="7"/>
  <c r="N9" i="14" s="1"/>
  <c r="O53" i="7"/>
  <c r="M9" i="14" s="1"/>
  <c r="P52" i="7"/>
  <c r="Q52" i="7" s="1"/>
  <c r="R52" i="7" s="1"/>
  <c r="L24" i="14" s="1"/>
  <c r="O52" i="7"/>
  <c r="L9" i="14" s="1"/>
  <c r="O51" i="7"/>
  <c r="O50" i="7"/>
  <c r="J9" i="14" s="1"/>
  <c r="O49" i="7"/>
  <c r="O48" i="7"/>
  <c r="O47" i="7"/>
  <c r="O46" i="7"/>
  <c r="O45" i="7"/>
  <c r="E9" i="14" s="1"/>
  <c r="D9" i="14"/>
  <c r="O43" i="7"/>
  <c r="P42" i="7"/>
  <c r="Q42" i="7" s="1"/>
  <c r="R42" i="7" s="1"/>
  <c r="B24" i="14" s="1"/>
  <c r="O66" i="8"/>
  <c r="O65" i="8"/>
  <c r="O64" i="8"/>
  <c r="O63" i="8"/>
  <c r="O62" i="8"/>
  <c r="O61" i="8"/>
  <c r="O60" i="8"/>
  <c r="O59" i="8"/>
  <c r="P58" i="8"/>
  <c r="Q58" i="8" s="1"/>
  <c r="R58" i="8" s="1"/>
  <c r="S58" i="8" s="1"/>
  <c r="O58" i="8"/>
  <c r="O55" i="8"/>
  <c r="O54" i="8"/>
  <c r="O53" i="8"/>
  <c r="M10" i="14" s="1"/>
  <c r="O52" i="8"/>
  <c r="L10" i="14" s="1"/>
  <c r="O51" i="8"/>
  <c r="O50" i="8"/>
  <c r="O49" i="8"/>
  <c r="I10" i="14" s="1"/>
  <c r="O48" i="8"/>
  <c r="H10" i="14" s="1"/>
  <c r="O47" i="8"/>
  <c r="O46" i="8"/>
  <c r="O45" i="8"/>
  <c r="P44" i="8"/>
  <c r="Q44" i="8" s="1"/>
  <c r="R44" i="8" s="1"/>
  <c r="D25" i="14" s="1"/>
  <c r="D10" i="14"/>
  <c r="O43" i="8"/>
  <c r="P42" i="8"/>
  <c r="Q42" i="8" s="1"/>
  <c r="R42" i="8" s="1"/>
  <c r="B25" i="14" s="1"/>
  <c r="O66" i="9"/>
  <c r="O65" i="9"/>
  <c r="O64" i="9"/>
  <c r="O63" i="9"/>
  <c r="O62" i="9"/>
  <c r="P62" i="9" s="1"/>
  <c r="Q62" i="9" s="1"/>
  <c r="R62" i="9" s="1"/>
  <c r="S62" i="9" s="1"/>
  <c r="O61" i="9"/>
  <c r="O60" i="9"/>
  <c r="O59" i="9"/>
  <c r="O58" i="9"/>
  <c r="O55" i="9"/>
  <c r="O11" i="14" s="1"/>
  <c r="O54" i="9"/>
  <c r="O53" i="9"/>
  <c r="M11" i="14" s="1"/>
  <c r="O52" i="9"/>
  <c r="L11" i="14" s="1"/>
  <c r="O51" i="9"/>
  <c r="O50" i="9"/>
  <c r="O49" i="9"/>
  <c r="I11" i="14" s="1"/>
  <c r="O48" i="9"/>
  <c r="O47" i="9"/>
  <c r="O46" i="9"/>
  <c r="O45" i="9"/>
  <c r="D11" i="14"/>
  <c r="O43" i="9"/>
  <c r="O66" i="10"/>
  <c r="O65" i="10"/>
  <c r="O64" i="10"/>
  <c r="O63" i="10"/>
  <c r="O62" i="10"/>
  <c r="O61" i="10"/>
  <c r="O60" i="10"/>
  <c r="O59" i="10"/>
  <c r="O58" i="10"/>
  <c r="O55" i="10"/>
  <c r="O12" i="14" s="1"/>
  <c r="O54" i="10"/>
  <c r="O53" i="10"/>
  <c r="O52" i="10"/>
  <c r="L12" i="14" s="1"/>
  <c r="O51" i="10"/>
  <c r="K12" i="14" s="1"/>
  <c r="O50" i="10"/>
  <c r="O49" i="10"/>
  <c r="O48" i="10"/>
  <c r="H12" i="14" s="1"/>
  <c r="O47" i="10"/>
  <c r="G12" i="14" s="1"/>
  <c r="O46" i="10"/>
  <c r="O45" i="10"/>
  <c r="D12" i="14"/>
  <c r="O43" i="10"/>
  <c r="P42" i="10"/>
  <c r="Q42" i="10" s="1"/>
  <c r="R42" i="10" s="1"/>
  <c r="B27" i="14" s="1"/>
  <c r="O66" i="11"/>
  <c r="O65" i="11"/>
  <c r="O64" i="11"/>
  <c r="O63" i="11"/>
  <c r="O62" i="11"/>
  <c r="O61" i="11"/>
  <c r="O60" i="11"/>
  <c r="O59" i="11"/>
  <c r="O58" i="11"/>
  <c r="O55" i="11"/>
  <c r="O13" i="14" s="1"/>
  <c r="O54" i="11"/>
  <c r="N13" i="14" s="1"/>
  <c r="O53" i="11"/>
  <c r="O52" i="11"/>
  <c r="O51" i="11"/>
  <c r="K13" i="14" s="1"/>
  <c r="O50" i="11"/>
  <c r="O49" i="11"/>
  <c r="O48" i="11"/>
  <c r="O47" i="11"/>
  <c r="O46" i="11"/>
  <c r="F13" i="14" s="1"/>
  <c r="O45" i="11"/>
  <c r="O43" i="11"/>
  <c r="C13" i="14" s="1"/>
  <c r="P42" i="11"/>
  <c r="Q42" i="11" s="1"/>
  <c r="R42" i="11" s="1"/>
  <c r="B28" i="14" s="1"/>
  <c r="O66" i="12"/>
  <c r="O65" i="12"/>
  <c r="O64" i="12"/>
  <c r="O63" i="12"/>
  <c r="O62" i="12"/>
  <c r="O61" i="12"/>
  <c r="O60" i="12"/>
  <c r="O59" i="12"/>
  <c r="O58" i="12"/>
  <c r="O55" i="12"/>
  <c r="O54" i="12"/>
  <c r="N14" i="14" s="1"/>
  <c r="O53" i="12"/>
  <c r="M14" i="14" s="1"/>
  <c r="O52" i="12"/>
  <c r="L14" i="14" s="1"/>
  <c r="O51" i="12"/>
  <c r="O50" i="12"/>
  <c r="J14" i="14" s="1"/>
  <c r="O49" i="12"/>
  <c r="O48" i="12"/>
  <c r="O47" i="12"/>
  <c r="O46" i="12"/>
  <c r="F14" i="14" s="1"/>
  <c r="O45" i="12"/>
  <c r="E14" i="14" s="1"/>
  <c r="P44" i="12"/>
  <c r="Q44" i="12" s="1"/>
  <c r="R44" i="12" s="1"/>
  <c r="D29" i="14" s="1"/>
  <c r="D14" i="14"/>
  <c r="O43" i="12"/>
  <c r="P42" i="12"/>
  <c r="Q42" i="12" s="1"/>
  <c r="R42" i="12" s="1"/>
  <c r="B29" i="14" s="1"/>
  <c r="O66" i="1"/>
  <c r="O65" i="1"/>
  <c r="O64" i="1"/>
  <c r="O63" i="1"/>
  <c r="O62" i="1"/>
  <c r="O61" i="1"/>
  <c r="O60" i="1"/>
  <c r="O59" i="1"/>
  <c r="O58" i="1"/>
  <c r="O55" i="1"/>
  <c r="O54" i="1"/>
  <c r="O53" i="1"/>
  <c r="M3" i="14" s="1"/>
  <c r="O52" i="1"/>
  <c r="L3" i="14" s="1"/>
  <c r="O51" i="1"/>
  <c r="O50" i="1"/>
  <c r="O49" i="1"/>
  <c r="I3" i="14" s="1"/>
  <c r="O48" i="1"/>
  <c r="H3" i="14" s="1"/>
  <c r="O47" i="1"/>
  <c r="O46" i="1"/>
  <c r="O45" i="1"/>
  <c r="E3" i="14" s="1"/>
  <c r="P44" i="1"/>
  <c r="Q44" i="1" s="1"/>
  <c r="R44" i="1" s="1"/>
  <c r="D18" i="14" s="1"/>
  <c r="D3" i="14"/>
  <c r="O43" i="1"/>
  <c r="AN33" i="2"/>
  <c r="AN32" i="2"/>
  <c r="AO21" i="2"/>
  <c r="AP21" i="2" s="1"/>
  <c r="AQ21" i="2" s="1"/>
  <c r="AR21" i="2" s="1"/>
  <c r="AS21" i="2" s="1"/>
  <c r="AO20" i="2"/>
  <c r="AP20" i="2" s="1"/>
  <c r="AQ20" i="2" s="1"/>
  <c r="AR20" i="2" s="1"/>
  <c r="AS20" i="2" s="1"/>
  <c r="AO19" i="2"/>
  <c r="AP19" i="2" s="1"/>
  <c r="AQ19" i="2" s="1"/>
  <c r="AR19" i="2" s="1"/>
  <c r="AS19" i="2" s="1"/>
  <c r="AO18" i="2"/>
  <c r="AP18" i="2" s="1"/>
  <c r="AQ18" i="2" s="1"/>
  <c r="AR18" i="2" s="1"/>
  <c r="AS18" i="2" s="1"/>
  <c r="AO17" i="2"/>
  <c r="AP17" i="2" s="1"/>
  <c r="AQ17" i="2" s="1"/>
  <c r="AR17" i="2" s="1"/>
  <c r="AS17" i="2" s="1"/>
  <c r="AO16" i="2"/>
  <c r="AP16" i="2" s="1"/>
  <c r="AQ16" i="2" s="1"/>
  <c r="AR16" i="2" s="1"/>
  <c r="AS16" i="2" s="1"/>
  <c r="AO15" i="2"/>
  <c r="AP15" i="2" s="1"/>
  <c r="AQ15" i="2" s="1"/>
  <c r="AR15" i="2" s="1"/>
  <c r="AS15" i="2" s="1"/>
  <c r="AO14" i="2"/>
  <c r="AP14" i="2" s="1"/>
  <c r="AQ14" i="2" s="1"/>
  <c r="AR14" i="2" s="1"/>
  <c r="AS14" i="2" s="1"/>
  <c r="AO13" i="2"/>
  <c r="AP13" i="2" s="1"/>
  <c r="AQ13" i="2" s="1"/>
  <c r="AR13" i="2" s="1"/>
  <c r="AS13" i="2" s="1"/>
  <c r="AO12" i="2"/>
  <c r="AP12" i="2" s="1"/>
  <c r="AQ12" i="2" s="1"/>
  <c r="AR12" i="2" s="1"/>
  <c r="AS12" i="2" s="1"/>
  <c r="AO11" i="2"/>
  <c r="AP11" i="2" s="1"/>
  <c r="AQ11" i="2" s="1"/>
  <c r="AR11" i="2" s="1"/>
  <c r="AS11" i="2" s="1"/>
  <c r="AO10" i="2"/>
  <c r="AP10" i="2" s="1"/>
  <c r="AQ10" i="2" s="1"/>
  <c r="AR10" i="2" s="1"/>
  <c r="AS10" i="2" s="1"/>
  <c r="AO9" i="2"/>
  <c r="AP9" i="2" s="1"/>
  <c r="AQ9" i="2" s="1"/>
  <c r="AR9" i="2" s="1"/>
  <c r="AS9" i="2" s="1"/>
  <c r="AO8" i="2"/>
  <c r="AP8" i="2" s="1"/>
  <c r="AQ8" i="2" s="1"/>
  <c r="AR8" i="2" s="1"/>
  <c r="AS8" i="2" s="1"/>
  <c r="AO7" i="2"/>
  <c r="AP7" i="2" s="1"/>
  <c r="AQ7" i="2" s="1"/>
  <c r="AR7" i="2" s="1"/>
  <c r="AS7" i="2" s="1"/>
  <c r="AO6" i="2"/>
  <c r="AP6" i="2" s="1"/>
  <c r="AQ6" i="2" s="1"/>
  <c r="AR6" i="2" s="1"/>
  <c r="AS6" i="2" s="1"/>
  <c r="AO5" i="2"/>
  <c r="AP5" i="2" s="1"/>
  <c r="AQ5" i="2" s="1"/>
  <c r="AR5" i="2" s="1"/>
  <c r="AS5" i="2" s="1"/>
  <c r="AO4" i="2"/>
  <c r="AP4" i="2" s="1"/>
  <c r="AQ4" i="2" s="1"/>
  <c r="AR4" i="2" s="1"/>
  <c r="AS4" i="2" s="1"/>
  <c r="AO3" i="2"/>
  <c r="AP3" i="2" s="1"/>
  <c r="AQ3" i="2" s="1"/>
  <c r="AR3" i="2" s="1"/>
  <c r="AS3" i="2" s="1"/>
  <c r="AN33" i="3"/>
  <c r="AN32" i="3"/>
  <c r="AO21" i="3"/>
  <c r="AP21" i="3" s="1"/>
  <c r="AQ21" i="3" s="1"/>
  <c r="AR21" i="3" s="1"/>
  <c r="AS21" i="3" s="1"/>
  <c r="AO20" i="3"/>
  <c r="AP20" i="3" s="1"/>
  <c r="AQ20" i="3" s="1"/>
  <c r="AR20" i="3" s="1"/>
  <c r="AS20" i="3" s="1"/>
  <c r="AO19" i="3"/>
  <c r="AP19" i="3" s="1"/>
  <c r="AQ19" i="3" s="1"/>
  <c r="AR19" i="3" s="1"/>
  <c r="AS19" i="3" s="1"/>
  <c r="AO18" i="3"/>
  <c r="AP18" i="3" s="1"/>
  <c r="AQ18" i="3" s="1"/>
  <c r="AR18" i="3" s="1"/>
  <c r="AS18" i="3" s="1"/>
  <c r="AO17" i="3"/>
  <c r="AP17" i="3" s="1"/>
  <c r="AQ17" i="3" s="1"/>
  <c r="AR17" i="3" s="1"/>
  <c r="AS17" i="3" s="1"/>
  <c r="AO16" i="3"/>
  <c r="AP16" i="3" s="1"/>
  <c r="AQ16" i="3" s="1"/>
  <c r="AR16" i="3" s="1"/>
  <c r="AS16" i="3" s="1"/>
  <c r="AO15" i="3"/>
  <c r="AP15" i="3" s="1"/>
  <c r="AQ15" i="3" s="1"/>
  <c r="AR15" i="3" s="1"/>
  <c r="AS15" i="3" s="1"/>
  <c r="AO14" i="3"/>
  <c r="AP14" i="3" s="1"/>
  <c r="AQ14" i="3" s="1"/>
  <c r="AR14" i="3" s="1"/>
  <c r="AS14" i="3" s="1"/>
  <c r="AO13" i="3"/>
  <c r="AP13" i="3" s="1"/>
  <c r="AQ13" i="3" s="1"/>
  <c r="AR13" i="3" s="1"/>
  <c r="AS13" i="3" s="1"/>
  <c r="AO12" i="3"/>
  <c r="AP12" i="3" s="1"/>
  <c r="AQ12" i="3" s="1"/>
  <c r="AR12" i="3" s="1"/>
  <c r="AS12" i="3" s="1"/>
  <c r="AO11" i="3"/>
  <c r="AP11" i="3" s="1"/>
  <c r="AQ11" i="3" s="1"/>
  <c r="AR11" i="3" s="1"/>
  <c r="AS11" i="3" s="1"/>
  <c r="AO10" i="3"/>
  <c r="AP10" i="3" s="1"/>
  <c r="AQ10" i="3" s="1"/>
  <c r="AR10" i="3" s="1"/>
  <c r="AS10" i="3" s="1"/>
  <c r="AO9" i="3"/>
  <c r="AP9" i="3" s="1"/>
  <c r="AQ9" i="3" s="1"/>
  <c r="AR9" i="3" s="1"/>
  <c r="AS9" i="3" s="1"/>
  <c r="AO8" i="3"/>
  <c r="AP8" i="3" s="1"/>
  <c r="AQ8" i="3" s="1"/>
  <c r="AR8" i="3" s="1"/>
  <c r="AS8" i="3" s="1"/>
  <c r="AO7" i="3"/>
  <c r="AP7" i="3" s="1"/>
  <c r="AQ7" i="3" s="1"/>
  <c r="AR7" i="3" s="1"/>
  <c r="AS7" i="3" s="1"/>
  <c r="AO6" i="3"/>
  <c r="AP6" i="3" s="1"/>
  <c r="AQ6" i="3" s="1"/>
  <c r="AR6" i="3" s="1"/>
  <c r="AS6" i="3" s="1"/>
  <c r="AO5" i="3"/>
  <c r="AP5" i="3" s="1"/>
  <c r="AQ5" i="3" s="1"/>
  <c r="AR5" i="3" s="1"/>
  <c r="AS5" i="3" s="1"/>
  <c r="AO4" i="3"/>
  <c r="AP4" i="3" s="1"/>
  <c r="AQ4" i="3" s="1"/>
  <c r="AR4" i="3" s="1"/>
  <c r="AS4" i="3" s="1"/>
  <c r="AO3" i="3"/>
  <c r="AP3" i="3" s="1"/>
  <c r="AQ3" i="3" s="1"/>
  <c r="AR3" i="3" s="1"/>
  <c r="AS3" i="3" s="1"/>
  <c r="AN33" i="4"/>
  <c r="AN32" i="4"/>
  <c r="AO21" i="4"/>
  <c r="AP21" i="4" s="1"/>
  <c r="AQ21" i="4" s="1"/>
  <c r="AR21" i="4" s="1"/>
  <c r="AS21" i="4" s="1"/>
  <c r="AO20" i="4"/>
  <c r="AP20" i="4" s="1"/>
  <c r="AQ20" i="4" s="1"/>
  <c r="AR20" i="4" s="1"/>
  <c r="AS20" i="4" s="1"/>
  <c r="AO19" i="4"/>
  <c r="AP19" i="4" s="1"/>
  <c r="AQ19" i="4" s="1"/>
  <c r="AR19" i="4" s="1"/>
  <c r="AS19" i="4" s="1"/>
  <c r="AO18" i="4"/>
  <c r="AP18" i="4" s="1"/>
  <c r="AQ18" i="4" s="1"/>
  <c r="AR18" i="4" s="1"/>
  <c r="AS18" i="4" s="1"/>
  <c r="AO17" i="4"/>
  <c r="AP17" i="4" s="1"/>
  <c r="AQ17" i="4" s="1"/>
  <c r="AR17" i="4" s="1"/>
  <c r="AS17" i="4" s="1"/>
  <c r="AO16" i="4"/>
  <c r="AP16" i="4" s="1"/>
  <c r="AQ16" i="4" s="1"/>
  <c r="AR16" i="4" s="1"/>
  <c r="AS16" i="4" s="1"/>
  <c r="AO15" i="4"/>
  <c r="AP15" i="4" s="1"/>
  <c r="AQ15" i="4" s="1"/>
  <c r="AR15" i="4" s="1"/>
  <c r="AS15" i="4" s="1"/>
  <c r="AO14" i="4"/>
  <c r="AP14" i="4" s="1"/>
  <c r="AQ14" i="4" s="1"/>
  <c r="AR14" i="4" s="1"/>
  <c r="AS14" i="4" s="1"/>
  <c r="AO13" i="4"/>
  <c r="AP13" i="4" s="1"/>
  <c r="AQ13" i="4" s="1"/>
  <c r="AR13" i="4" s="1"/>
  <c r="AS13" i="4" s="1"/>
  <c r="AO12" i="4"/>
  <c r="AP12" i="4" s="1"/>
  <c r="AQ12" i="4" s="1"/>
  <c r="AR12" i="4" s="1"/>
  <c r="AS12" i="4" s="1"/>
  <c r="AO11" i="4"/>
  <c r="AP11" i="4" s="1"/>
  <c r="AQ11" i="4" s="1"/>
  <c r="AR11" i="4" s="1"/>
  <c r="AS11" i="4" s="1"/>
  <c r="AO10" i="4"/>
  <c r="AP10" i="4" s="1"/>
  <c r="AQ10" i="4" s="1"/>
  <c r="AR10" i="4" s="1"/>
  <c r="AS10" i="4" s="1"/>
  <c r="AO9" i="4"/>
  <c r="AP9" i="4" s="1"/>
  <c r="AQ9" i="4" s="1"/>
  <c r="AR9" i="4" s="1"/>
  <c r="AS9" i="4" s="1"/>
  <c r="AO8" i="4"/>
  <c r="AP8" i="4" s="1"/>
  <c r="AQ8" i="4" s="1"/>
  <c r="AR8" i="4" s="1"/>
  <c r="AS8" i="4" s="1"/>
  <c r="AO7" i="4"/>
  <c r="AP7" i="4" s="1"/>
  <c r="AQ7" i="4" s="1"/>
  <c r="AR7" i="4" s="1"/>
  <c r="AS7" i="4" s="1"/>
  <c r="AO6" i="4"/>
  <c r="AP6" i="4" s="1"/>
  <c r="AQ6" i="4" s="1"/>
  <c r="AR6" i="4" s="1"/>
  <c r="AS6" i="4" s="1"/>
  <c r="AO5" i="4"/>
  <c r="AP5" i="4" s="1"/>
  <c r="AQ5" i="4" s="1"/>
  <c r="AR5" i="4" s="1"/>
  <c r="AS5" i="4" s="1"/>
  <c r="AO4" i="4"/>
  <c r="AP4" i="4" s="1"/>
  <c r="AQ4" i="4" s="1"/>
  <c r="AR4" i="4" s="1"/>
  <c r="AS4" i="4" s="1"/>
  <c r="AO3" i="4"/>
  <c r="AP3" i="4" s="1"/>
  <c r="AQ3" i="4" s="1"/>
  <c r="AR3" i="4" s="1"/>
  <c r="AS3" i="4" s="1"/>
  <c r="AN33" i="5"/>
  <c r="AN32" i="5"/>
  <c r="AO21" i="5"/>
  <c r="AP21" i="5" s="1"/>
  <c r="AQ21" i="5" s="1"/>
  <c r="AR21" i="5" s="1"/>
  <c r="AS21" i="5" s="1"/>
  <c r="AO20" i="5"/>
  <c r="AP20" i="5" s="1"/>
  <c r="AQ20" i="5" s="1"/>
  <c r="AR20" i="5" s="1"/>
  <c r="AS20" i="5" s="1"/>
  <c r="AO19" i="5"/>
  <c r="AP19" i="5" s="1"/>
  <c r="AQ19" i="5" s="1"/>
  <c r="AR19" i="5" s="1"/>
  <c r="AS19" i="5" s="1"/>
  <c r="AO18" i="5"/>
  <c r="AP18" i="5" s="1"/>
  <c r="AQ18" i="5" s="1"/>
  <c r="AR18" i="5" s="1"/>
  <c r="AS18" i="5" s="1"/>
  <c r="AO17" i="5"/>
  <c r="AP17" i="5" s="1"/>
  <c r="AQ17" i="5" s="1"/>
  <c r="AR17" i="5" s="1"/>
  <c r="AS17" i="5" s="1"/>
  <c r="AO16" i="5"/>
  <c r="AP16" i="5" s="1"/>
  <c r="AQ16" i="5" s="1"/>
  <c r="AR16" i="5" s="1"/>
  <c r="AS16" i="5" s="1"/>
  <c r="AO15" i="5"/>
  <c r="AP15" i="5" s="1"/>
  <c r="AQ15" i="5" s="1"/>
  <c r="AR15" i="5" s="1"/>
  <c r="AS15" i="5" s="1"/>
  <c r="AO14" i="5"/>
  <c r="AP14" i="5" s="1"/>
  <c r="AQ14" i="5" s="1"/>
  <c r="AR14" i="5" s="1"/>
  <c r="AS14" i="5" s="1"/>
  <c r="AO13" i="5"/>
  <c r="AP13" i="5" s="1"/>
  <c r="AQ13" i="5" s="1"/>
  <c r="AR13" i="5" s="1"/>
  <c r="AS13" i="5" s="1"/>
  <c r="AO12" i="5"/>
  <c r="AP12" i="5" s="1"/>
  <c r="AQ12" i="5" s="1"/>
  <c r="AR12" i="5" s="1"/>
  <c r="AS12" i="5" s="1"/>
  <c r="AO11" i="5"/>
  <c r="AP11" i="5" s="1"/>
  <c r="AQ11" i="5" s="1"/>
  <c r="AR11" i="5" s="1"/>
  <c r="AS11" i="5" s="1"/>
  <c r="AO10" i="5"/>
  <c r="AP10" i="5" s="1"/>
  <c r="AQ10" i="5" s="1"/>
  <c r="AR10" i="5" s="1"/>
  <c r="AS10" i="5" s="1"/>
  <c r="AO9" i="5"/>
  <c r="AP9" i="5" s="1"/>
  <c r="AQ9" i="5" s="1"/>
  <c r="AR9" i="5" s="1"/>
  <c r="AS9" i="5" s="1"/>
  <c r="AO8" i="5"/>
  <c r="AP8" i="5" s="1"/>
  <c r="AQ8" i="5" s="1"/>
  <c r="AR8" i="5" s="1"/>
  <c r="AS8" i="5" s="1"/>
  <c r="AO7" i="5"/>
  <c r="AP7" i="5" s="1"/>
  <c r="AQ7" i="5" s="1"/>
  <c r="AR7" i="5" s="1"/>
  <c r="AS7" i="5" s="1"/>
  <c r="AO6" i="5"/>
  <c r="AP6" i="5" s="1"/>
  <c r="AQ6" i="5" s="1"/>
  <c r="AR6" i="5" s="1"/>
  <c r="AS6" i="5" s="1"/>
  <c r="AO5" i="5"/>
  <c r="AP5" i="5" s="1"/>
  <c r="AQ5" i="5" s="1"/>
  <c r="AR5" i="5" s="1"/>
  <c r="AS5" i="5" s="1"/>
  <c r="AO4" i="5"/>
  <c r="AP4" i="5" s="1"/>
  <c r="AQ4" i="5" s="1"/>
  <c r="AR4" i="5" s="1"/>
  <c r="AS4" i="5" s="1"/>
  <c r="AO3" i="5"/>
  <c r="AP3" i="5" s="1"/>
  <c r="AQ3" i="5" s="1"/>
  <c r="AR3" i="5" s="1"/>
  <c r="AS3" i="5" s="1"/>
  <c r="AN33" i="6"/>
  <c r="AN32" i="6"/>
  <c r="AO21" i="6"/>
  <c r="AP21" i="6" s="1"/>
  <c r="AQ21" i="6" s="1"/>
  <c r="AR21" i="6" s="1"/>
  <c r="AS21" i="6" s="1"/>
  <c r="AO20" i="6"/>
  <c r="AP20" i="6" s="1"/>
  <c r="AQ20" i="6" s="1"/>
  <c r="AR20" i="6" s="1"/>
  <c r="AS20" i="6" s="1"/>
  <c r="AO19" i="6"/>
  <c r="AP19" i="6" s="1"/>
  <c r="AQ19" i="6" s="1"/>
  <c r="AR19" i="6" s="1"/>
  <c r="AS19" i="6" s="1"/>
  <c r="AO18" i="6"/>
  <c r="AP18" i="6" s="1"/>
  <c r="AQ18" i="6" s="1"/>
  <c r="AR18" i="6" s="1"/>
  <c r="AS18" i="6" s="1"/>
  <c r="AO17" i="6"/>
  <c r="AP17" i="6" s="1"/>
  <c r="AQ17" i="6" s="1"/>
  <c r="AR17" i="6" s="1"/>
  <c r="AS17" i="6" s="1"/>
  <c r="AO16" i="6"/>
  <c r="AP16" i="6" s="1"/>
  <c r="AQ16" i="6" s="1"/>
  <c r="AR16" i="6" s="1"/>
  <c r="AS16" i="6" s="1"/>
  <c r="AO15" i="6"/>
  <c r="AP15" i="6" s="1"/>
  <c r="AQ15" i="6" s="1"/>
  <c r="AR15" i="6" s="1"/>
  <c r="AS15" i="6" s="1"/>
  <c r="AO14" i="6"/>
  <c r="AP14" i="6" s="1"/>
  <c r="AQ14" i="6" s="1"/>
  <c r="AR14" i="6" s="1"/>
  <c r="AS14" i="6" s="1"/>
  <c r="AO13" i="6"/>
  <c r="AP13" i="6" s="1"/>
  <c r="AQ13" i="6" s="1"/>
  <c r="AR13" i="6" s="1"/>
  <c r="AS13" i="6" s="1"/>
  <c r="AO12" i="6"/>
  <c r="AP12" i="6" s="1"/>
  <c r="AQ12" i="6" s="1"/>
  <c r="AR12" i="6" s="1"/>
  <c r="AS12" i="6" s="1"/>
  <c r="AO11" i="6"/>
  <c r="AP11" i="6" s="1"/>
  <c r="AQ11" i="6" s="1"/>
  <c r="AR11" i="6" s="1"/>
  <c r="AS11" i="6" s="1"/>
  <c r="AO10" i="6"/>
  <c r="AP10" i="6" s="1"/>
  <c r="AQ10" i="6" s="1"/>
  <c r="AR10" i="6" s="1"/>
  <c r="AS10" i="6" s="1"/>
  <c r="AO9" i="6"/>
  <c r="AP9" i="6" s="1"/>
  <c r="AQ9" i="6" s="1"/>
  <c r="AR9" i="6" s="1"/>
  <c r="AS9" i="6" s="1"/>
  <c r="AO8" i="6"/>
  <c r="AP8" i="6" s="1"/>
  <c r="AQ8" i="6" s="1"/>
  <c r="AR8" i="6" s="1"/>
  <c r="AS8" i="6" s="1"/>
  <c r="AO7" i="6"/>
  <c r="AP7" i="6" s="1"/>
  <c r="AQ7" i="6" s="1"/>
  <c r="AR7" i="6" s="1"/>
  <c r="AS7" i="6" s="1"/>
  <c r="AO6" i="6"/>
  <c r="AP6" i="6" s="1"/>
  <c r="AQ6" i="6" s="1"/>
  <c r="AR6" i="6" s="1"/>
  <c r="AS6" i="6" s="1"/>
  <c r="AO5" i="6"/>
  <c r="AP5" i="6" s="1"/>
  <c r="AQ5" i="6" s="1"/>
  <c r="AR5" i="6" s="1"/>
  <c r="AS5" i="6" s="1"/>
  <c r="AO4" i="6"/>
  <c r="AP4" i="6" s="1"/>
  <c r="AQ4" i="6" s="1"/>
  <c r="AR4" i="6" s="1"/>
  <c r="AS4" i="6" s="1"/>
  <c r="AO3" i="6"/>
  <c r="AP3" i="6" s="1"/>
  <c r="AQ3" i="6" s="1"/>
  <c r="AR3" i="6" s="1"/>
  <c r="AS3" i="6" s="1"/>
  <c r="AN33" i="7"/>
  <c r="AN32" i="7"/>
  <c r="AO21" i="7"/>
  <c r="AP21" i="7" s="1"/>
  <c r="AQ21" i="7" s="1"/>
  <c r="AR21" i="7" s="1"/>
  <c r="AS21" i="7" s="1"/>
  <c r="AO20" i="7"/>
  <c r="AP20" i="7" s="1"/>
  <c r="AQ20" i="7" s="1"/>
  <c r="AR20" i="7" s="1"/>
  <c r="AS20" i="7" s="1"/>
  <c r="AO19" i="7"/>
  <c r="AP19" i="7" s="1"/>
  <c r="AQ19" i="7" s="1"/>
  <c r="AR19" i="7" s="1"/>
  <c r="AS19" i="7" s="1"/>
  <c r="AO18" i="7"/>
  <c r="AP18" i="7" s="1"/>
  <c r="AQ18" i="7" s="1"/>
  <c r="AR18" i="7" s="1"/>
  <c r="AS18" i="7" s="1"/>
  <c r="AO17" i="7"/>
  <c r="AP17" i="7" s="1"/>
  <c r="AQ17" i="7" s="1"/>
  <c r="AR17" i="7" s="1"/>
  <c r="AS17" i="7" s="1"/>
  <c r="AO16" i="7"/>
  <c r="AP16" i="7" s="1"/>
  <c r="AQ16" i="7" s="1"/>
  <c r="AR16" i="7" s="1"/>
  <c r="AS16" i="7" s="1"/>
  <c r="AO15" i="7"/>
  <c r="AP15" i="7" s="1"/>
  <c r="AQ15" i="7" s="1"/>
  <c r="AR15" i="7" s="1"/>
  <c r="AS15" i="7" s="1"/>
  <c r="AO14" i="7"/>
  <c r="AP14" i="7" s="1"/>
  <c r="AQ14" i="7" s="1"/>
  <c r="AR14" i="7" s="1"/>
  <c r="AS14" i="7" s="1"/>
  <c r="AO13" i="7"/>
  <c r="AP13" i="7" s="1"/>
  <c r="AQ13" i="7" s="1"/>
  <c r="AR13" i="7" s="1"/>
  <c r="AS13" i="7" s="1"/>
  <c r="AO12" i="7"/>
  <c r="AP12" i="7" s="1"/>
  <c r="AQ12" i="7" s="1"/>
  <c r="AR12" i="7" s="1"/>
  <c r="AS12" i="7" s="1"/>
  <c r="AO11" i="7"/>
  <c r="AP11" i="7" s="1"/>
  <c r="AQ11" i="7" s="1"/>
  <c r="AR11" i="7" s="1"/>
  <c r="AS11" i="7" s="1"/>
  <c r="AO10" i="7"/>
  <c r="AP10" i="7" s="1"/>
  <c r="AQ10" i="7" s="1"/>
  <c r="AR10" i="7" s="1"/>
  <c r="AS10" i="7" s="1"/>
  <c r="AO9" i="7"/>
  <c r="AP9" i="7" s="1"/>
  <c r="AQ9" i="7" s="1"/>
  <c r="AR9" i="7" s="1"/>
  <c r="AS9" i="7" s="1"/>
  <c r="AO8" i="7"/>
  <c r="AP8" i="7" s="1"/>
  <c r="AQ8" i="7" s="1"/>
  <c r="AR8" i="7" s="1"/>
  <c r="AS8" i="7" s="1"/>
  <c r="AO7" i="7"/>
  <c r="AP7" i="7" s="1"/>
  <c r="AQ7" i="7" s="1"/>
  <c r="AR7" i="7" s="1"/>
  <c r="AS7" i="7" s="1"/>
  <c r="AO6" i="7"/>
  <c r="AP6" i="7" s="1"/>
  <c r="AQ6" i="7" s="1"/>
  <c r="AR6" i="7" s="1"/>
  <c r="AS6" i="7" s="1"/>
  <c r="AO5" i="7"/>
  <c r="AP5" i="7" s="1"/>
  <c r="AQ5" i="7" s="1"/>
  <c r="AR5" i="7" s="1"/>
  <c r="AS5" i="7" s="1"/>
  <c r="AO4" i="7"/>
  <c r="AP4" i="7" s="1"/>
  <c r="AQ4" i="7" s="1"/>
  <c r="AR4" i="7" s="1"/>
  <c r="AS4" i="7" s="1"/>
  <c r="AO3" i="7"/>
  <c r="AP3" i="7" s="1"/>
  <c r="AQ3" i="7" s="1"/>
  <c r="AR3" i="7" s="1"/>
  <c r="AS3" i="7" s="1"/>
  <c r="AN33" i="8"/>
  <c r="AN32" i="8"/>
  <c r="AO21" i="8"/>
  <c r="AP21" i="8" s="1"/>
  <c r="AQ21" i="8" s="1"/>
  <c r="AR21" i="8" s="1"/>
  <c r="AS21" i="8" s="1"/>
  <c r="AO20" i="8"/>
  <c r="AP20" i="8" s="1"/>
  <c r="AQ20" i="8" s="1"/>
  <c r="AR20" i="8" s="1"/>
  <c r="AS20" i="8" s="1"/>
  <c r="AO19" i="8"/>
  <c r="AP19" i="8" s="1"/>
  <c r="AQ19" i="8" s="1"/>
  <c r="AR19" i="8" s="1"/>
  <c r="AS19" i="8" s="1"/>
  <c r="AO18" i="8"/>
  <c r="AP18" i="8" s="1"/>
  <c r="AQ18" i="8" s="1"/>
  <c r="AR18" i="8" s="1"/>
  <c r="AS18" i="8" s="1"/>
  <c r="AO17" i="8"/>
  <c r="AP17" i="8" s="1"/>
  <c r="AQ17" i="8" s="1"/>
  <c r="AR17" i="8" s="1"/>
  <c r="AS17" i="8" s="1"/>
  <c r="AO16" i="8"/>
  <c r="AP16" i="8" s="1"/>
  <c r="AQ16" i="8" s="1"/>
  <c r="AR16" i="8" s="1"/>
  <c r="AS16" i="8" s="1"/>
  <c r="AO15" i="8"/>
  <c r="AP15" i="8" s="1"/>
  <c r="AQ15" i="8" s="1"/>
  <c r="AR15" i="8" s="1"/>
  <c r="AS15" i="8" s="1"/>
  <c r="AO14" i="8"/>
  <c r="AP14" i="8" s="1"/>
  <c r="AQ14" i="8" s="1"/>
  <c r="AR14" i="8" s="1"/>
  <c r="AS14" i="8" s="1"/>
  <c r="AO13" i="8"/>
  <c r="AP13" i="8" s="1"/>
  <c r="AQ13" i="8" s="1"/>
  <c r="AR13" i="8" s="1"/>
  <c r="AS13" i="8" s="1"/>
  <c r="AO12" i="8"/>
  <c r="AP12" i="8" s="1"/>
  <c r="AQ12" i="8" s="1"/>
  <c r="AR12" i="8" s="1"/>
  <c r="AS12" i="8" s="1"/>
  <c r="AO11" i="8"/>
  <c r="AP11" i="8" s="1"/>
  <c r="AQ11" i="8" s="1"/>
  <c r="AR11" i="8" s="1"/>
  <c r="AS11" i="8" s="1"/>
  <c r="AO10" i="8"/>
  <c r="AP10" i="8" s="1"/>
  <c r="AQ10" i="8" s="1"/>
  <c r="AR10" i="8" s="1"/>
  <c r="AS10" i="8" s="1"/>
  <c r="AO9" i="8"/>
  <c r="AP9" i="8" s="1"/>
  <c r="AQ9" i="8" s="1"/>
  <c r="AR9" i="8" s="1"/>
  <c r="AS9" i="8" s="1"/>
  <c r="AO8" i="8"/>
  <c r="AP8" i="8" s="1"/>
  <c r="AQ8" i="8" s="1"/>
  <c r="AR8" i="8" s="1"/>
  <c r="AS8" i="8" s="1"/>
  <c r="AO7" i="8"/>
  <c r="AP7" i="8" s="1"/>
  <c r="AQ7" i="8" s="1"/>
  <c r="AR7" i="8" s="1"/>
  <c r="AS7" i="8" s="1"/>
  <c r="AO6" i="8"/>
  <c r="AP6" i="8" s="1"/>
  <c r="AQ6" i="8" s="1"/>
  <c r="AR6" i="8" s="1"/>
  <c r="AS6" i="8" s="1"/>
  <c r="AO5" i="8"/>
  <c r="AP5" i="8" s="1"/>
  <c r="AQ5" i="8" s="1"/>
  <c r="AR5" i="8" s="1"/>
  <c r="AS5" i="8" s="1"/>
  <c r="AO4" i="8"/>
  <c r="AP4" i="8" s="1"/>
  <c r="AQ4" i="8" s="1"/>
  <c r="AR4" i="8" s="1"/>
  <c r="AS4" i="8" s="1"/>
  <c r="AO3" i="8"/>
  <c r="AP3" i="8" s="1"/>
  <c r="AQ3" i="8" s="1"/>
  <c r="AR3" i="8" s="1"/>
  <c r="AS3" i="8" s="1"/>
  <c r="AN33" i="9"/>
  <c r="AN32" i="9"/>
  <c r="AO21" i="9"/>
  <c r="AP21" i="9" s="1"/>
  <c r="AQ21" i="9" s="1"/>
  <c r="AR21" i="9" s="1"/>
  <c r="AS21" i="9" s="1"/>
  <c r="AO20" i="9"/>
  <c r="AP20" i="9" s="1"/>
  <c r="AQ20" i="9" s="1"/>
  <c r="AR20" i="9" s="1"/>
  <c r="AS20" i="9" s="1"/>
  <c r="AO19" i="9"/>
  <c r="AP19" i="9" s="1"/>
  <c r="AQ19" i="9" s="1"/>
  <c r="AR19" i="9" s="1"/>
  <c r="AS19" i="9" s="1"/>
  <c r="AO18" i="9"/>
  <c r="AP18" i="9" s="1"/>
  <c r="AQ18" i="9" s="1"/>
  <c r="AR18" i="9" s="1"/>
  <c r="AS18" i="9" s="1"/>
  <c r="AO17" i="9"/>
  <c r="AP17" i="9" s="1"/>
  <c r="AQ17" i="9" s="1"/>
  <c r="AR17" i="9" s="1"/>
  <c r="AS17" i="9" s="1"/>
  <c r="AO16" i="9"/>
  <c r="AP16" i="9" s="1"/>
  <c r="AQ16" i="9" s="1"/>
  <c r="AR16" i="9" s="1"/>
  <c r="AS16" i="9" s="1"/>
  <c r="AO15" i="9"/>
  <c r="AP15" i="9" s="1"/>
  <c r="AQ15" i="9" s="1"/>
  <c r="AR15" i="9" s="1"/>
  <c r="AS15" i="9" s="1"/>
  <c r="AO14" i="9"/>
  <c r="AP14" i="9" s="1"/>
  <c r="AQ14" i="9" s="1"/>
  <c r="AR14" i="9" s="1"/>
  <c r="AS14" i="9" s="1"/>
  <c r="AO13" i="9"/>
  <c r="AP13" i="9" s="1"/>
  <c r="AQ13" i="9" s="1"/>
  <c r="AR13" i="9" s="1"/>
  <c r="AS13" i="9" s="1"/>
  <c r="AO12" i="9"/>
  <c r="AP12" i="9" s="1"/>
  <c r="AQ12" i="9" s="1"/>
  <c r="AR12" i="9" s="1"/>
  <c r="AS12" i="9" s="1"/>
  <c r="AO11" i="9"/>
  <c r="AP11" i="9" s="1"/>
  <c r="AQ11" i="9" s="1"/>
  <c r="AR11" i="9" s="1"/>
  <c r="AS11" i="9" s="1"/>
  <c r="AO10" i="9"/>
  <c r="AP10" i="9" s="1"/>
  <c r="AQ10" i="9" s="1"/>
  <c r="AR10" i="9" s="1"/>
  <c r="AS10" i="9" s="1"/>
  <c r="AO9" i="9"/>
  <c r="AP9" i="9" s="1"/>
  <c r="AQ9" i="9" s="1"/>
  <c r="AR9" i="9" s="1"/>
  <c r="AS9" i="9" s="1"/>
  <c r="AO8" i="9"/>
  <c r="AP8" i="9" s="1"/>
  <c r="AQ8" i="9" s="1"/>
  <c r="AR8" i="9" s="1"/>
  <c r="AS8" i="9" s="1"/>
  <c r="AO7" i="9"/>
  <c r="AP7" i="9" s="1"/>
  <c r="AQ7" i="9" s="1"/>
  <c r="AR7" i="9" s="1"/>
  <c r="AS7" i="9" s="1"/>
  <c r="AO6" i="9"/>
  <c r="AP6" i="9" s="1"/>
  <c r="AQ6" i="9" s="1"/>
  <c r="AR6" i="9" s="1"/>
  <c r="AS6" i="9" s="1"/>
  <c r="AO5" i="9"/>
  <c r="AP5" i="9" s="1"/>
  <c r="AQ5" i="9" s="1"/>
  <c r="AR5" i="9" s="1"/>
  <c r="AS5" i="9" s="1"/>
  <c r="AO4" i="9"/>
  <c r="AP4" i="9" s="1"/>
  <c r="AQ4" i="9" s="1"/>
  <c r="AR4" i="9" s="1"/>
  <c r="AS4" i="9" s="1"/>
  <c r="AO3" i="9"/>
  <c r="AP3" i="9" s="1"/>
  <c r="AQ3" i="9" s="1"/>
  <c r="AR3" i="9" s="1"/>
  <c r="AS3" i="9" s="1"/>
  <c r="AN33" i="10"/>
  <c r="AN32" i="10"/>
  <c r="AO21" i="10"/>
  <c r="AP21" i="10" s="1"/>
  <c r="AQ21" i="10" s="1"/>
  <c r="AR21" i="10" s="1"/>
  <c r="AS21" i="10" s="1"/>
  <c r="AO20" i="10"/>
  <c r="AP20" i="10" s="1"/>
  <c r="AQ20" i="10" s="1"/>
  <c r="AR20" i="10" s="1"/>
  <c r="AS20" i="10" s="1"/>
  <c r="AO19" i="10"/>
  <c r="AP19" i="10" s="1"/>
  <c r="AQ19" i="10" s="1"/>
  <c r="AR19" i="10" s="1"/>
  <c r="AS19" i="10" s="1"/>
  <c r="AO18" i="10"/>
  <c r="AP18" i="10" s="1"/>
  <c r="AQ18" i="10" s="1"/>
  <c r="AR18" i="10" s="1"/>
  <c r="AS18" i="10" s="1"/>
  <c r="AO17" i="10"/>
  <c r="AP17" i="10" s="1"/>
  <c r="AQ17" i="10" s="1"/>
  <c r="AR17" i="10" s="1"/>
  <c r="AS17" i="10" s="1"/>
  <c r="AO16" i="10"/>
  <c r="AP16" i="10" s="1"/>
  <c r="AQ16" i="10" s="1"/>
  <c r="AR16" i="10" s="1"/>
  <c r="AS16" i="10" s="1"/>
  <c r="AO15" i="10"/>
  <c r="AP15" i="10" s="1"/>
  <c r="AQ15" i="10" s="1"/>
  <c r="AR15" i="10" s="1"/>
  <c r="AS15" i="10" s="1"/>
  <c r="AO14" i="10"/>
  <c r="AP14" i="10" s="1"/>
  <c r="AQ14" i="10" s="1"/>
  <c r="AR14" i="10" s="1"/>
  <c r="AS14" i="10" s="1"/>
  <c r="AO13" i="10"/>
  <c r="AP13" i="10" s="1"/>
  <c r="AQ13" i="10" s="1"/>
  <c r="AR13" i="10" s="1"/>
  <c r="AS13" i="10" s="1"/>
  <c r="AO12" i="10"/>
  <c r="AP12" i="10" s="1"/>
  <c r="AQ12" i="10" s="1"/>
  <c r="AR12" i="10" s="1"/>
  <c r="AS12" i="10" s="1"/>
  <c r="AR11" i="10"/>
  <c r="AS11" i="10" s="1"/>
  <c r="AO11" i="10"/>
  <c r="AP11" i="10" s="1"/>
  <c r="AQ11" i="10" s="1"/>
  <c r="AO10" i="10"/>
  <c r="AP10" i="10" s="1"/>
  <c r="AQ10" i="10" s="1"/>
  <c r="AR10" i="10" s="1"/>
  <c r="AS10" i="10" s="1"/>
  <c r="AO9" i="10"/>
  <c r="AP9" i="10" s="1"/>
  <c r="AQ9" i="10" s="1"/>
  <c r="AR9" i="10" s="1"/>
  <c r="AS9" i="10" s="1"/>
  <c r="AO8" i="10"/>
  <c r="AP8" i="10" s="1"/>
  <c r="AQ8" i="10" s="1"/>
  <c r="AR8" i="10" s="1"/>
  <c r="AS8" i="10" s="1"/>
  <c r="AO7" i="10"/>
  <c r="AP7" i="10" s="1"/>
  <c r="AQ7" i="10" s="1"/>
  <c r="AR7" i="10" s="1"/>
  <c r="AS7" i="10" s="1"/>
  <c r="AO6" i="10"/>
  <c r="AP6" i="10" s="1"/>
  <c r="AQ6" i="10" s="1"/>
  <c r="AR6" i="10" s="1"/>
  <c r="AS6" i="10" s="1"/>
  <c r="AO5" i="10"/>
  <c r="AP5" i="10" s="1"/>
  <c r="AQ5" i="10" s="1"/>
  <c r="AR5" i="10" s="1"/>
  <c r="AS5" i="10" s="1"/>
  <c r="AO4" i="10"/>
  <c r="AP4" i="10" s="1"/>
  <c r="AQ4" i="10" s="1"/>
  <c r="AR4" i="10" s="1"/>
  <c r="AS4" i="10" s="1"/>
  <c r="AO3" i="10"/>
  <c r="AP3" i="10" s="1"/>
  <c r="AQ3" i="10" s="1"/>
  <c r="AR3" i="10" s="1"/>
  <c r="AS3" i="10" s="1"/>
  <c r="AN33" i="11"/>
  <c r="AN32" i="11"/>
  <c r="AO21" i="11"/>
  <c r="AP21" i="11" s="1"/>
  <c r="AQ21" i="11" s="1"/>
  <c r="AR21" i="11" s="1"/>
  <c r="AS21" i="11" s="1"/>
  <c r="AO20" i="11"/>
  <c r="AP20" i="11" s="1"/>
  <c r="AQ20" i="11" s="1"/>
  <c r="AR20" i="11" s="1"/>
  <c r="AS20" i="11" s="1"/>
  <c r="AO19" i="11"/>
  <c r="AP19" i="11" s="1"/>
  <c r="AQ19" i="11" s="1"/>
  <c r="AR19" i="11" s="1"/>
  <c r="AS19" i="11" s="1"/>
  <c r="AO18" i="11"/>
  <c r="AP18" i="11" s="1"/>
  <c r="AQ18" i="11" s="1"/>
  <c r="AR18" i="11" s="1"/>
  <c r="AS18" i="11" s="1"/>
  <c r="AO17" i="11"/>
  <c r="AP17" i="11" s="1"/>
  <c r="AQ17" i="11" s="1"/>
  <c r="AR17" i="11" s="1"/>
  <c r="AS17" i="11" s="1"/>
  <c r="AO16" i="11"/>
  <c r="AP16" i="11" s="1"/>
  <c r="AQ16" i="11" s="1"/>
  <c r="AR16" i="11" s="1"/>
  <c r="AS16" i="11" s="1"/>
  <c r="AO15" i="11"/>
  <c r="AP15" i="11" s="1"/>
  <c r="AQ15" i="11" s="1"/>
  <c r="AR15" i="11" s="1"/>
  <c r="AS15" i="11" s="1"/>
  <c r="AO14" i="11"/>
  <c r="AP14" i="11" s="1"/>
  <c r="AQ14" i="11" s="1"/>
  <c r="AR14" i="11" s="1"/>
  <c r="AS14" i="11" s="1"/>
  <c r="AO13" i="11"/>
  <c r="AP13" i="11" s="1"/>
  <c r="AQ13" i="11" s="1"/>
  <c r="AR13" i="11" s="1"/>
  <c r="AS13" i="11" s="1"/>
  <c r="AO12" i="11"/>
  <c r="AP12" i="11" s="1"/>
  <c r="AQ12" i="11" s="1"/>
  <c r="AR12" i="11" s="1"/>
  <c r="AS12" i="11" s="1"/>
  <c r="AO11" i="11"/>
  <c r="AP11" i="11" s="1"/>
  <c r="AQ11" i="11" s="1"/>
  <c r="AR11" i="11" s="1"/>
  <c r="AS11" i="11" s="1"/>
  <c r="AO10" i="11"/>
  <c r="AP10" i="11" s="1"/>
  <c r="AQ10" i="11" s="1"/>
  <c r="AR10" i="11" s="1"/>
  <c r="AS10" i="11" s="1"/>
  <c r="AO9" i="11"/>
  <c r="AP9" i="11" s="1"/>
  <c r="AQ9" i="11" s="1"/>
  <c r="AR9" i="11" s="1"/>
  <c r="AS9" i="11" s="1"/>
  <c r="AO8" i="11"/>
  <c r="AP8" i="11" s="1"/>
  <c r="AQ8" i="11" s="1"/>
  <c r="AR8" i="11" s="1"/>
  <c r="AS8" i="11" s="1"/>
  <c r="AO7" i="11"/>
  <c r="AP7" i="11" s="1"/>
  <c r="AQ7" i="11" s="1"/>
  <c r="AR7" i="11" s="1"/>
  <c r="AS7" i="11" s="1"/>
  <c r="AO6" i="11"/>
  <c r="AP6" i="11" s="1"/>
  <c r="AQ6" i="11" s="1"/>
  <c r="AR6" i="11" s="1"/>
  <c r="AS6" i="11" s="1"/>
  <c r="AO5" i="11"/>
  <c r="AP5" i="11" s="1"/>
  <c r="AQ5" i="11" s="1"/>
  <c r="AR5" i="11" s="1"/>
  <c r="AS5" i="11" s="1"/>
  <c r="AO4" i="11"/>
  <c r="AP4" i="11" s="1"/>
  <c r="AQ4" i="11" s="1"/>
  <c r="AR4" i="11" s="1"/>
  <c r="AS4" i="11" s="1"/>
  <c r="AO3" i="11"/>
  <c r="AP3" i="11" s="1"/>
  <c r="AQ3" i="11" s="1"/>
  <c r="AR3" i="11" s="1"/>
  <c r="AS3" i="11" s="1"/>
  <c r="AN33" i="12"/>
  <c r="AN32" i="12"/>
  <c r="AO21" i="12"/>
  <c r="AP21" i="12" s="1"/>
  <c r="AQ21" i="12" s="1"/>
  <c r="AR21" i="12" s="1"/>
  <c r="AS21" i="12" s="1"/>
  <c r="AO20" i="12"/>
  <c r="AP20" i="12" s="1"/>
  <c r="AQ20" i="12" s="1"/>
  <c r="AR20" i="12" s="1"/>
  <c r="AS20" i="12" s="1"/>
  <c r="AO19" i="12"/>
  <c r="AP19" i="12" s="1"/>
  <c r="AQ19" i="12" s="1"/>
  <c r="AR19" i="12" s="1"/>
  <c r="AS19" i="12" s="1"/>
  <c r="AO18" i="12"/>
  <c r="AP18" i="12" s="1"/>
  <c r="AQ18" i="12" s="1"/>
  <c r="AR18" i="12" s="1"/>
  <c r="AS18" i="12" s="1"/>
  <c r="AO17" i="12"/>
  <c r="AP17" i="12" s="1"/>
  <c r="AQ17" i="12" s="1"/>
  <c r="AR17" i="12" s="1"/>
  <c r="AS17" i="12" s="1"/>
  <c r="AO16" i="12"/>
  <c r="AP16" i="12" s="1"/>
  <c r="AQ16" i="12" s="1"/>
  <c r="AR16" i="12" s="1"/>
  <c r="AS16" i="12" s="1"/>
  <c r="AO15" i="12"/>
  <c r="AP15" i="12" s="1"/>
  <c r="AQ15" i="12" s="1"/>
  <c r="AR15" i="12" s="1"/>
  <c r="AS15" i="12" s="1"/>
  <c r="AO14" i="12"/>
  <c r="AP14" i="12" s="1"/>
  <c r="AQ14" i="12" s="1"/>
  <c r="AR14" i="12" s="1"/>
  <c r="AS14" i="12" s="1"/>
  <c r="AO13" i="12"/>
  <c r="AP13" i="12" s="1"/>
  <c r="AQ13" i="12" s="1"/>
  <c r="AR13" i="12" s="1"/>
  <c r="AS13" i="12" s="1"/>
  <c r="AO12" i="12"/>
  <c r="AP12" i="12" s="1"/>
  <c r="AQ12" i="12" s="1"/>
  <c r="AR12" i="12" s="1"/>
  <c r="AS12" i="12" s="1"/>
  <c r="AO11" i="12"/>
  <c r="AP11" i="12" s="1"/>
  <c r="AQ11" i="12" s="1"/>
  <c r="AR11" i="12" s="1"/>
  <c r="AS11" i="12" s="1"/>
  <c r="AO10" i="12"/>
  <c r="AP10" i="12" s="1"/>
  <c r="AQ10" i="12" s="1"/>
  <c r="AR10" i="12" s="1"/>
  <c r="AS10" i="12" s="1"/>
  <c r="AO9" i="12"/>
  <c r="AP9" i="12" s="1"/>
  <c r="AQ9" i="12" s="1"/>
  <c r="AR9" i="12" s="1"/>
  <c r="AS9" i="12" s="1"/>
  <c r="AO8" i="12"/>
  <c r="AP8" i="12" s="1"/>
  <c r="AQ8" i="12" s="1"/>
  <c r="AR8" i="12" s="1"/>
  <c r="AS8" i="12" s="1"/>
  <c r="AO7" i="12"/>
  <c r="AP7" i="12" s="1"/>
  <c r="AQ7" i="12" s="1"/>
  <c r="AR7" i="12" s="1"/>
  <c r="AS7" i="12" s="1"/>
  <c r="AO6" i="12"/>
  <c r="AP6" i="12" s="1"/>
  <c r="AQ6" i="12" s="1"/>
  <c r="AR6" i="12" s="1"/>
  <c r="AS6" i="12" s="1"/>
  <c r="AO5" i="12"/>
  <c r="AP5" i="12" s="1"/>
  <c r="AQ5" i="12" s="1"/>
  <c r="AR5" i="12" s="1"/>
  <c r="AS5" i="12" s="1"/>
  <c r="AO4" i="12"/>
  <c r="AP4" i="12" s="1"/>
  <c r="AQ4" i="12" s="1"/>
  <c r="AR4" i="12" s="1"/>
  <c r="AS4" i="12" s="1"/>
  <c r="AO3" i="12"/>
  <c r="AP3" i="12" s="1"/>
  <c r="AQ3" i="12" s="1"/>
  <c r="AR3" i="12" s="1"/>
  <c r="AS3" i="12" s="1"/>
  <c r="AN33" i="1"/>
  <c r="AN32" i="1"/>
  <c r="AO21" i="1"/>
  <c r="AP21" i="1" s="1"/>
  <c r="AQ21" i="1" s="1"/>
  <c r="AR21" i="1" s="1"/>
  <c r="AS21" i="1" s="1"/>
  <c r="AO20" i="1"/>
  <c r="AP20" i="1" s="1"/>
  <c r="AQ20" i="1" s="1"/>
  <c r="AR20" i="1" s="1"/>
  <c r="AS20" i="1" s="1"/>
  <c r="AO19" i="1"/>
  <c r="AP19" i="1" s="1"/>
  <c r="AQ19" i="1" s="1"/>
  <c r="AR19" i="1" s="1"/>
  <c r="AS19" i="1" s="1"/>
  <c r="AO18" i="1"/>
  <c r="AP18" i="1" s="1"/>
  <c r="AQ18" i="1" s="1"/>
  <c r="AR18" i="1" s="1"/>
  <c r="AS18" i="1" s="1"/>
  <c r="AO17" i="1"/>
  <c r="AP17" i="1" s="1"/>
  <c r="AQ17" i="1" s="1"/>
  <c r="AR17" i="1" s="1"/>
  <c r="AS17" i="1" s="1"/>
  <c r="AO16" i="1"/>
  <c r="AP16" i="1" s="1"/>
  <c r="AQ16" i="1" s="1"/>
  <c r="AR16" i="1" s="1"/>
  <c r="AS16" i="1" s="1"/>
  <c r="AO15" i="1"/>
  <c r="AP15" i="1" s="1"/>
  <c r="AQ15" i="1" s="1"/>
  <c r="AR15" i="1" s="1"/>
  <c r="AS15" i="1" s="1"/>
  <c r="AO14" i="1"/>
  <c r="AP14" i="1" s="1"/>
  <c r="AQ14" i="1" s="1"/>
  <c r="AR14" i="1" s="1"/>
  <c r="AS14" i="1" s="1"/>
  <c r="AO13" i="1"/>
  <c r="AP13" i="1" s="1"/>
  <c r="AQ13" i="1" s="1"/>
  <c r="AR13" i="1" s="1"/>
  <c r="AS13" i="1" s="1"/>
  <c r="AO12" i="1"/>
  <c r="AP12" i="1" s="1"/>
  <c r="AQ12" i="1" s="1"/>
  <c r="AR12" i="1" s="1"/>
  <c r="AS12" i="1" s="1"/>
  <c r="AO11" i="1"/>
  <c r="AP11" i="1" s="1"/>
  <c r="AQ11" i="1" s="1"/>
  <c r="AR11" i="1" s="1"/>
  <c r="AS11" i="1" s="1"/>
  <c r="AO10" i="1"/>
  <c r="AP10" i="1" s="1"/>
  <c r="AQ10" i="1" s="1"/>
  <c r="AR10" i="1" s="1"/>
  <c r="AS10" i="1" s="1"/>
  <c r="AO9" i="1"/>
  <c r="AP9" i="1" s="1"/>
  <c r="AQ9" i="1" s="1"/>
  <c r="AR9" i="1" s="1"/>
  <c r="AS9" i="1" s="1"/>
  <c r="AO8" i="1"/>
  <c r="AP8" i="1" s="1"/>
  <c r="AQ8" i="1" s="1"/>
  <c r="AR8" i="1" s="1"/>
  <c r="AS8" i="1" s="1"/>
  <c r="AO7" i="1"/>
  <c r="AP7" i="1" s="1"/>
  <c r="AQ7" i="1" s="1"/>
  <c r="AR7" i="1" s="1"/>
  <c r="AS7" i="1" s="1"/>
  <c r="AO6" i="1"/>
  <c r="AP6" i="1" s="1"/>
  <c r="AQ6" i="1" s="1"/>
  <c r="AR6" i="1" s="1"/>
  <c r="AS6" i="1" s="1"/>
  <c r="AO5" i="1"/>
  <c r="AP5" i="1" s="1"/>
  <c r="AQ5" i="1" s="1"/>
  <c r="AR5" i="1" s="1"/>
  <c r="AS5" i="1" s="1"/>
  <c r="AO4" i="1"/>
  <c r="AP4" i="1" s="1"/>
  <c r="AQ4" i="1" s="1"/>
  <c r="AR4" i="1" s="1"/>
  <c r="AS4" i="1" s="1"/>
  <c r="AO3" i="1"/>
  <c r="AP3" i="1" s="1"/>
  <c r="AQ3" i="1" s="1"/>
  <c r="AR3" i="1" s="1"/>
  <c r="AS3" i="1" s="1"/>
  <c r="P48" i="8" l="1"/>
  <c r="Q48" i="8" s="1"/>
  <c r="R48" i="8" s="1"/>
  <c r="H25" i="14" s="1"/>
  <c r="P54" i="6"/>
  <c r="Q54" i="6" s="1"/>
  <c r="R54" i="6" s="1"/>
  <c r="N23" i="14" s="1"/>
  <c r="P53" i="12"/>
  <c r="Q53" i="12" s="1"/>
  <c r="R53" i="12" s="1"/>
  <c r="M29" i="14" s="1"/>
  <c r="P55" i="11"/>
  <c r="Q55" i="11" s="1"/>
  <c r="R55" i="11" s="1"/>
  <c r="O28" i="14" s="1"/>
  <c r="P60" i="11"/>
  <c r="Q60" i="11" s="1"/>
  <c r="R60" i="11" s="1"/>
  <c r="S60" i="11" s="1"/>
  <c r="P65" i="6"/>
  <c r="Q65" i="6" s="1"/>
  <c r="R65" i="6" s="1"/>
  <c r="S65" i="6" s="1"/>
  <c r="P51" i="6"/>
  <c r="Q51" i="6" s="1"/>
  <c r="R51" i="6" s="1"/>
  <c r="K23" i="14" s="1"/>
  <c r="P45" i="4"/>
  <c r="Q45" i="4" s="1"/>
  <c r="R45" i="4" s="1"/>
  <c r="E21" i="14" s="1"/>
  <c r="P42" i="4"/>
  <c r="Q42" i="4" s="1"/>
  <c r="R42" i="4" s="1"/>
  <c r="P42" i="3"/>
  <c r="Q42" i="3" s="1"/>
  <c r="R42" i="3" s="1"/>
  <c r="P42" i="2"/>
  <c r="Q42" i="2" s="1"/>
  <c r="R42" i="2" s="1"/>
  <c r="P45" i="12"/>
  <c r="Q45" i="12" s="1"/>
  <c r="R45" i="12" s="1"/>
  <c r="E29" i="14" s="1"/>
  <c r="P54" i="7"/>
  <c r="Q54" i="7" s="1"/>
  <c r="R54" i="7" s="1"/>
  <c r="N24" i="14" s="1"/>
  <c r="P59" i="7"/>
  <c r="Q59" i="7" s="1"/>
  <c r="R59" i="7" s="1"/>
  <c r="S59" i="7" s="1"/>
  <c r="P60" i="3"/>
  <c r="Q60" i="3" s="1"/>
  <c r="R60" i="3" s="1"/>
  <c r="S60" i="3" s="1"/>
  <c r="P66" i="2"/>
  <c r="Q66" i="2" s="1"/>
  <c r="R66" i="2" s="1"/>
  <c r="S66" i="2" s="1"/>
  <c r="P47" i="2"/>
  <c r="Q47" i="2" s="1"/>
  <c r="R47" i="2" s="1"/>
  <c r="G19" i="14" s="1"/>
  <c r="P55" i="2"/>
  <c r="Q55" i="2" s="1"/>
  <c r="R55" i="2" s="1"/>
  <c r="O19" i="14" s="1"/>
  <c r="P43" i="2"/>
  <c r="Q43" i="2" s="1"/>
  <c r="R43" i="2" s="1"/>
  <c r="C19" i="14" s="1"/>
  <c r="P58" i="2"/>
  <c r="Q58" i="2" s="1"/>
  <c r="R58" i="2" s="1"/>
  <c r="S58" i="2" s="1"/>
  <c r="P54" i="2"/>
  <c r="Q54" i="2" s="1"/>
  <c r="R54" i="2" s="1"/>
  <c r="N19" i="14" s="1"/>
  <c r="P65" i="2"/>
  <c r="Q65" i="2" s="1"/>
  <c r="R65" i="2" s="1"/>
  <c r="S65" i="2" s="1"/>
  <c r="P50" i="12"/>
  <c r="Q50" i="12" s="1"/>
  <c r="R50" i="12" s="1"/>
  <c r="J29" i="14" s="1"/>
  <c r="P51" i="11"/>
  <c r="Q51" i="11" s="1"/>
  <c r="R51" i="11" s="1"/>
  <c r="K28" i="14" s="1"/>
  <c r="P54" i="11"/>
  <c r="Q54" i="11" s="1"/>
  <c r="R54" i="11" s="1"/>
  <c r="N28" i="14" s="1"/>
  <c r="P62" i="10"/>
  <c r="Q62" i="10" s="1"/>
  <c r="R62" i="10" s="1"/>
  <c r="S62" i="10" s="1"/>
  <c r="P65" i="10"/>
  <c r="Q65" i="10" s="1"/>
  <c r="R65" i="10" s="1"/>
  <c r="S65" i="10" s="1"/>
  <c r="P48" i="10"/>
  <c r="Q48" i="10" s="1"/>
  <c r="R48" i="10" s="1"/>
  <c r="H27" i="14" s="1"/>
  <c r="P51" i="10"/>
  <c r="Q51" i="10" s="1"/>
  <c r="R51" i="10" s="1"/>
  <c r="K27" i="14" s="1"/>
  <c r="P66" i="10"/>
  <c r="Q66" i="10" s="1"/>
  <c r="R66" i="10" s="1"/>
  <c r="S66" i="10" s="1"/>
  <c r="P53" i="9"/>
  <c r="Q53" i="9" s="1"/>
  <c r="R53" i="9" s="1"/>
  <c r="M26" i="14" s="1"/>
  <c r="P58" i="9"/>
  <c r="Q58" i="9" s="1"/>
  <c r="R58" i="9" s="1"/>
  <c r="S58" i="9" s="1"/>
  <c r="P49" i="9"/>
  <c r="Q49" i="9" s="1"/>
  <c r="R49" i="9" s="1"/>
  <c r="I26" i="14" s="1"/>
  <c r="P52" i="9"/>
  <c r="Q52" i="9" s="1"/>
  <c r="R52" i="9" s="1"/>
  <c r="L26" i="14" s="1"/>
  <c r="P52" i="8"/>
  <c r="Q52" i="8" s="1"/>
  <c r="R52" i="8" s="1"/>
  <c r="L25" i="14" s="1"/>
  <c r="P62" i="8"/>
  <c r="Q62" i="8" s="1"/>
  <c r="R62" i="8" s="1"/>
  <c r="S62" i="8" s="1"/>
  <c r="P50" i="7"/>
  <c r="Q50" i="7" s="1"/>
  <c r="R50" i="7" s="1"/>
  <c r="J24" i="14" s="1"/>
  <c r="P62" i="7"/>
  <c r="Q62" i="7" s="1"/>
  <c r="R62" i="7" s="1"/>
  <c r="S62" i="7" s="1"/>
  <c r="P53" i="7"/>
  <c r="Q53" i="7" s="1"/>
  <c r="R53" i="7" s="1"/>
  <c r="M24" i="14" s="1"/>
  <c r="P60" i="7"/>
  <c r="Q60" i="7" s="1"/>
  <c r="R60" i="7" s="1"/>
  <c r="S60" i="7" s="1"/>
  <c r="P63" i="7"/>
  <c r="Q63" i="7" s="1"/>
  <c r="R63" i="7" s="1"/>
  <c r="S63" i="7" s="1"/>
  <c r="P64" i="6"/>
  <c r="Q64" i="6" s="1"/>
  <c r="R64" i="6" s="1"/>
  <c r="S64" i="6" s="1"/>
  <c r="P43" i="5"/>
  <c r="Q43" i="5" s="1"/>
  <c r="R43" i="5" s="1"/>
  <c r="C22" i="14" s="1"/>
  <c r="P63" i="5"/>
  <c r="Q63" i="5" s="1"/>
  <c r="R63" i="5" s="1"/>
  <c r="S63" i="5" s="1"/>
  <c r="P52" i="4"/>
  <c r="Q52" i="4" s="1"/>
  <c r="R52" i="4" s="1"/>
  <c r="L21" i="14" s="1"/>
  <c r="P53" i="4"/>
  <c r="Q53" i="4" s="1"/>
  <c r="R53" i="4" s="1"/>
  <c r="M21" i="14" s="1"/>
  <c r="P60" i="4"/>
  <c r="Q60" i="4" s="1"/>
  <c r="R60" i="4" s="1"/>
  <c r="S60" i="4" s="1"/>
  <c r="P63" i="4"/>
  <c r="Q63" i="4" s="1"/>
  <c r="R63" i="4" s="1"/>
  <c r="S63" i="4" s="1"/>
  <c r="P50" i="3"/>
  <c r="Q50" i="3" s="1"/>
  <c r="R50" i="3" s="1"/>
  <c r="J20" i="14" s="1"/>
  <c r="P46" i="3"/>
  <c r="Q46" i="3" s="1"/>
  <c r="R46" i="3" s="1"/>
  <c r="F20" i="14" s="1"/>
  <c r="P54" i="3"/>
  <c r="Q54" i="3" s="1"/>
  <c r="R54" i="3" s="1"/>
  <c r="N20" i="14" s="1"/>
  <c r="P64" i="3"/>
  <c r="Q64" i="3" s="1"/>
  <c r="R64" i="3" s="1"/>
  <c r="S64" i="3" s="1"/>
  <c r="P52" i="2"/>
  <c r="Q52" i="2" s="1"/>
  <c r="R52" i="2" s="1"/>
  <c r="L19" i="14" s="1"/>
  <c r="P52" i="12"/>
  <c r="Q52" i="12" s="1"/>
  <c r="R52" i="12" s="1"/>
  <c r="L29" i="14" s="1"/>
  <c r="P65" i="9"/>
  <c r="Q65" i="9" s="1"/>
  <c r="R65" i="9" s="1"/>
  <c r="S65" i="9" s="1"/>
  <c r="P55" i="6"/>
  <c r="Q55" i="6" s="1"/>
  <c r="R55" i="6" s="1"/>
  <c r="O23" i="14" s="1"/>
  <c r="P48" i="5"/>
  <c r="Q48" i="5" s="1"/>
  <c r="R48" i="5" s="1"/>
  <c r="H22" i="14" s="1"/>
  <c r="P64" i="4"/>
  <c r="Q64" i="4" s="1"/>
  <c r="R64" i="4" s="1"/>
  <c r="S64" i="4" s="1"/>
  <c r="P64" i="2"/>
  <c r="Q64" i="2" s="1"/>
  <c r="R64" i="2" s="1"/>
  <c r="S64" i="2" s="1"/>
  <c r="P62" i="1"/>
  <c r="Q62" i="1" s="1"/>
  <c r="R62" i="1" s="1"/>
  <c r="S62" i="1" s="1"/>
  <c r="P49" i="1"/>
  <c r="Q49" i="1" s="1"/>
  <c r="R49" i="1" s="1"/>
  <c r="I18" i="14" s="1"/>
  <c r="P52" i="1"/>
  <c r="Q52" i="1" s="1"/>
  <c r="R52" i="1" s="1"/>
  <c r="L18" i="14" s="1"/>
  <c r="P61" i="1"/>
  <c r="Q61" i="1" s="1"/>
  <c r="R61" i="1" s="1"/>
  <c r="S61" i="1" s="1"/>
  <c r="P63" i="1"/>
  <c r="Q63" i="1" s="1"/>
  <c r="R63" i="1" s="1"/>
  <c r="S63" i="1" s="1"/>
  <c r="P55" i="1"/>
  <c r="Q55" i="1" s="1"/>
  <c r="R55" i="1" s="1"/>
  <c r="O18" i="14" s="1"/>
  <c r="O3" i="14"/>
  <c r="P55" i="12"/>
  <c r="Q55" i="12" s="1"/>
  <c r="R55" i="12" s="1"/>
  <c r="O29" i="14" s="1"/>
  <c r="O14" i="14"/>
  <c r="P66" i="8"/>
  <c r="Q66" i="8" s="1"/>
  <c r="R66" i="8" s="1"/>
  <c r="S66" i="8" s="1"/>
  <c r="F8" i="14"/>
  <c r="P46" i="6"/>
  <c r="Q46" i="6" s="1"/>
  <c r="R46" i="6" s="1"/>
  <c r="F23" i="14" s="1"/>
  <c r="P55" i="5"/>
  <c r="Q55" i="5" s="1"/>
  <c r="R55" i="5" s="1"/>
  <c r="O22" i="14" s="1"/>
  <c r="O7" i="14"/>
  <c r="P43" i="4"/>
  <c r="Q43" i="4" s="1"/>
  <c r="R43" i="4" s="1"/>
  <c r="C21" i="14" s="1"/>
  <c r="C6" i="14"/>
  <c r="P53" i="3"/>
  <c r="Q53" i="3" s="1"/>
  <c r="R53" i="3" s="1"/>
  <c r="M20" i="14" s="1"/>
  <c r="M5" i="14"/>
  <c r="P62" i="2"/>
  <c r="Q62" i="2" s="1"/>
  <c r="R62" i="2" s="1"/>
  <c r="S62" i="2" s="1"/>
  <c r="P42" i="1"/>
  <c r="Q42" i="1" s="1"/>
  <c r="R42" i="1" s="1"/>
  <c r="B3" i="14"/>
  <c r="P42" i="9"/>
  <c r="Q42" i="9" s="1"/>
  <c r="R42" i="9" s="1"/>
  <c r="B26" i="14" s="1"/>
  <c r="B11" i="14"/>
  <c r="P42" i="5"/>
  <c r="Q42" i="5" s="1"/>
  <c r="R42" i="5" s="1"/>
  <c r="B7" i="14"/>
  <c r="P43" i="1"/>
  <c r="Q43" i="1" s="1"/>
  <c r="R43" i="1" s="1"/>
  <c r="C3" i="14"/>
  <c r="P45" i="1"/>
  <c r="Q45" i="1" s="1"/>
  <c r="R45" i="1" s="1"/>
  <c r="E18" i="14" s="1"/>
  <c r="P48" i="1"/>
  <c r="Q48" i="1" s="1"/>
  <c r="R48" i="1" s="1"/>
  <c r="H18" i="14" s="1"/>
  <c r="P50" i="1"/>
  <c r="Q50" i="1" s="1"/>
  <c r="R50" i="1" s="1"/>
  <c r="J18" i="14" s="1"/>
  <c r="J3" i="14"/>
  <c r="I14" i="14"/>
  <c r="P49" i="12"/>
  <c r="Q49" i="12" s="1"/>
  <c r="R49" i="12" s="1"/>
  <c r="I29" i="14" s="1"/>
  <c r="P58" i="12"/>
  <c r="Q58" i="12" s="1"/>
  <c r="R58" i="12" s="1"/>
  <c r="S58" i="12" s="1"/>
  <c r="P64" i="12"/>
  <c r="Q64" i="12" s="1"/>
  <c r="R64" i="12" s="1"/>
  <c r="S64" i="12" s="1"/>
  <c r="P49" i="11"/>
  <c r="Q49" i="11" s="1"/>
  <c r="R49" i="11" s="1"/>
  <c r="I28" i="14" s="1"/>
  <c r="I13" i="14"/>
  <c r="P62" i="11"/>
  <c r="Q62" i="11" s="1"/>
  <c r="R62" i="11" s="1"/>
  <c r="S62" i="11" s="1"/>
  <c r="P65" i="11"/>
  <c r="Q65" i="11" s="1"/>
  <c r="R65" i="11" s="1"/>
  <c r="S65" i="11" s="1"/>
  <c r="P49" i="10"/>
  <c r="Q49" i="10" s="1"/>
  <c r="R49" i="10" s="1"/>
  <c r="I27" i="14" s="1"/>
  <c r="I12" i="14"/>
  <c r="P61" i="10"/>
  <c r="Q61" i="10" s="1"/>
  <c r="R61" i="10" s="1"/>
  <c r="S61" i="10" s="1"/>
  <c r="P47" i="8"/>
  <c r="Q47" i="8" s="1"/>
  <c r="R47" i="8" s="1"/>
  <c r="G25" i="14" s="1"/>
  <c r="G10" i="14"/>
  <c r="P61" i="8"/>
  <c r="Q61" i="8" s="1"/>
  <c r="R61" i="8" s="1"/>
  <c r="S61" i="8" s="1"/>
  <c r="I9" i="14"/>
  <c r="P49" i="7"/>
  <c r="Q49" i="7" s="1"/>
  <c r="R49" i="7" s="1"/>
  <c r="I24" i="14" s="1"/>
  <c r="P61" i="7"/>
  <c r="Q61" i="7" s="1"/>
  <c r="R61" i="7" s="1"/>
  <c r="S61" i="7" s="1"/>
  <c r="C8" i="14"/>
  <c r="P43" i="6"/>
  <c r="Q43" i="6" s="1"/>
  <c r="R43" i="6" s="1"/>
  <c r="C23" i="14" s="1"/>
  <c r="J8" i="14"/>
  <c r="P50" i="6"/>
  <c r="Q50" i="6" s="1"/>
  <c r="R50" i="6" s="1"/>
  <c r="J23" i="14" s="1"/>
  <c r="G7" i="14"/>
  <c r="P47" i="5"/>
  <c r="Q47" i="5" s="1"/>
  <c r="R47" i="5" s="1"/>
  <c r="G22" i="14" s="1"/>
  <c r="P62" i="5"/>
  <c r="Q62" i="5" s="1"/>
  <c r="R62" i="5" s="1"/>
  <c r="S62" i="5" s="1"/>
  <c r="J6" i="14"/>
  <c r="P50" i="4"/>
  <c r="Q50" i="4" s="1"/>
  <c r="R50" i="4" s="1"/>
  <c r="J21" i="14" s="1"/>
  <c r="P55" i="4"/>
  <c r="Q55" i="4" s="1"/>
  <c r="R55" i="4" s="1"/>
  <c r="O21" i="14" s="1"/>
  <c r="O6" i="14"/>
  <c r="P65" i="4"/>
  <c r="Q65" i="4" s="1"/>
  <c r="R65" i="4" s="1"/>
  <c r="S65" i="4" s="1"/>
  <c r="J4" i="14"/>
  <c r="P50" i="2"/>
  <c r="Q50" i="2" s="1"/>
  <c r="R50" i="2" s="1"/>
  <c r="J19" i="14" s="1"/>
  <c r="P60" i="12"/>
  <c r="Q60" i="12" s="1"/>
  <c r="R60" i="12" s="1"/>
  <c r="S60" i="12" s="1"/>
  <c r="C12" i="14"/>
  <c r="P43" i="10"/>
  <c r="Q43" i="10" s="1"/>
  <c r="R43" i="10" s="1"/>
  <c r="C27" i="14" s="1"/>
  <c r="E11" i="14"/>
  <c r="P45" i="9"/>
  <c r="Q45" i="9" s="1"/>
  <c r="R45" i="9" s="1"/>
  <c r="E26" i="14" s="1"/>
  <c r="H9" i="14"/>
  <c r="P48" i="7"/>
  <c r="Q48" i="7" s="1"/>
  <c r="R48" i="7" s="1"/>
  <c r="H24" i="14" s="1"/>
  <c r="F7" i="14"/>
  <c r="P46" i="5"/>
  <c r="Q46" i="5" s="1"/>
  <c r="R46" i="5" s="1"/>
  <c r="F22" i="14" s="1"/>
  <c r="P61" i="5"/>
  <c r="Q61" i="5" s="1"/>
  <c r="R61" i="5" s="1"/>
  <c r="S61" i="5" s="1"/>
  <c r="P59" i="2"/>
  <c r="Q59" i="2" s="1"/>
  <c r="R59" i="2" s="1"/>
  <c r="S59" i="2" s="1"/>
  <c r="P46" i="1"/>
  <c r="Q46" i="1" s="1"/>
  <c r="R46" i="1" s="1"/>
  <c r="F18" i="14" s="1"/>
  <c r="F3" i="14"/>
  <c r="P51" i="1"/>
  <c r="Q51" i="1" s="1"/>
  <c r="R51" i="1" s="1"/>
  <c r="K18" i="14" s="1"/>
  <c r="K3" i="14"/>
  <c r="P47" i="12"/>
  <c r="Q47" i="12" s="1"/>
  <c r="R47" i="12" s="1"/>
  <c r="G29" i="14" s="1"/>
  <c r="G14" i="14"/>
  <c r="P62" i="12"/>
  <c r="Q62" i="12" s="1"/>
  <c r="R62" i="12" s="1"/>
  <c r="S62" i="12" s="1"/>
  <c r="J13" i="14"/>
  <c r="P50" i="11"/>
  <c r="Q50" i="11" s="1"/>
  <c r="R50" i="11" s="1"/>
  <c r="J28" i="14" s="1"/>
  <c r="P63" i="11"/>
  <c r="Q63" i="11" s="1"/>
  <c r="R63" i="11" s="1"/>
  <c r="S63" i="11" s="1"/>
  <c r="P44" i="10"/>
  <c r="Q44" i="10" s="1"/>
  <c r="R44" i="10" s="1"/>
  <c r="D27" i="14" s="1"/>
  <c r="P47" i="10"/>
  <c r="Q47" i="10" s="1"/>
  <c r="R47" i="10" s="1"/>
  <c r="G27" i="14" s="1"/>
  <c r="P58" i="10"/>
  <c r="Q58" i="10" s="1"/>
  <c r="R58" i="10" s="1"/>
  <c r="S58" i="10" s="1"/>
  <c r="P43" i="9"/>
  <c r="Q43" i="9" s="1"/>
  <c r="R43" i="9" s="1"/>
  <c r="C26" i="14" s="1"/>
  <c r="C11" i="14"/>
  <c r="P61" i="9"/>
  <c r="Q61" i="9" s="1"/>
  <c r="R61" i="9" s="1"/>
  <c r="S61" i="9" s="1"/>
  <c r="P43" i="7"/>
  <c r="Q43" i="7" s="1"/>
  <c r="R43" i="7" s="1"/>
  <c r="C24" i="14" s="1"/>
  <c r="C9" i="14"/>
  <c r="F9" i="14"/>
  <c r="P46" i="7"/>
  <c r="Q46" i="7" s="1"/>
  <c r="R46" i="7" s="1"/>
  <c r="F24" i="14" s="1"/>
  <c r="P66" i="7"/>
  <c r="Q66" i="7" s="1"/>
  <c r="R66" i="7" s="1"/>
  <c r="S66" i="7" s="1"/>
  <c r="P58" i="6"/>
  <c r="Q58" i="6" s="1"/>
  <c r="R58" i="6" s="1"/>
  <c r="S58" i="6" s="1"/>
  <c r="P61" i="6"/>
  <c r="Q61" i="6" s="1"/>
  <c r="R61" i="6" s="1"/>
  <c r="S61" i="6" s="1"/>
  <c r="P66" i="6"/>
  <c r="Q66" i="6" s="1"/>
  <c r="R66" i="6" s="1"/>
  <c r="S66" i="6" s="1"/>
  <c r="M7" i="14"/>
  <c r="P53" i="5"/>
  <c r="Q53" i="5" s="1"/>
  <c r="R53" i="5" s="1"/>
  <c r="M22" i="14" s="1"/>
  <c r="P59" i="5"/>
  <c r="Q59" i="5" s="1"/>
  <c r="R59" i="5" s="1"/>
  <c r="S59" i="5" s="1"/>
  <c r="P66" i="5"/>
  <c r="Q66" i="5" s="1"/>
  <c r="R66" i="5" s="1"/>
  <c r="S66" i="5" s="1"/>
  <c r="P49" i="3"/>
  <c r="Q49" i="3" s="1"/>
  <c r="R49" i="3" s="1"/>
  <c r="I20" i="14" s="1"/>
  <c r="I5" i="14"/>
  <c r="K4" i="14"/>
  <c r="P51" i="2"/>
  <c r="Q51" i="2" s="1"/>
  <c r="R51" i="2" s="1"/>
  <c r="K19" i="14" s="1"/>
  <c r="P45" i="11"/>
  <c r="Q45" i="11" s="1"/>
  <c r="R45" i="11" s="1"/>
  <c r="E28" i="14" s="1"/>
  <c r="E13" i="14"/>
  <c r="P54" i="10"/>
  <c r="Q54" i="10" s="1"/>
  <c r="R54" i="10" s="1"/>
  <c r="N27" i="14" s="1"/>
  <c r="N12" i="14"/>
  <c r="P54" i="9"/>
  <c r="Q54" i="9" s="1"/>
  <c r="R54" i="9" s="1"/>
  <c r="N26" i="14" s="1"/>
  <c r="N11" i="14"/>
  <c r="P54" i="1"/>
  <c r="Q54" i="1" s="1"/>
  <c r="R54" i="1" s="1"/>
  <c r="N18" i="14" s="1"/>
  <c r="N3" i="14"/>
  <c r="P59" i="1"/>
  <c r="Q59" i="1" s="1"/>
  <c r="R59" i="1" s="1"/>
  <c r="S59" i="1" s="1"/>
  <c r="P64" i="1"/>
  <c r="Q64" i="1" s="1"/>
  <c r="R64" i="1" s="1"/>
  <c r="S64" i="1" s="1"/>
  <c r="H14" i="14"/>
  <c r="P48" i="12"/>
  <c r="Q48" i="12" s="1"/>
  <c r="R48" i="12" s="1"/>
  <c r="H29" i="14" s="1"/>
  <c r="P63" i="12"/>
  <c r="Q63" i="12" s="1"/>
  <c r="R63" i="12" s="1"/>
  <c r="S63" i="12" s="1"/>
  <c r="P44" i="11"/>
  <c r="Q44" i="11" s="1"/>
  <c r="R44" i="11" s="1"/>
  <c r="D28" i="14" s="1"/>
  <c r="D13" i="14"/>
  <c r="G13" i="14"/>
  <c r="P47" i="11"/>
  <c r="Q47" i="11" s="1"/>
  <c r="R47" i="11" s="1"/>
  <c r="G28" i="14" s="1"/>
  <c r="P58" i="11"/>
  <c r="Q58" i="11" s="1"/>
  <c r="R58" i="11" s="1"/>
  <c r="S58" i="11" s="1"/>
  <c r="H11" i="14"/>
  <c r="P48" i="9"/>
  <c r="Q48" i="9" s="1"/>
  <c r="R48" i="9" s="1"/>
  <c r="H26" i="14" s="1"/>
  <c r="E10" i="14"/>
  <c r="P45" i="8"/>
  <c r="Q45" i="8" s="1"/>
  <c r="R45" i="8" s="1"/>
  <c r="E25" i="14" s="1"/>
  <c r="P65" i="8"/>
  <c r="Q65" i="8" s="1"/>
  <c r="R65" i="8" s="1"/>
  <c r="S65" i="8" s="1"/>
  <c r="P55" i="7"/>
  <c r="Q55" i="7" s="1"/>
  <c r="R55" i="7" s="1"/>
  <c r="O24" i="14" s="1"/>
  <c r="O9" i="14"/>
  <c r="P61" i="4"/>
  <c r="Q61" i="4" s="1"/>
  <c r="R61" i="4" s="1"/>
  <c r="S61" i="4" s="1"/>
  <c r="P43" i="12"/>
  <c r="Q43" i="12" s="1"/>
  <c r="R43" i="12" s="1"/>
  <c r="C29" i="14" s="1"/>
  <c r="C14" i="14"/>
  <c r="P51" i="12"/>
  <c r="Q51" i="12" s="1"/>
  <c r="R51" i="12" s="1"/>
  <c r="K29" i="14" s="1"/>
  <c r="K14" i="14"/>
  <c r="P65" i="12"/>
  <c r="Q65" i="12" s="1"/>
  <c r="R65" i="12" s="1"/>
  <c r="S65" i="12" s="1"/>
  <c r="P52" i="11"/>
  <c r="Q52" i="11" s="1"/>
  <c r="R52" i="11" s="1"/>
  <c r="L28" i="14" s="1"/>
  <c r="L13" i="14"/>
  <c r="P59" i="11"/>
  <c r="Q59" i="11" s="1"/>
  <c r="R59" i="11" s="1"/>
  <c r="S59" i="11" s="1"/>
  <c r="P45" i="10"/>
  <c r="Q45" i="10" s="1"/>
  <c r="R45" i="10" s="1"/>
  <c r="E27" i="14" s="1"/>
  <c r="E12" i="14"/>
  <c r="P50" i="10"/>
  <c r="Q50" i="10" s="1"/>
  <c r="R50" i="10" s="1"/>
  <c r="J27" i="14" s="1"/>
  <c r="J12" i="14"/>
  <c r="P63" i="10"/>
  <c r="Q63" i="10" s="1"/>
  <c r="R63" i="10" s="1"/>
  <c r="S63" i="10" s="1"/>
  <c r="P50" i="9"/>
  <c r="Q50" i="9" s="1"/>
  <c r="R50" i="9" s="1"/>
  <c r="J26" i="14" s="1"/>
  <c r="J11" i="14"/>
  <c r="P63" i="9"/>
  <c r="Q63" i="9" s="1"/>
  <c r="R63" i="9" s="1"/>
  <c r="S63" i="9" s="1"/>
  <c r="P43" i="8"/>
  <c r="Q43" i="8" s="1"/>
  <c r="R43" i="8" s="1"/>
  <c r="C25" i="14" s="1"/>
  <c r="C10" i="14"/>
  <c r="P51" i="8"/>
  <c r="Q51" i="8" s="1"/>
  <c r="R51" i="8" s="1"/>
  <c r="K25" i="14" s="1"/>
  <c r="K10" i="14"/>
  <c r="P55" i="8"/>
  <c r="Q55" i="8" s="1"/>
  <c r="R55" i="8" s="1"/>
  <c r="O25" i="14" s="1"/>
  <c r="O10" i="14"/>
  <c r="P51" i="7"/>
  <c r="Q51" i="7" s="1"/>
  <c r="R51" i="7" s="1"/>
  <c r="K24" i="14" s="1"/>
  <c r="K9" i="14"/>
  <c r="P58" i="7"/>
  <c r="Q58" i="7" s="1"/>
  <c r="R58" i="7" s="1"/>
  <c r="S58" i="7" s="1"/>
  <c r="P48" i="6"/>
  <c r="Q48" i="6" s="1"/>
  <c r="R48" i="6" s="1"/>
  <c r="H23" i="14" s="1"/>
  <c r="H8" i="14"/>
  <c r="P52" i="6"/>
  <c r="Q52" i="6" s="1"/>
  <c r="R52" i="6" s="1"/>
  <c r="L23" i="14" s="1"/>
  <c r="L8" i="14"/>
  <c r="P64" i="5"/>
  <c r="Q64" i="5" s="1"/>
  <c r="R64" i="5" s="1"/>
  <c r="S64" i="5" s="1"/>
  <c r="P58" i="4"/>
  <c r="Q58" i="4" s="1"/>
  <c r="R58" i="4" s="1"/>
  <c r="S58" i="4" s="1"/>
  <c r="P62" i="4"/>
  <c r="Q62" i="4" s="1"/>
  <c r="R62" i="4" s="1"/>
  <c r="S62" i="4" s="1"/>
  <c r="P45" i="3"/>
  <c r="Q45" i="3" s="1"/>
  <c r="R45" i="3" s="1"/>
  <c r="E20" i="14" s="1"/>
  <c r="E5" i="14"/>
  <c r="P59" i="3"/>
  <c r="Q59" i="3" s="1"/>
  <c r="R59" i="3" s="1"/>
  <c r="S59" i="3" s="1"/>
  <c r="P63" i="3"/>
  <c r="Q63" i="3" s="1"/>
  <c r="R63" i="3" s="1"/>
  <c r="S63" i="3" s="1"/>
  <c r="P46" i="2"/>
  <c r="Q46" i="2" s="1"/>
  <c r="R46" i="2" s="1"/>
  <c r="F19" i="14" s="1"/>
  <c r="F4" i="14"/>
  <c r="P53" i="2"/>
  <c r="Q53" i="2" s="1"/>
  <c r="R53" i="2" s="1"/>
  <c r="M19" i="14" s="1"/>
  <c r="M4" i="14"/>
  <c r="P47" i="1"/>
  <c r="Q47" i="1" s="1"/>
  <c r="R47" i="1" s="1"/>
  <c r="G18" i="14" s="1"/>
  <c r="G3" i="14"/>
  <c r="P53" i="1"/>
  <c r="Q53" i="1" s="1"/>
  <c r="R53" i="1" s="1"/>
  <c r="M18" i="14" s="1"/>
  <c r="P58" i="1"/>
  <c r="Q58" i="1" s="1"/>
  <c r="R58" i="1" s="1"/>
  <c r="S58" i="1" s="1"/>
  <c r="P60" i="1"/>
  <c r="Q60" i="1" s="1"/>
  <c r="R60" i="1" s="1"/>
  <c r="S60" i="1" s="1"/>
  <c r="P65" i="1"/>
  <c r="Q65" i="1" s="1"/>
  <c r="R65" i="1" s="1"/>
  <c r="S65" i="1" s="1"/>
  <c r="P66" i="1"/>
  <c r="Q66" i="1" s="1"/>
  <c r="R66" i="1" s="1"/>
  <c r="S66" i="1" s="1"/>
  <c r="P46" i="12"/>
  <c r="Q46" i="12" s="1"/>
  <c r="R46" i="12" s="1"/>
  <c r="F29" i="14" s="1"/>
  <c r="P54" i="12"/>
  <c r="Q54" i="12" s="1"/>
  <c r="R54" i="12" s="1"/>
  <c r="N29" i="14" s="1"/>
  <c r="P59" i="12"/>
  <c r="Q59" i="12" s="1"/>
  <c r="R59" i="12" s="1"/>
  <c r="S59" i="12" s="1"/>
  <c r="P61" i="12"/>
  <c r="Q61" i="12" s="1"/>
  <c r="R61" i="12" s="1"/>
  <c r="S61" i="12" s="1"/>
  <c r="P66" i="12"/>
  <c r="Q66" i="12" s="1"/>
  <c r="R66" i="12" s="1"/>
  <c r="S66" i="12" s="1"/>
  <c r="P43" i="11"/>
  <c r="Q43" i="11" s="1"/>
  <c r="R43" i="11" s="1"/>
  <c r="C28" i="14" s="1"/>
  <c r="P46" i="11"/>
  <c r="Q46" i="11" s="1"/>
  <c r="R46" i="11" s="1"/>
  <c r="F28" i="14" s="1"/>
  <c r="P48" i="11"/>
  <c r="Q48" i="11" s="1"/>
  <c r="R48" i="11" s="1"/>
  <c r="H28" i="14" s="1"/>
  <c r="H13" i="14"/>
  <c r="P53" i="11"/>
  <c r="Q53" i="11" s="1"/>
  <c r="R53" i="11" s="1"/>
  <c r="M28" i="14" s="1"/>
  <c r="M13" i="14"/>
  <c r="P61" i="11"/>
  <c r="Q61" i="11" s="1"/>
  <c r="R61" i="11" s="1"/>
  <c r="S61" i="11" s="1"/>
  <c r="P64" i="11"/>
  <c r="Q64" i="11" s="1"/>
  <c r="R64" i="11" s="1"/>
  <c r="S64" i="11" s="1"/>
  <c r="P66" i="11"/>
  <c r="Q66" i="11" s="1"/>
  <c r="R66" i="11" s="1"/>
  <c r="S66" i="11" s="1"/>
  <c r="P46" i="10"/>
  <c r="Q46" i="10" s="1"/>
  <c r="R46" i="10" s="1"/>
  <c r="F27" i="14" s="1"/>
  <c r="F12" i="14"/>
  <c r="P52" i="10"/>
  <c r="Q52" i="10" s="1"/>
  <c r="R52" i="10" s="1"/>
  <c r="L27" i="14" s="1"/>
  <c r="P55" i="10"/>
  <c r="Q55" i="10" s="1"/>
  <c r="R55" i="10" s="1"/>
  <c r="O27" i="14" s="1"/>
  <c r="P59" i="10"/>
  <c r="Q59" i="10" s="1"/>
  <c r="R59" i="10" s="1"/>
  <c r="S59" i="10" s="1"/>
  <c r="P64" i="10"/>
  <c r="Q64" i="10" s="1"/>
  <c r="R64" i="10" s="1"/>
  <c r="S64" i="10" s="1"/>
  <c r="P44" i="9"/>
  <c r="Q44" i="9" s="1"/>
  <c r="R44" i="9" s="1"/>
  <c r="D26" i="14" s="1"/>
  <c r="P46" i="9"/>
  <c r="Q46" i="9" s="1"/>
  <c r="R46" i="9" s="1"/>
  <c r="F26" i="14" s="1"/>
  <c r="F11" i="14"/>
  <c r="P51" i="9"/>
  <c r="Q51" i="9" s="1"/>
  <c r="R51" i="9" s="1"/>
  <c r="K26" i="14" s="1"/>
  <c r="K11" i="14"/>
  <c r="P55" i="9"/>
  <c r="Q55" i="9" s="1"/>
  <c r="R55" i="9" s="1"/>
  <c r="O26" i="14" s="1"/>
  <c r="P59" i="9"/>
  <c r="Q59" i="9" s="1"/>
  <c r="R59" i="9" s="1"/>
  <c r="S59" i="9" s="1"/>
  <c r="P64" i="9"/>
  <c r="Q64" i="9" s="1"/>
  <c r="R64" i="9" s="1"/>
  <c r="S64" i="9" s="1"/>
  <c r="P66" i="9"/>
  <c r="Q66" i="9" s="1"/>
  <c r="R66" i="9" s="1"/>
  <c r="S66" i="9" s="1"/>
  <c r="P49" i="8"/>
  <c r="Q49" i="8" s="1"/>
  <c r="R49" i="8" s="1"/>
  <c r="I25" i="14" s="1"/>
  <c r="P53" i="8"/>
  <c r="Q53" i="8" s="1"/>
  <c r="R53" i="8" s="1"/>
  <c r="M25" i="14" s="1"/>
  <c r="P59" i="8"/>
  <c r="Q59" i="8" s="1"/>
  <c r="R59" i="8" s="1"/>
  <c r="S59" i="8" s="1"/>
  <c r="P63" i="8"/>
  <c r="Q63" i="8" s="1"/>
  <c r="R63" i="8" s="1"/>
  <c r="S63" i="8" s="1"/>
  <c r="P44" i="7"/>
  <c r="Q44" i="7" s="1"/>
  <c r="R44" i="7" s="1"/>
  <c r="D24" i="14" s="1"/>
  <c r="P45" i="7"/>
  <c r="Q45" i="7" s="1"/>
  <c r="R45" i="7" s="1"/>
  <c r="E24" i="14" s="1"/>
  <c r="P47" i="7"/>
  <c r="Q47" i="7" s="1"/>
  <c r="R47" i="7" s="1"/>
  <c r="G24" i="14" s="1"/>
  <c r="G9" i="14"/>
  <c r="P64" i="7"/>
  <c r="Q64" i="7" s="1"/>
  <c r="R64" i="7" s="1"/>
  <c r="S64" i="7" s="1"/>
  <c r="P44" i="6"/>
  <c r="Q44" i="6" s="1"/>
  <c r="R44" i="6" s="1"/>
  <c r="D23" i="14" s="1"/>
  <c r="D8" i="14"/>
  <c r="P53" i="6"/>
  <c r="Q53" i="6" s="1"/>
  <c r="R53" i="6" s="1"/>
  <c r="M23" i="14" s="1"/>
  <c r="M8" i="14"/>
  <c r="P59" i="6"/>
  <c r="Q59" i="6" s="1"/>
  <c r="R59" i="6" s="1"/>
  <c r="S59" i="6" s="1"/>
  <c r="P60" i="6"/>
  <c r="Q60" i="6" s="1"/>
  <c r="R60" i="6" s="1"/>
  <c r="S60" i="6" s="1"/>
  <c r="P62" i="6"/>
  <c r="Q62" i="6" s="1"/>
  <c r="R62" i="6" s="1"/>
  <c r="S62" i="6" s="1"/>
  <c r="P44" i="5"/>
  <c r="Q44" i="5" s="1"/>
  <c r="R44" i="5" s="1"/>
  <c r="D22" i="14" s="1"/>
  <c r="P49" i="5"/>
  <c r="Q49" i="5" s="1"/>
  <c r="R49" i="5" s="1"/>
  <c r="I22" i="14" s="1"/>
  <c r="P51" i="5"/>
  <c r="Q51" i="5" s="1"/>
  <c r="R51" i="5" s="1"/>
  <c r="K22" i="14" s="1"/>
  <c r="K7" i="14"/>
  <c r="P52" i="5"/>
  <c r="Q52" i="5" s="1"/>
  <c r="R52" i="5" s="1"/>
  <c r="L22" i="14" s="1"/>
  <c r="P54" i="5"/>
  <c r="Q54" i="5" s="1"/>
  <c r="R54" i="5" s="1"/>
  <c r="N22" i="14" s="1"/>
  <c r="N7" i="14"/>
  <c r="P58" i="5"/>
  <c r="Q58" i="5" s="1"/>
  <c r="R58" i="5" s="1"/>
  <c r="S58" i="5" s="1"/>
  <c r="P60" i="5"/>
  <c r="Q60" i="5" s="1"/>
  <c r="R60" i="5" s="1"/>
  <c r="S60" i="5" s="1"/>
  <c r="P46" i="4"/>
  <c r="Q46" i="4" s="1"/>
  <c r="R46" i="4" s="1"/>
  <c r="F21" i="14" s="1"/>
  <c r="P48" i="4"/>
  <c r="Q48" i="4" s="1"/>
  <c r="R48" i="4" s="1"/>
  <c r="H21" i="14" s="1"/>
  <c r="P49" i="4"/>
  <c r="Q49" i="4" s="1"/>
  <c r="R49" i="4" s="1"/>
  <c r="I21" i="14" s="1"/>
  <c r="P51" i="4"/>
  <c r="Q51" i="4" s="1"/>
  <c r="R51" i="4" s="1"/>
  <c r="K21" i="14" s="1"/>
  <c r="K6" i="14"/>
  <c r="P66" i="4"/>
  <c r="Q66" i="4" s="1"/>
  <c r="R66" i="4" s="1"/>
  <c r="S66" i="4" s="1"/>
  <c r="P43" i="3"/>
  <c r="Q43" i="3" s="1"/>
  <c r="R43" i="3" s="1"/>
  <c r="C20" i="14" s="1"/>
  <c r="P47" i="3"/>
  <c r="Q47" i="3" s="1"/>
  <c r="R47" i="3" s="1"/>
  <c r="G20" i="14" s="1"/>
  <c r="P51" i="3"/>
  <c r="Q51" i="3" s="1"/>
  <c r="R51" i="3" s="1"/>
  <c r="K20" i="14" s="1"/>
  <c r="P55" i="3"/>
  <c r="Q55" i="3" s="1"/>
  <c r="R55" i="3" s="1"/>
  <c r="O20" i="14" s="1"/>
  <c r="P61" i="3"/>
  <c r="Q61" i="3" s="1"/>
  <c r="R61" i="3" s="1"/>
  <c r="S61" i="3" s="1"/>
  <c r="P65" i="3"/>
  <c r="Q65" i="3" s="1"/>
  <c r="R65" i="3" s="1"/>
  <c r="S65" i="3" s="1"/>
  <c r="P44" i="2"/>
  <c r="Q44" i="2" s="1"/>
  <c r="R44" i="2" s="1"/>
  <c r="D19" i="14" s="1"/>
  <c r="P48" i="2"/>
  <c r="Q48" i="2" s="1"/>
  <c r="R48" i="2" s="1"/>
  <c r="H19" i="14" s="1"/>
  <c r="P60" i="2"/>
  <c r="Q60" i="2" s="1"/>
  <c r="R60" i="2" s="1"/>
  <c r="S60" i="2" s="1"/>
  <c r="P61" i="2"/>
  <c r="Q61" i="2" s="1"/>
  <c r="R61" i="2" s="1"/>
  <c r="S61" i="2" s="1"/>
  <c r="P63" i="2"/>
  <c r="Q63" i="2" s="1"/>
  <c r="R63" i="2" s="1"/>
  <c r="S63" i="2" s="1"/>
  <c r="P53" i="10"/>
  <c r="Q53" i="10" s="1"/>
  <c r="R53" i="10" s="1"/>
  <c r="M27" i="14" s="1"/>
  <c r="M12" i="14"/>
  <c r="P60" i="10"/>
  <c r="Q60" i="10" s="1"/>
  <c r="R60" i="10" s="1"/>
  <c r="S60" i="10" s="1"/>
  <c r="P47" i="9"/>
  <c r="Q47" i="9" s="1"/>
  <c r="R47" i="9" s="1"/>
  <c r="G26" i="14" s="1"/>
  <c r="G11" i="14"/>
  <c r="P60" i="9"/>
  <c r="Q60" i="9" s="1"/>
  <c r="R60" i="9" s="1"/>
  <c r="S60" i="9" s="1"/>
  <c r="P46" i="8"/>
  <c r="Q46" i="8" s="1"/>
  <c r="R46" i="8" s="1"/>
  <c r="F25" i="14" s="1"/>
  <c r="F10" i="14"/>
  <c r="P50" i="8"/>
  <c r="Q50" i="8" s="1"/>
  <c r="R50" i="8" s="1"/>
  <c r="J25" i="14" s="1"/>
  <c r="J10" i="14"/>
  <c r="P54" i="8"/>
  <c r="Q54" i="8" s="1"/>
  <c r="R54" i="8" s="1"/>
  <c r="N25" i="14" s="1"/>
  <c r="N10" i="14"/>
  <c r="P60" i="8"/>
  <c r="Q60" i="8" s="1"/>
  <c r="R60" i="8" s="1"/>
  <c r="S60" i="8" s="1"/>
  <c r="P64" i="8"/>
  <c r="Q64" i="8" s="1"/>
  <c r="R64" i="8" s="1"/>
  <c r="S64" i="8" s="1"/>
  <c r="P65" i="7"/>
  <c r="Q65" i="7" s="1"/>
  <c r="R65" i="7" s="1"/>
  <c r="S65" i="7" s="1"/>
  <c r="P45" i="6"/>
  <c r="Q45" i="6" s="1"/>
  <c r="R45" i="6" s="1"/>
  <c r="E23" i="14" s="1"/>
  <c r="E8" i="14"/>
  <c r="P49" i="6"/>
  <c r="Q49" i="6" s="1"/>
  <c r="R49" i="6" s="1"/>
  <c r="I23" i="14" s="1"/>
  <c r="I8" i="14"/>
  <c r="P45" i="5"/>
  <c r="Q45" i="5" s="1"/>
  <c r="R45" i="5" s="1"/>
  <c r="E22" i="14" s="1"/>
  <c r="E7" i="14"/>
  <c r="P50" i="5"/>
  <c r="Q50" i="5" s="1"/>
  <c r="R50" i="5" s="1"/>
  <c r="J22" i="14" s="1"/>
  <c r="J7" i="14"/>
  <c r="P65" i="5"/>
  <c r="Q65" i="5" s="1"/>
  <c r="R65" i="5" s="1"/>
  <c r="S65" i="5" s="1"/>
  <c r="P47" i="4"/>
  <c r="Q47" i="4" s="1"/>
  <c r="R47" i="4" s="1"/>
  <c r="G21" i="14" s="1"/>
  <c r="G6" i="14"/>
  <c r="P44" i="3"/>
  <c r="Q44" i="3" s="1"/>
  <c r="R44" i="3" s="1"/>
  <c r="D20" i="14" s="1"/>
  <c r="D5" i="14"/>
  <c r="P48" i="3"/>
  <c r="Q48" i="3" s="1"/>
  <c r="R48" i="3" s="1"/>
  <c r="H20" i="14" s="1"/>
  <c r="H5" i="14"/>
  <c r="P52" i="3"/>
  <c r="Q52" i="3" s="1"/>
  <c r="R52" i="3" s="1"/>
  <c r="L20" i="14" s="1"/>
  <c r="L5" i="14"/>
  <c r="P58" i="3"/>
  <c r="Q58" i="3" s="1"/>
  <c r="R58" i="3" s="1"/>
  <c r="S58" i="3" s="1"/>
  <c r="P62" i="3"/>
  <c r="Q62" i="3" s="1"/>
  <c r="R62" i="3" s="1"/>
  <c r="S62" i="3" s="1"/>
  <c r="P66" i="3"/>
  <c r="Q66" i="3" s="1"/>
  <c r="R66" i="3" s="1"/>
  <c r="S66" i="3" s="1"/>
  <c r="P45" i="2"/>
  <c r="Q45" i="2" s="1"/>
  <c r="R45" i="2" s="1"/>
  <c r="E19" i="14" s="1"/>
  <c r="E4" i="14"/>
  <c r="P49" i="2"/>
  <c r="Q49" i="2" s="1"/>
  <c r="R49" i="2" s="1"/>
  <c r="I19" i="14" s="1"/>
  <c r="I4" i="14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4" i="12"/>
  <c r="AL5" i="12"/>
  <c r="AL6" i="12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" i="2"/>
  <c r="AL3" i="3"/>
  <c r="AL3" i="4"/>
  <c r="AL3" i="5"/>
  <c r="AL3" i="6"/>
  <c r="AL3" i="7"/>
  <c r="AL3" i="8"/>
  <c r="AL3" i="9"/>
  <c r="AL3" i="10"/>
  <c r="AL3" i="11"/>
  <c r="AL3" i="12"/>
  <c r="A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<sst xmlns="http://schemas.openxmlformats.org/spreadsheetml/2006/main" count="730" uniqueCount="66">
  <si>
    <t>min</t>
  </si>
  <si>
    <t>max</t>
  </si>
  <si>
    <t>J</t>
  </si>
  <si>
    <t>F</t>
  </si>
  <si>
    <t>NA</t>
  </si>
  <si>
    <t>SO_1</t>
  </si>
  <si>
    <t>SO_2</t>
  </si>
  <si>
    <t>Azores_tows</t>
  </si>
  <si>
    <t>Azores_trap</t>
  </si>
  <si>
    <t>Subantractica</t>
  </si>
  <si>
    <t>Canaria</t>
  </si>
  <si>
    <t>Brazil34</t>
  </si>
  <si>
    <t>brazil24</t>
  </si>
  <si>
    <t>Japan_net</t>
  </si>
  <si>
    <t>Panama</t>
  </si>
  <si>
    <t>Africa</t>
  </si>
  <si>
    <t>california</t>
  </si>
  <si>
    <t>Labrador Sea</t>
  </si>
  <si>
    <t>Atlantic current</t>
  </si>
  <si>
    <t>Caribbean_Schiebel</t>
  </si>
  <si>
    <t>Arabian</t>
  </si>
  <si>
    <t>Japan_Subtropic_trap</t>
  </si>
  <si>
    <t>Japan_Temperate_trap</t>
  </si>
  <si>
    <t>Biotrans_47</t>
  </si>
  <si>
    <t>Biotrans_57</t>
  </si>
  <si>
    <t>Sargasso_trap</t>
  </si>
  <si>
    <t>Papa_trap</t>
  </si>
  <si>
    <t>AVERAGE</t>
  </si>
  <si>
    <t>Arctic</t>
  </si>
  <si>
    <t>Antarctica</t>
  </si>
  <si>
    <t>South Pacific</t>
  </si>
  <si>
    <t xml:space="preserve">North Pacific </t>
  </si>
  <si>
    <t>South Atlantic</t>
  </si>
  <si>
    <t>North Atlantic</t>
  </si>
  <si>
    <t>Indian Ocean</t>
  </si>
  <si>
    <t>Total</t>
  </si>
  <si>
    <t>Total North</t>
  </si>
  <si>
    <t>Total South</t>
  </si>
  <si>
    <t>%TOTAL</t>
  </si>
  <si>
    <t>Month</t>
  </si>
  <si>
    <t>M</t>
  </si>
  <si>
    <t>A</t>
  </si>
  <si>
    <t>MAY</t>
  </si>
  <si>
    <t>JUN</t>
  </si>
  <si>
    <t>JUL</t>
  </si>
  <si>
    <t>S</t>
  </si>
  <si>
    <t>O</t>
  </si>
  <si>
    <t>N</t>
  </si>
  <si>
    <t>D</t>
  </si>
  <si>
    <t xml:space="preserve">mmol to mol </t>
  </si>
  <si>
    <t>mol to gr</t>
  </si>
  <si>
    <t>gr to ug</t>
  </si>
  <si>
    <t>ind_</t>
  </si>
  <si>
    <t>subpolar North Atlantic</t>
  </si>
  <si>
    <t>upwelling_A</t>
  </si>
  <si>
    <t>upwelling_A2</t>
  </si>
  <si>
    <t>nets</t>
  </si>
  <si>
    <t>traps</t>
  </si>
  <si>
    <t>BIOMASS</t>
  </si>
  <si>
    <t>ABUNDANCE</t>
  </si>
  <si>
    <t>mmolCm-3</t>
  </si>
  <si>
    <t>ind_m-3</t>
  </si>
  <si>
    <t>California</t>
  </si>
  <si>
    <t>Brazil23</t>
  </si>
  <si>
    <t>Biotrans47</t>
  </si>
  <si>
    <t>Biotrans57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</si>
</sst>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"/>
    <numFmt numFmtId="166" formatCode="0E+00"/>
    <numFmt numFmtId="167" formatCode="0.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  <xf numFmtId="165" fontId="0" fillId="3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164" fontId="1" fillId="8" borderId="0" xfId="0" applyNumberFormat="1" applyFont="1" applyFill="1"/>
    <xf numFmtId="164" fontId="0" fillId="8" borderId="0" xfId="0" applyNumberFormat="1" applyFill="1"/>
    <xf numFmtId="165" fontId="0" fillId="8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7" borderId="0" xfId="0" applyNumberFormat="1" applyFill="1"/>
    <xf numFmtId="166" fontId="0" fillId="3" borderId="0" xfId="0" applyNumberForma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6" fontId="2" fillId="5" borderId="0" xfId="0" applyNumberFormat="1" applyFont="1" applyFill="1"/>
    <xf numFmtId="164" fontId="2" fillId="5" borderId="0" xfId="0" applyNumberFormat="1" applyFont="1" applyFill="1"/>
    <xf numFmtId="166" fontId="0" fillId="6" borderId="0" xfId="0" applyNumberFormat="1" applyFill="1"/>
    <xf numFmtId="166" fontId="1" fillId="8" borderId="0" xfId="0" applyNumberFormat="1" applyFont="1" applyFill="1"/>
    <xf numFmtId="166" fontId="0" fillId="8" borderId="0" xfId="0" applyNumberFormat="1" applyFill="1"/>
    <xf numFmtId="164" fontId="3" fillId="0" borderId="0" xfId="0" applyNumberFormat="1" applyFont="1"/>
    <xf numFmtId="166" fontId="0" fillId="9" borderId="0" xfId="0" applyNumberFormat="1" applyFill="1"/>
    <xf numFmtId="166" fontId="0" fillId="10" borderId="0" xfId="0" applyNumberFormat="1" applyFill="1"/>
    <xf numFmtId="166" fontId="0" fillId="11" borderId="0" xfId="0" applyNumberFormat="1" applyFill="1"/>
    <xf numFmtId="166" fontId="0" fillId="13" borderId="0" xfId="0" applyNumberFormat="1" applyFill="1"/>
    <xf numFmtId="166" fontId="0" fillId="14" borderId="0" xfId="0" applyNumberFormat="1" applyFill="1"/>
    <xf numFmtId="166" fontId="0" fillId="12" borderId="0" xfId="0" applyNumberFormat="1" applyFill="1"/>
    <xf numFmtId="164" fontId="0" fillId="15" borderId="0" xfId="0" applyNumberFormat="1" applyFill="1"/>
    <xf numFmtId="166" fontId="0" fillId="15" borderId="0" xfId="0" applyNumberFormat="1" applyFill="1"/>
    <xf numFmtId="0" fontId="0" fillId="15" borderId="0" xfId="0" applyFill="1"/>
    <xf numFmtId="166" fontId="0" fillId="16" borderId="0" xfId="0" applyNumberFormat="1" applyFill="1"/>
    <xf numFmtId="164" fontId="0" fillId="16" borderId="0" xfId="0" applyNumberFormat="1" applyFill="1"/>
    <xf numFmtId="164" fontId="1" fillId="16" borderId="0" xfId="0" applyNumberFormat="1" applyFont="1" applyFill="1"/>
    <xf numFmtId="166" fontId="1" fillId="16" borderId="0" xfId="0" applyNumberFormat="1" applyFont="1" applyFill="1"/>
    <xf numFmtId="166" fontId="0" fillId="17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6" fontId="0" fillId="18" borderId="0" xfId="0" applyNumberFormat="1" applyFill="1"/>
    <xf numFmtId="166" fontId="2" fillId="18" borderId="0" xfId="0" applyNumberFormat="1" applyFont="1" applyFill="1"/>
    <xf numFmtId="164" fontId="0" fillId="13" borderId="0" xfId="0" applyNumberFormat="1" applyFill="1"/>
    <xf numFmtId="11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2" fontId="0" fillId="0" borderId="0" xfId="0" applyNumberFormat="1"/>
    <xf numFmtId="164" fontId="2" fillId="16" borderId="0" xfId="0" applyNumberFormat="1" applyFont="1" applyFill="1"/>
    <xf numFmtId="166" fontId="2" fillId="16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4" fontId="1" fillId="3" borderId="0" xfId="0" applyNumberFormat="1" applyFont="1" applyFill="1"/>
    <xf numFmtId="166" fontId="1" fillId="3" borderId="0" xfId="0" applyNumberFormat="1" applyFont="1" applyFill="1"/>
    <xf numFmtId="166" fontId="4" fillId="4" borderId="0" xfId="0" applyNumberFormat="1" applyFont="1" applyFill="1"/>
    <xf numFmtId="166" fontId="5" fillId="4" borderId="0" xfId="0" applyNumberFormat="1" applyFont="1" applyFill="1"/>
    <xf numFmtId="166" fontId="0" fillId="19" borderId="0" xfId="0" applyNumberFormat="1" applyFill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99FFCC"/>
      <color rgb="FFCC33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D/FORAMECOGENIE_MARCH_2020/MODEL_OUTPUT/ecogem_2d/SEASONAL_BIOMASS/eco2D_Plankton_C_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Plankton_C_014"/>
    </sheetNames>
    <sheetDataSet>
      <sheetData sheetId="0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6.627394E-3</v>
          </cell>
          <cell r="C2">
            <v>3.1232845999999998E-3</v>
          </cell>
          <cell r="D2">
            <v>1.2983709E-3</v>
          </cell>
          <cell r="E2">
            <v>4.2574224000000003E-9</v>
          </cell>
          <cell r="F2">
            <v>8.5916950000000006E-2</v>
          </cell>
          <cell r="G2">
            <v>8.6007150000000004E-2</v>
          </cell>
          <cell r="H2">
            <v>5.5117080000000002E-10</v>
          </cell>
          <cell r="I2">
            <v>3.6925970000000001E-9</v>
          </cell>
          <cell r="J2">
            <v>1.3908224E-2</v>
          </cell>
          <cell r="K2">
            <v>4.473421E-9</v>
          </cell>
          <cell r="L2">
            <v>8.8632030000000001E-3</v>
          </cell>
          <cell r="M2">
            <v>1.0518942999999999E-2</v>
          </cell>
          <cell r="N2">
            <v>9.4927959999999995E-3</v>
          </cell>
          <cell r="O2">
            <v>4.6448139999999998E-9</v>
          </cell>
          <cell r="P2">
            <v>3.6729770000000001E-9</v>
          </cell>
          <cell r="Q2">
            <v>8.4463485000000005E-2</v>
          </cell>
          <cell r="R2">
            <v>5.3002086E-10</v>
          </cell>
          <cell r="S2">
            <v>4.9716364000000005E-10</v>
          </cell>
          <cell r="T2">
            <v>8.968899E-9</v>
          </cell>
          <cell r="U2">
            <v>5.1493533999999996E-9</v>
          </cell>
          <cell r="V2">
            <v>1.2826732999999999E-3</v>
          </cell>
          <cell r="W2">
            <v>4.2536627999999996E-9</v>
          </cell>
          <cell r="X2">
            <v>9.9618090000000003E-4</v>
          </cell>
          <cell r="Y2">
            <v>2.2524684E-8</v>
          </cell>
          <cell r="Z2">
            <v>3.9679520000000003E-3</v>
          </cell>
          <cell r="AA2">
            <v>3.5771321999999999E-3</v>
          </cell>
          <cell r="AB2">
            <v>2.3408233999999998E-3</v>
          </cell>
          <cell r="AC2">
            <v>4.6204929999999998E-3</v>
          </cell>
          <cell r="AD2">
            <v>2.0549070999999999E-3</v>
          </cell>
          <cell r="AE2">
            <v>3.5773866999999999E-3</v>
          </cell>
          <cell r="AF2">
            <v>6.606102E-3</v>
          </cell>
          <cell r="AG2">
            <v>2.1242998000000001E-9</v>
          </cell>
          <cell r="AH2">
            <v>4.436467E-9</v>
          </cell>
          <cell r="AI2">
            <v>9.9827409999999998E-4</v>
          </cell>
          <cell r="AJ2" t="str">
            <v>NaN</v>
          </cell>
        </row>
        <row r="3">
          <cell r="A3">
            <v>7.584341E-2</v>
          </cell>
          <cell r="B3">
            <v>8.3734064999999996E-2</v>
          </cell>
          <cell r="C3">
            <v>5.8855159999999997E-2</v>
          </cell>
          <cell r="D3">
            <v>6.0818232999999999E-2</v>
          </cell>
          <cell r="E3">
            <v>5.4174248000000001E-2</v>
          </cell>
          <cell r="F3">
            <v>2.9882617E-2</v>
          </cell>
          <cell r="G3">
            <v>2.3693803999999999E-2</v>
          </cell>
          <cell r="H3">
            <v>1.6215443999999999E-2</v>
          </cell>
          <cell r="I3">
            <v>2.6816283999999999E-2</v>
          </cell>
          <cell r="J3">
            <v>4.1249349999999997E-2</v>
          </cell>
          <cell r="K3">
            <v>4.1673973000000003E-2</v>
          </cell>
          <cell r="L3">
            <v>4.0608714999999997E-2</v>
          </cell>
          <cell r="M3">
            <v>3.8115237000000003E-2</v>
          </cell>
          <cell r="N3">
            <v>3.9452158000000001E-2</v>
          </cell>
          <cell r="O3">
            <v>4.1430500000000002E-2</v>
          </cell>
          <cell r="P3">
            <v>3.55141E-2</v>
          </cell>
          <cell r="Q3">
            <v>2.5189795000000001E-2</v>
          </cell>
          <cell r="R3">
            <v>1.1923889999999999E-2</v>
          </cell>
          <cell r="S3">
            <v>7.5744515999999996E-3</v>
          </cell>
          <cell r="T3">
            <v>5.1265030000000003E-2</v>
          </cell>
          <cell r="U3">
            <v>2.6378578E-2</v>
          </cell>
          <cell r="V3">
            <v>1.5610455000000001E-2</v>
          </cell>
          <cell r="W3">
            <v>8.5092745999999997E-2</v>
          </cell>
          <cell r="X3">
            <v>8.7833629999999996E-2</v>
          </cell>
          <cell r="Y3">
            <v>8.7481340000000005E-2</v>
          </cell>
          <cell r="Z3">
            <v>8.6955900000000003E-2</v>
          </cell>
          <cell r="AA3">
            <v>8.7221859999999998E-2</v>
          </cell>
          <cell r="AB3">
            <v>8.7731980000000001E-2</v>
          </cell>
          <cell r="AC3">
            <v>3.998674E-2</v>
          </cell>
          <cell r="AD3">
            <v>7.9195310000000005E-2</v>
          </cell>
          <cell r="AE3">
            <v>8.6578235000000003E-2</v>
          </cell>
          <cell r="AF3">
            <v>7.569758E-2</v>
          </cell>
          <cell r="AG3">
            <v>8.8342149999999994E-2</v>
          </cell>
          <cell r="AH3">
            <v>8.8458149999999999E-2</v>
          </cell>
          <cell r="AI3">
            <v>8.6155480000000007E-2</v>
          </cell>
          <cell r="AJ3">
            <v>6.4746090000000006E-2</v>
          </cell>
        </row>
        <row r="4">
          <cell r="A4">
            <v>5.8431443E-2</v>
          </cell>
          <cell r="B4">
            <v>6.0126356999999998E-2</v>
          </cell>
          <cell r="C4">
            <v>5.9125613E-2</v>
          </cell>
          <cell r="D4">
            <v>5.5123862000000003E-2</v>
          </cell>
          <cell r="E4">
            <v>5.4319470000000002E-2</v>
          </cell>
          <cell r="F4">
            <v>6.4868614000000005E-2</v>
          </cell>
          <cell r="G4">
            <v>7.0472660000000006E-2</v>
          </cell>
          <cell r="H4">
            <v>6.9293186000000007E-2</v>
          </cell>
          <cell r="I4">
            <v>6.1086880000000003E-2</v>
          </cell>
          <cell r="J4">
            <v>5.0545234000000001E-2</v>
          </cell>
          <cell r="K4">
            <v>4.6656309999999999E-2</v>
          </cell>
          <cell r="L4">
            <v>4.6841322999999997E-2</v>
          </cell>
          <cell r="M4">
            <v>5.1755710000000003E-2</v>
          </cell>
          <cell r="N4">
            <v>5.3347256000000003E-2</v>
          </cell>
          <cell r="O4">
            <v>5.6361260000000003E-2</v>
          </cell>
          <cell r="P4">
            <v>5.9436070000000001E-2</v>
          </cell>
          <cell r="Q4">
            <v>6.3482930000000007E-2</v>
          </cell>
          <cell r="R4">
            <v>7.1553565999999999E-2</v>
          </cell>
          <cell r="S4">
            <v>8.0869615000000006E-2</v>
          </cell>
          <cell r="T4">
            <v>7.8701994999999997E-2</v>
          </cell>
          <cell r="U4">
            <v>7.3582309999999998E-2</v>
          </cell>
          <cell r="V4">
            <v>6.2379215000000002E-2</v>
          </cell>
          <cell r="W4">
            <v>5.7297394000000001E-2</v>
          </cell>
          <cell r="X4">
            <v>6.1987359999999998E-2</v>
          </cell>
          <cell r="Y4">
            <v>6.4721434999999994E-2</v>
          </cell>
          <cell r="Z4">
            <v>6.7140480000000002E-2</v>
          </cell>
          <cell r="AA4">
            <v>6.8062330000000004E-2</v>
          </cell>
          <cell r="AB4">
            <v>7.5563155000000007E-2</v>
          </cell>
          <cell r="AC4">
            <v>7.4932609999999997E-2</v>
          </cell>
          <cell r="AD4">
            <v>7.1385299999999999E-2</v>
          </cell>
          <cell r="AE4">
            <v>6.2743209999999994E-2</v>
          </cell>
          <cell r="AF4">
            <v>6.2030290000000002E-2</v>
          </cell>
          <cell r="AG4">
            <v>5.9958900000000002E-2</v>
          </cell>
          <cell r="AH4">
            <v>5.8066449999999999E-2</v>
          </cell>
          <cell r="AI4">
            <v>5.6332054999999999E-2</v>
          </cell>
          <cell r="AJ4">
            <v>5.3733759999999998E-2</v>
          </cell>
        </row>
        <row r="5">
          <cell r="A5">
            <v>4.7997307000000003E-2</v>
          </cell>
          <cell r="B5">
            <v>4.6926576999999997E-2</v>
          </cell>
          <cell r="C5">
            <v>4.5840225999999998E-2</v>
          </cell>
          <cell r="D5">
            <v>4.3886807E-2</v>
          </cell>
          <cell r="E5">
            <v>4.2983516999999999E-2</v>
          </cell>
          <cell r="F5">
            <v>4.2109195000000002E-2</v>
          </cell>
          <cell r="G5">
            <v>4.1717259999999999E-2</v>
          </cell>
          <cell r="H5">
            <v>4.1597173000000001E-2</v>
          </cell>
          <cell r="I5">
            <v>4.2094390000000002E-2</v>
          </cell>
          <cell r="J5">
            <v>4.2144290000000001E-2</v>
          </cell>
          <cell r="K5">
            <v>4.2087014999999998E-2</v>
          </cell>
          <cell r="L5">
            <v>4.2001426000000001E-2</v>
          </cell>
          <cell r="M5">
            <v>4.213629E-2</v>
          </cell>
          <cell r="N5">
            <v>4.2407565000000001E-2</v>
          </cell>
          <cell r="O5">
            <v>4.2969786000000003E-2</v>
          </cell>
          <cell r="P5">
            <v>4.3876133999999997E-2</v>
          </cell>
          <cell r="Q5">
            <v>4.4222083000000002E-2</v>
          </cell>
          <cell r="R5">
            <v>4.5825194999999999E-2</v>
          </cell>
          <cell r="S5">
            <v>6.4749873999999999E-2</v>
          </cell>
          <cell r="T5" t="str">
            <v>NaN</v>
          </cell>
          <cell r="U5">
            <v>4.4084847000000003E-2</v>
          </cell>
          <cell r="V5">
            <v>4.4889905000000001E-2</v>
          </cell>
          <cell r="W5">
            <v>4.5459896E-2</v>
          </cell>
          <cell r="X5">
            <v>4.5796573E-2</v>
          </cell>
          <cell r="Y5">
            <v>4.620486E-2</v>
          </cell>
          <cell r="Z5">
            <v>4.6661506999999998E-2</v>
          </cell>
          <cell r="AA5">
            <v>4.9163785000000002E-2</v>
          </cell>
          <cell r="AB5">
            <v>4.8813578000000003E-2</v>
          </cell>
          <cell r="AC5">
            <v>4.7690283999999999E-2</v>
          </cell>
          <cell r="AD5">
            <v>4.6654180000000003E-2</v>
          </cell>
          <cell r="AE5">
            <v>4.6203278E-2</v>
          </cell>
          <cell r="AF5">
            <v>4.5868010000000001E-2</v>
          </cell>
          <cell r="AG5">
            <v>4.7084842000000002E-2</v>
          </cell>
          <cell r="AH5">
            <v>4.6788196999999997E-2</v>
          </cell>
          <cell r="AI5">
            <v>4.8060246000000001E-2</v>
          </cell>
          <cell r="AJ5">
            <v>4.7533470000000001E-2</v>
          </cell>
        </row>
        <row r="6">
          <cell r="A6">
            <v>4.2861514000000003E-2</v>
          </cell>
          <cell r="B6">
            <v>4.2115920000000001E-2</v>
          </cell>
          <cell r="C6">
            <v>4.1097399999999999E-2</v>
          </cell>
          <cell r="D6">
            <v>4.0474415E-2</v>
          </cell>
          <cell r="E6">
            <v>3.9251357000000001E-2</v>
          </cell>
          <cell r="F6">
            <v>3.5903869999999997E-2</v>
          </cell>
          <cell r="G6">
            <v>3.2103545999999997E-2</v>
          </cell>
          <cell r="H6">
            <v>2.5740691999999999E-2</v>
          </cell>
          <cell r="I6">
            <v>3.0628664E-2</v>
          </cell>
          <cell r="J6">
            <v>3.3740949999999999E-2</v>
          </cell>
          <cell r="K6">
            <v>3.5558569999999998E-2</v>
          </cell>
          <cell r="L6">
            <v>3.6326339999999999E-2</v>
          </cell>
          <cell r="M6">
            <v>3.7078958000000002E-2</v>
          </cell>
          <cell r="N6">
            <v>3.7685927000000001E-2</v>
          </cell>
          <cell r="O6">
            <v>3.8078439999999998E-2</v>
          </cell>
          <cell r="P6">
            <v>3.8208522000000002E-2</v>
          </cell>
          <cell r="Q6">
            <v>3.835028E-2</v>
          </cell>
          <cell r="R6">
            <v>3.7582137000000002E-2</v>
          </cell>
          <cell r="S6">
            <v>3.6680650000000002E-2</v>
          </cell>
          <cell r="T6" t="str">
            <v>NaN</v>
          </cell>
          <cell r="U6">
            <v>4.1559625000000003E-2</v>
          </cell>
          <cell r="V6">
            <v>4.2360947000000003E-2</v>
          </cell>
          <cell r="W6">
            <v>4.2752366999999999E-2</v>
          </cell>
          <cell r="X6">
            <v>4.2885486E-2</v>
          </cell>
          <cell r="Y6">
            <v>4.321171E-2</v>
          </cell>
          <cell r="Z6">
            <v>4.3517715999999998E-2</v>
          </cell>
          <cell r="AA6">
            <v>4.3549119999999997E-2</v>
          </cell>
          <cell r="AB6">
            <v>4.3243190000000001E-2</v>
          </cell>
          <cell r="AC6">
            <v>4.2621866000000001E-2</v>
          </cell>
          <cell r="AD6">
            <v>4.2590309999999999E-2</v>
          </cell>
          <cell r="AE6">
            <v>4.2926433999999999E-2</v>
          </cell>
          <cell r="AF6">
            <v>4.3239492999999997E-2</v>
          </cell>
          <cell r="AG6">
            <v>4.2992830000000003E-2</v>
          </cell>
          <cell r="AH6">
            <v>4.3578103E-2</v>
          </cell>
          <cell r="AI6">
            <v>4.3749330000000003E-2</v>
          </cell>
          <cell r="AJ6">
            <v>4.3358628000000003E-2</v>
          </cell>
        </row>
        <row r="7">
          <cell r="A7">
            <v>3.9696495999999998E-2</v>
          </cell>
          <cell r="B7">
            <v>3.7916623000000003E-2</v>
          </cell>
          <cell r="C7">
            <v>3.2412108000000002E-2</v>
          </cell>
          <cell r="D7">
            <v>2.3868123000000002E-2</v>
          </cell>
          <cell r="E7">
            <v>1.8808709999999999E-2</v>
          </cell>
          <cell r="F7">
            <v>1.5783572999999999E-2</v>
          </cell>
          <cell r="G7">
            <v>1.3271757E-2</v>
          </cell>
          <cell r="H7">
            <v>1.3737029E-2</v>
          </cell>
          <cell r="I7">
            <v>1.3528354500000001E-2</v>
          </cell>
          <cell r="J7">
            <v>1.4814061E-2</v>
          </cell>
          <cell r="K7">
            <v>1.6716202999999999E-2</v>
          </cell>
          <cell r="L7">
            <v>1.7582355000000001E-2</v>
          </cell>
          <cell r="M7">
            <v>1.8984870000000001E-2</v>
          </cell>
          <cell r="N7">
            <v>2.0757814999999999E-2</v>
          </cell>
          <cell r="O7">
            <v>2.2318708E-2</v>
          </cell>
          <cell r="P7">
            <v>2.3050365999999999E-2</v>
          </cell>
          <cell r="Q7">
            <v>2.3937415E-2</v>
          </cell>
          <cell r="R7">
            <v>2.1861581000000001E-2</v>
          </cell>
          <cell r="S7">
            <v>1.7204049999999999E-2</v>
          </cell>
          <cell r="T7" t="str">
            <v>NaN</v>
          </cell>
          <cell r="U7">
            <v>2.586248E-2</v>
          </cell>
          <cell r="V7">
            <v>3.0201945000000001E-2</v>
          </cell>
          <cell r="W7">
            <v>3.4458972999999997E-2</v>
          </cell>
          <cell r="X7">
            <v>3.6481205000000003E-2</v>
          </cell>
          <cell r="Y7">
            <v>3.7190861999999998E-2</v>
          </cell>
          <cell r="Z7">
            <v>3.7617546000000002E-2</v>
          </cell>
          <cell r="AA7">
            <v>3.7842263000000001E-2</v>
          </cell>
          <cell r="AB7">
            <v>3.8054492000000002E-2</v>
          </cell>
          <cell r="AC7">
            <v>3.7462175E-2</v>
          </cell>
          <cell r="AD7">
            <v>3.7210763000000001E-2</v>
          </cell>
          <cell r="AE7">
            <v>3.8882233000000002E-2</v>
          </cell>
          <cell r="AF7">
            <v>4.0301915000000001E-2</v>
          </cell>
          <cell r="AG7">
            <v>4.0116317999999998E-2</v>
          </cell>
          <cell r="AH7">
            <v>4.0495459999999997E-2</v>
          </cell>
          <cell r="AI7">
            <v>4.0771163999999999E-2</v>
          </cell>
          <cell r="AJ7">
            <v>4.0576590000000003E-2</v>
          </cell>
        </row>
        <row r="8">
          <cell r="A8">
            <v>2.4965663999999999E-2</v>
          </cell>
          <cell r="B8">
            <v>1.7759770000000001E-2</v>
          </cell>
          <cell r="C8">
            <v>1.0458521E-2</v>
          </cell>
          <cell r="D8">
            <v>1.2187929E-2</v>
          </cell>
          <cell r="E8" t="str">
            <v>NaN</v>
          </cell>
          <cell r="F8">
            <v>1.8140791E-2</v>
          </cell>
          <cell r="G8">
            <v>1.2931267999999999E-2</v>
          </cell>
          <cell r="H8">
            <v>9.8191540000000001E-3</v>
          </cell>
          <cell r="I8">
            <v>9.2252840000000003E-3</v>
          </cell>
          <cell r="J8">
            <v>8.0340229999999995E-3</v>
          </cell>
          <cell r="K8">
            <v>8.5607249999999999E-3</v>
          </cell>
          <cell r="L8">
            <v>9.2413760000000008E-3</v>
          </cell>
          <cell r="M8">
            <v>9.2414090000000008E-3</v>
          </cell>
          <cell r="N8">
            <v>9.3520919999999993E-3</v>
          </cell>
          <cell r="O8">
            <v>1.0078863E-2</v>
          </cell>
          <cell r="P8">
            <v>1.0719489E-2</v>
          </cell>
          <cell r="Q8">
            <v>1.1499565E-2</v>
          </cell>
          <cell r="R8">
            <v>1.2399917E-2</v>
          </cell>
          <cell r="S8">
            <v>1.2166689E-2</v>
          </cell>
          <cell r="T8" t="str">
            <v>NaN</v>
          </cell>
          <cell r="U8">
            <v>2.9230249999999999E-2</v>
          </cell>
          <cell r="V8">
            <v>1.6349625E-2</v>
          </cell>
          <cell r="W8">
            <v>1.4419708E-2</v>
          </cell>
          <cell r="X8">
            <v>1.8799659E-2</v>
          </cell>
          <cell r="Y8">
            <v>2.0453306000000001E-2</v>
          </cell>
          <cell r="Z8">
            <v>2.0115279999999999E-2</v>
          </cell>
          <cell r="AA8">
            <v>1.9567074E-2</v>
          </cell>
          <cell r="AB8">
            <v>2.1222258000000001E-2</v>
          </cell>
          <cell r="AC8">
            <v>2.6088971999999998E-2</v>
          </cell>
          <cell r="AD8">
            <v>1.2193724499999999E-2</v>
          </cell>
          <cell r="AE8">
            <v>9.8007110000000001E-3</v>
          </cell>
          <cell r="AF8">
            <v>1.7782828000000001E-2</v>
          </cell>
          <cell r="AG8">
            <v>2.5395503E-2</v>
          </cell>
          <cell r="AH8">
            <v>2.9871404000000001E-2</v>
          </cell>
          <cell r="AI8">
            <v>3.1505383999999997E-2</v>
          </cell>
          <cell r="AJ8">
            <v>3.0180512E-2</v>
          </cell>
        </row>
        <row r="9">
          <cell r="A9">
            <v>1.0921294E-2</v>
          </cell>
          <cell r="B9">
            <v>1.2145622E-2</v>
          </cell>
          <cell r="C9">
            <v>6.551528E-3</v>
          </cell>
          <cell r="D9" t="str">
            <v>NaN</v>
          </cell>
          <cell r="E9" t="str">
            <v>NaN</v>
          </cell>
          <cell r="F9">
            <v>1.6985324999999999E-2</v>
          </cell>
          <cell r="G9">
            <v>9.6956339999999998E-3</v>
          </cell>
          <cell r="H9">
            <v>8.9761939999999998E-3</v>
          </cell>
          <cell r="I9">
            <v>5.9743610000000001E-3</v>
          </cell>
          <cell r="J9">
            <v>3.6881765999999998E-3</v>
          </cell>
          <cell r="K9">
            <v>2.8784081999999999E-3</v>
          </cell>
          <cell r="L9">
            <v>3.4665949999999998E-3</v>
          </cell>
          <cell r="M9">
            <v>3.2038510000000002E-3</v>
          </cell>
          <cell r="N9">
            <v>4.3105325000000003E-3</v>
          </cell>
          <cell r="O9">
            <v>5.2364630000000002E-3</v>
          </cell>
          <cell r="P9">
            <v>5.9479726000000004E-3</v>
          </cell>
          <cell r="Q9">
            <v>5.6602880000000003E-3</v>
          </cell>
          <cell r="R9">
            <v>6.0992659999999999E-3</v>
          </cell>
          <cell r="S9">
            <v>7.7241183999999996E-3</v>
          </cell>
          <cell r="T9" t="str">
            <v>NaN</v>
          </cell>
          <cell r="U9" t="str">
            <v>NaN</v>
          </cell>
          <cell r="V9">
            <v>1.8783233999999999E-2</v>
          </cell>
          <cell r="W9">
            <v>8.3722840000000007E-3</v>
          </cell>
          <cell r="X9">
            <v>7.7505326000000003E-3</v>
          </cell>
          <cell r="Y9">
            <v>1.0221681999999999E-2</v>
          </cell>
          <cell r="Z9">
            <v>1.1225715000000001E-2</v>
          </cell>
          <cell r="AA9">
            <v>1.53960455E-2</v>
          </cell>
          <cell r="AB9">
            <v>1.3848604E-2</v>
          </cell>
          <cell r="AC9" t="str">
            <v>NaN</v>
          </cell>
          <cell r="AD9">
            <v>1.3757906E-2</v>
          </cell>
          <cell r="AE9">
            <v>9.4710130000000003E-3</v>
          </cell>
          <cell r="AF9">
            <v>4.9231923000000004E-3</v>
          </cell>
          <cell r="AG9">
            <v>1.1765408999999999E-2</v>
          </cell>
          <cell r="AH9">
            <v>1.4404322000000001E-2</v>
          </cell>
          <cell r="AI9">
            <v>1.5912672999999999E-2</v>
          </cell>
          <cell r="AJ9">
            <v>1.4639401999999999E-2</v>
          </cell>
        </row>
        <row r="10">
          <cell r="A10">
            <v>7.7984602999999998E-3</v>
          </cell>
          <cell r="B10">
            <v>7.4718446000000003E-3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1.1008891E-2</v>
          </cell>
          <cell r="G10">
            <v>6.6189402999999999E-3</v>
          </cell>
          <cell r="H10">
            <v>5.2128089999999997E-3</v>
          </cell>
          <cell r="I10">
            <v>3.9681704000000002E-3</v>
          </cell>
          <cell r="J10">
            <v>2.868453E-3</v>
          </cell>
          <cell r="K10">
            <v>2.2844839999999998E-3</v>
          </cell>
          <cell r="L10">
            <v>1.3113580000000001E-3</v>
          </cell>
          <cell r="M10">
            <v>8.7804880000000004E-4</v>
          </cell>
          <cell r="N10">
            <v>1.0246884999999999E-3</v>
          </cell>
          <cell r="O10">
            <v>1.1365940000000001E-3</v>
          </cell>
          <cell r="P10">
            <v>1.4322352000000001E-3</v>
          </cell>
          <cell r="Q10">
            <v>1.7859849999999999E-3</v>
          </cell>
          <cell r="R10">
            <v>3.1253171999999999E-3</v>
          </cell>
          <cell r="S10">
            <v>4.5779810000000001E-3</v>
          </cell>
          <cell r="T10" t="str">
            <v>NaN</v>
          </cell>
          <cell r="U10" t="str">
            <v>NaN</v>
          </cell>
          <cell r="V10">
            <v>1.433005E-2</v>
          </cell>
          <cell r="W10">
            <v>8.2261739999999993E-3</v>
          </cell>
          <cell r="X10">
            <v>3.8326039999999999E-3</v>
          </cell>
          <cell r="Y10">
            <v>5.6423786999999998E-3</v>
          </cell>
          <cell r="Z10">
            <v>7.7523940000000001E-3</v>
          </cell>
          <cell r="AA10">
            <v>1.1947497E-2</v>
          </cell>
          <cell r="AB10">
            <v>1.6905528E-2</v>
          </cell>
          <cell r="AC10" t="str">
            <v>NaN</v>
          </cell>
          <cell r="AD10">
            <v>1.011977E-2</v>
          </cell>
          <cell r="AE10">
            <v>7.6323290000000002E-3</v>
          </cell>
          <cell r="AF10">
            <v>7.5502195000000001E-3</v>
          </cell>
          <cell r="AG10">
            <v>6.6797347000000003E-3</v>
          </cell>
          <cell r="AH10">
            <v>7.2844579999999997E-3</v>
          </cell>
          <cell r="AI10">
            <v>8.7101829999999998E-3</v>
          </cell>
          <cell r="AJ10">
            <v>7.5744026999999998E-3</v>
          </cell>
        </row>
        <row r="11">
          <cell r="A11">
            <v>6.396316E-3</v>
          </cell>
          <cell r="B11">
            <v>5.608437E-3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8.7577504999999996E-3</v>
          </cell>
          <cell r="G11">
            <v>5.1134450000000003E-3</v>
          </cell>
          <cell r="H11">
            <v>3.0682717999999999E-3</v>
          </cell>
          <cell r="I11">
            <v>2.3002448000000002E-3</v>
          </cell>
          <cell r="J11">
            <v>1.8399365999999999E-3</v>
          </cell>
          <cell r="K11">
            <v>1.6162704999999999E-3</v>
          </cell>
          <cell r="L11">
            <v>1.118396E-3</v>
          </cell>
          <cell r="M11">
            <v>8.1520270000000003E-4</v>
          </cell>
          <cell r="N11">
            <v>5.7778430000000002E-4</v>
          </cell>
          <cell r="O11">
            <v>8.9419070000000002E-4</v>
          </cell>
          <cell r="P11">
            <v>1.3960494E-3</v>
          </cell>
          <cell r="Q11">
            <v>1.9382507000000001E-3</v>
          </cell>
          <cell r="R11">
            <v>2.1529594E-3</v>
          </cell>
          <cell r="S11">
            <v>2.6813346999999999E-3</v>
          </cell>
          <cell r="T11" t="str">
            <v>NaN</v>
          </cell>
          <cell r="U11" t="str">
            <v>NaN</v>
          </cell>
          <cell r="V11">
            <v>2.0942565E-2</v>
          </cell>
          <cell r="W11">
            <v>8.8677070000000007E-3</v>
          </cell>
          <cell r="X11">
            <v>3.0385213999999999E-3</v>
          </cell>
          <cell r="Y11">
            <v>3.3440706E-3</v>
          </cell>
          <cell r="Z11">
            <v>6.4012779999999998E-3</v>
          </cell>
          <cell r="AA11">
            <v>9.9970590000000008E-3</v>
          </cell>
          <cell r="AB11">
            <v>1.7494849999999999E-2</v>
          </cell>
          <cell r="AC11" t="str">
            <v>NaN</v>
          </cell>
          <cell r="AD11">
            <v>1.0606253E-2</v>
          </cell>
          <cell r="AE11">
            <v>1.0480978E-2</v>
          </cell>
          <cell r="AF11">
            <v>7.9049645000000002E-3</v>
          </cell>
          <cell r="AG11">
            <v>7.5270600000000003E-3</v>
          </cell>
          <cell r="AH11">
            <v>7.4478879999999997E-3</v>
          </cell>
          <cell r="AI11">
            <v>7.9580829999999995E-3</v>
          </cell>
          <cell r="AJ11">
            <v>7.547799E-3</v>
          </cell>
        </row>
        <row r="12">
          <cell r="A12">
            <v>9.4008219999999997E-3</v>
          </cell>
          <cell r="B12">
            <v>7.488036E-3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1.0112816E-2</v>
          </cell>
          <cell r="G12">
            <v>5.0047184000000002E-3</v>
          </cell>
          <cell r="H12">
            <v>2.3821946E-3</v>
          </cell>
          <cell r="I12">
            <v>1.0459422999999999E-3</v>
          </cell>
          <cell r="J12">
            <v>7.9705903999999998E-4</v>
          </cell>
          <cell r="K12">
            <v>1.1299558E-3</v>
          </cell>
          <cell r="L12">
            <v>9.4442354999999998E-4</v>
          </cell>
          <cell r="M12">
            <v>6.7203710000000004E-4</v>
          </cell>
          <cell r="N12">
            <v>8.3298300000000003E-4</v>
          </cell>
          <cell r="O12">
            <v>1.2186763E-3</v>
          </cell>
          <cell r="P12">
            <v>1.5107235E-3</v>
          </cell>
          <cell r="Q12">
            <v>1.8228692E-3</v>
          </cell>
          <cell r="R12">
            <v>2.085422E-3</v>
          </cell>
          <cell r="S12">
            <v>2.0989932E-3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9.1105509999999997E-3</v>
          </cell>
          <cell r="X12">
            <v>4.5251325E-3</v>
          </cell>
          <cell r="Y12">
            <v>4.0169706999999997E-3</v>
          </cell>
          <cell r="Z12">
            <v>6.8790520000000001E-3</v>
          </cell>
          <cell r="AA12">
            <v>1.7266199999999999E-2</v>
          </cell>
          <cell r="AB12" t="str">
            <v>NaN</v>
          </cell>
          <cell r="AC12" t="str">
            <v>NaN</v>
          </cell>
          <cell r="AD12">
            <v>1.7434590999999999E-2</v>
          </cell>
          <cell r="AE12">
            <v>1.9530412E-2</v>
          </cell>
          <cell r="AF12">
            <v>9.8511659999999997E-3</v>
          </cell>
          <cell r="AG12">
            <v>9.5290359999999994E-3</v>
          </cell>
          <cell r="AH12">
            <v>1.0471474E-2</v>
          </cell>
          <cell r="AI12">
            <v>1.1269939E-2</v>
          </cell>
          <cell r="AJ12">
            <v>1.1149378499999999E-2</v>
          </cell>
        </row>
        <row r="13">
          <cell r="A13">
            <v>1.2711893E-2</v>
          </cell>
          <cell r="B13">
            <v>1.4893994000000001E-2</v>
          </cell>
          <cell r="C13" t="str">
            <v>NaN</v>
          </cell>
          <cell r="D13" t="str">
            <v>NaN</v>
          </cell>
          <cell r="E13">
            <v>9.620679E-3</v>
          </cell>
          <cell r="F13">
            <v>1.3732311000000001E-2</v>
          </cell>
          <cell r="G13">
            <v>6.3072090000000003E-3</v>
          </cell>
          <cell r="H13">
            <v>3.1958479999999998E-3</v>
          </cell>
          <cell r="I13">
            <v>1.0088857E-3</v>
          </cell>
          <cell r="J13">
            <v>5.5537969999999996E-4</v>
          </cell>
          <cell r="K13">
            <v>1.1102044E-8</v>
          </cell>
          <cell r="L13">
            <v>8.4464824000000004E-11</v>
          </cell>
          <cell r="M13">
            <v>9.8783190000000009E-4</v>
          </cell>
          <cell r="N13">
            <v>1.4056466E-3</v>
          </cell>
          <cell r="O13">
            <v>2.0545765E-3</v>
          </cell>
          <cell r="P13">
            <v>2.7002373E-3</v>
          </cell>
          <cell r="Q13">
            <v>3.0754516000000001E-3</v>
          </cell>
          <cell r="R13">
            <v>5.6184640000000001E-3</v>
          </cell>
          <cell r="S13">
            <v>1.1461324E-2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7.7848509999999998E-3</v>
          </cell>
          <cell r="X13">
            <v>6.8906386999999999E-3</v>
          </cell>
          <cell r="Y13">
            <v>7.1453050000000002E-3</v>
          </cell>
          <cell r="Z13">
            <v>9.6080249999999992E-3</v>
          </cell>
          <cell r="AA13">
            <v>2.1828152E-2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1.5330521999999999E-2</v>
          </cell>
          <cell r="AF13">
            <v>9.7195219999999995E-3</v>
          </cell>
          <cell r="AG13">
            <v>1.0794338000000001E-2</v>
          </cell>
          <cell r="AH13">
            <v>1.1441560999999999E-2</v>
          </cell>
          <cell r="AI13">
            <v>1.2386249E-2</v>
          </cell>
          <cell r="AJ13">
            <v>1.3023893E-2</v>
          </cell>
        </row>
        <row r="14">
          <cell r="A14">
            <v>1.7348537000000001E-2</v>
          </cell>
          <cell r="B14">
            <v>1.7815286E-2</v>
          </cell>
          <cell r="C14" t="str">
            <v>NaN</v>
          </cell>
          <cell r="D14" t="str">
            <v>NaN</v>
          </cell>
          <cell r="E14">
            <v>1.5546364999999999E-2</v>
          </cell>
          <cell r="F14">
            <v>1.6929965000000002E-2</v>
          </cell>
          <cell r="G14">
            <v>1.3714287E-2</v>
          </cell>
          <cell r="H14">
            <v>2.413325E-3</v>
          </cell>
          <cell r="I14">
            <v>2.0705025999999999E-3</v>
          </cell>
          <cell r="J14">
            <v>3.893976E-11</v>
          </cell>
          <cell r="K14">
            <v>1.9707981000000001E-10</v>
          </cell>
          <cell r="L14">
            <v>8.9412900000000002E-4</v>
          </cell>
          <cell r="M14">
            <v>1.9069305E-3</v>
          </cell>
          <cell r="N14">
            <v>2.973388E-3</v>
          </cell>
          <cell r="O14">
            <v>4.6430739999999996E-3</v>
          </cell>
          <cell r="P14">
            <v>6.4932797E-3</v>
          </cell>
          <cell r="Q14">
            <v>7.5527140000000003E-3</v>
          </cell>
          <cell r="R14">
            <v>1.0282179000000001E-2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6.716634E-3</v>
          </cell>
          <cell r="X14">
            <v>9.9070709999999999E-3</v>
          </cell>
          <cell r="Y14">
            <v>1.0195961E-2</v>
          </cell>
          <cell r="Z14">
            <v>1.1764166E-2</v>
          </cell>
          <cell r="AA14">
            <v>2.2853334999999999E-2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7.7760759999999998E-3</v>
          </cell>
          <cell r="AF14">
            <v>1.1208071999999999E-2</v>
          </cell>
          <cell r="AG14">
            <v>1.4949913E-2</v>
          </cell>
          <cell r="AH14">
            <v>1.6258459999999999E-2</v>
          </cell>
          <cell r="AI14">
            <v>1.7796280000000001E-2</v>
          </cell>
          <cell r="AJ14">
            <v>1.8484081999999999E-2</v>
          </cell>
        </row>
        <row r="15">
          <cell r="A15">
            <v>2.1196340000000001E-2</v>
          </cell>
          <cell r="B15">
            <v>1.854635E-2</v>
          </cell>
          <cell r="C15" t="str">
            <v>NaN</v>
          </cell>
          <cell r="D15" t="str">
            <v>NaN</v>
          </cell>
          <cell r="E15">
            <v>1.5979574999999999E-2</v>
          </cell>
          <cell r="F15">
            <v>1.785631E-2</v>
          </cell>
          <cell r="G15">
            <v>1.6311829999999999E-2</v>
          </cell>
          <cell r="H15">
            <v>1.036523E-2</v>
          </cell>
          <cell r="I15">
            <v>2.3055863999999998E-3</v>
          </cell>
          <cell r="J15">
            <v>3.2196241999999998E-11</v>
          </cell>
          <cell r="K15">
            <v>1.8314022000000001E-11</v>
          </cell>
          <cell r="L15">
            <v>4.9907209999999997E-11</v>
          </cell>
          <cell r="M15">
            <v>2.4878876E-3</v>
          </cell>
          <cell r="N15">
            <v>4.688902E-3</v>
          </cell>
          <cell r="O15">
            <v>8.1735829999999999E-3</v>
          </cell>
          <cell r="P15">
            <v>1.1877093999999999E-2</v>
          </cell>
          <cell r="Q15">
            <v>1.2574349E-2</v>
          </cell>
          <cell r="R15">
            <v>1.8239386E-2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8.4279730000000001E-3</v>
          </cell>
          <cell r="X15">
            <v>1.09143695E-2</v>
          </cell>
          <cell r="Y15">
            <v>1.4293299000000001E-2</v>
          </cell>
          <cell r="Z15">
            <v>1.8732252000000001E-2</v>
          </cell>
          <cell r="AA15">
            <v>2.2849523E-2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9.8017179999999992E-3</v>
          </cell>
          <cell r="AF15">
            <v>1.7984185E-2</v>
          </cell>
          <cell r="AG15">
            <v>1.8542716000000001E-2</v>
          </cell>
          <cell r="AH15">
            <v>1.9940968999999999E-2</v>
          </cell>
          <cell r="AI15">
            <v>2.0251323000000002E-2</v>
          </cell>
          <cell r="AJ15">
            <v>2.0877880000000001E-2</v>
          </cell>
        </row>
        <row r="16">
          <cell r="A16">
            <v>2.3748974999999999E-2</v>
          </cell>
          <cell r="B16">
            <v>2.2215196999999999E-2</v>
          </cell>
          <cell r="C16">
            <v>1.4303222000000001E-2</v>
          </cell>
          <cell r="D16">
            <v>1.2672531000000001E-2</v>
          </cell>
          <cell r="E16">
            <v>1.7084483000000001E-2</v>
          </cell>
          <cell r="F16">
            <v>1.7883137E-2</v>
          </cell>
          <cell r="G16">
            <v>1.9848607000000001E-2</v>
          </cell>
          <cell r="H16">
            <v>1.9014280000000001E-2</v>
          </cell>
          <cell r="I16">
            <v>5.8782543E-3</v>
          </cell>
          <cell r="J16">
            <v>5.1578813999999997E-3</v>
          </cell>
          <cell r="K16">
            <v>2.4803970000000001E-3</v>
          </cell>
          <cell r="L16">
            <v>3.5776050999999998E-3</v>
          </cell>
          <cell r="M16">
            <v>9.3925699999999994E-3</v>
          </cell>
          <cell r="N16">
            <v>1.7709355999999999E-2</v>
          </cell>
          <cell r="O16">
            <v>2.0408427E-2</v>
          </cell>
          <cell r="P16">
            <v>2.1060511000000001E-2</v>
          </cell>
          <cell r="Q16">
            <v>2.0665497000000001E-2</v>
          </cell>
          <cell r="R16">
            <v>2.0831942999999999E-2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1.3754531E-2</v>
          </cell>
          <cell r="X16">
            <v>1.8958539999999999E-2</v>
          </cell>
          <cell r="Y16">
            <v>2.2856611999999998E-2</v>
          </cell>
          <cell r="Z16">
            <v>2.3965197000000001E-2</v>
          </cell>
          <cell r="AA16">
            <v>2.3090317999999999E-2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2.062742E-2</v>
          </cell>
          <cell r="AF16">
            <v>1.9907444999999999E-2</v>
          </cell>
          <cell r="AG16">
            <v>1.9535031000000001E-2</v>
          </cell>
          <cell r="AH16">
            <v>2.0501515000000001E-2</v>
          </cell>
          <cell r="AI16">
            <v>2.0914585999999999E-2</v>
          </cell>
          <cell r="AJ16">
            <v>2.2514633999999999E-2</v>
          </cell>
        </row>
        <row r="17">
          <cell r="A17">
            <v>2.3030102E-2</v>
          </cell>
          <cell r="B17">
            <v>1.8378403000000001E-2</v>
          </cell>
          <cell r="C17">
            <v>1.5637847E-2</v>
          </cell>
          <cell r="D17">
            <v>1.4279494E-2</v>
          </cell>
          <cell r="E17">
            <v>1.3847159E-2</v>
          </cell>
          <cell r="F17">
            <v>1.8168237E-2</v>
          </cell>
          <cell r="G17">
            <v>1.8458974999999999E-2</v>
          </cell>
          <cell r="H17">
            <v>1.8398167999999999E-2</v>
          </cell>
          <cell r="I17">
            <v>1.6221583000000001E-2</v>
          </cell>
          <cell r="J17">
            <v>1.6984020999999998E-2</v>
          </cell>
          <cell r="K17">
            <v>1.8126650000000001E-2</v>
          </cell>
          <cell r="L17">
            <v>1.9123063999999999E-2</v>
          </cell>
          <cell r="M17">
            <v>2.0826141999999999E-2</v>
          </cell>
          <cell r="N17">
            <v>2.0511310000000001E-2</v>
          </cell>
          <cell r="O17">
            <v>2.1457779999999999E-2</v>
          </cell>
          <cell r="P17">
            <v>2.2407837E-2</v>
          </cell>
          <cell r="Q17">
            <v>2.3057491999999999E-2</v>
          </cell>
          <cell r="R17">
            <v>2.0480812000000001E-2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2.1345937999999998E-2</v>
          </cell>
          <cell r="X17">
            <v>2.0776772999999998E-2</v>
          </cell>
          <cell r="Y17">
            <v>2.3017373000000001E-2</v>
          </cell>
          <cell r="Z17">
            <v>2.493362E-2</v>
          </cell>
          <cell r="AA17">
            <v>2.4416529999999999E-2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2.0788549E-2</v>
          </cell>
          <cell r="AF17">
            <v>1.9866385E-2</v>
          </cell>
          <cell r="AG17">
            <v>2.1040492000000001E-2</v>
          </cell>
          <cell r="AH17">
            <v>2.2641680000000001E-2</v>
          </cell>
          <cell r="AI17">
            <v>2.2872615999999998E-2</v>
          </cell>
          <cell r="AJ17">
            <v>2.2203257000000001E-2</v>
          </cell>
        </row>
        <row r="18">
          <cell r="A18" t="str">
            <v>NaN</v>
          </cell>
          <cell r="B18" t="str">
            <v>NaN</v>
          </cell>
          <cell r="C18">
            <v>1.5032393999999999E-2</v>
          </cell>
          <cell r="D18">
            <v>1.7044699E-2</v>
          </cell>
          <cell r="E18">
            <v>1.8965085999999999E-2</v>
          </cell>
          <cell r="F18">
            <v>1.7569000000000001E-2</v>
          </cell>
          <cell r="G18">
            <v>2.0302944E-2</v>
          </cell>
          <cell r="H18">
            <v>1.4593892000000001E-2</v>
          </cell>
          <cell r="I18">
            <v>1.3383895999999999E-2</v>
          </cell>
          <cell r="J18">
            <v>1.3766145E-2</v>
          </cell>
          <cell r="K18">
            <v>1.4512247000000001E-2</v>
          </cell>
          <cell r="L18">
            <v>1.5183963999999999E-2</v>
          </cell>
          <cell r="M18">
            <v>1.8063010000000001E-2</v>
          </cell>
          <cell r="N18">
            <v>2.1263223000000001E-2</v>
          </cell>
          <cell r="O18">
            <v>2.121056E-2</v>
          </cell>
          <cell r="P18">
            <v>2.075697E-2</v>
          </cell>
          <cell r="Q18">
            <v>2.2138142999999999E-2</v>
          </cell>
          <cell r="R18">
            <v>2.1880217E-2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1.1035776000000001E-2</v>
          </cell>
          <cell r="W18">
            <v>1.5964774000000001E-2</v>
          </cell>
          <cell r="X18">
            <v>1.6571220000000001E-2</v>
          </cell>
          <cell r="Y18">
            <v>2.3348345999999999E-2</v>
          </cell>
          <cell r="Z18">
            <v>2.2641385E-2</v>
          </cell>
          <cell r="AA18">
            <v>2.3988029000000001E-2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2.6928272E-2</v>
          </cell>
          <cell r="AF18">
            <v>1.9359576E-2</v>
          </cell>
          <cell r="AG18">
            <v>2.2228392E-2</v>
          </cell>
          <cell r="AH18">
            <v>2.1287304999999999E-2</v>
          </cell>
          <cell r="AI18">
            <v>2.2118486E-2</v>
          </cell>
          <cell r="AJ18">
            <v>2.3201098999999999E-2</v>
          </cell>
        </row>
        <row r="19">
          <cell r="A19" t="str">
            <v>NaN</v>
          </cell>
          <cell r="B19" t="str">
            <v>NaN</v>
          </cell>
          <cell r="C19">
            <v>1.7868193000000001E-2</v>
          </cell>
          <cell r="D19">
            <v>1.7152725000000001E-2</v>
          </cell>
          <cell r="E19">
            <v>1.6990451E-2</v>
          </cell>
          <cell r="F19">
            <v>1.9965706E-2</v>
          </cell>
          <cell r="G19">
            <v>1.7226437000000001E-2</v>
          </cell>
          <cell r="H19">
            <v>1.6058262E-2</v>
          </cell>
          <cell r="I19">
            <v>1.7960303E-2</v>
          </cell>
          <cell r="J19">
            <v>1.9651113000000001E-2</v>
          </cell>
          <cell r="K19">
            <v>1.9373279E-2</v>
          </cell>
          <cell r="L19">
            <v>1.8978430000000001E-2</v>
          </cell>
          <cell r="M19">
            <v>2.0136301999999998E-2</v>
          </cell>
          <cell r="N19">
            <v>2.2276923000000001E-2</v>
          </cell>
          <cell r="O19">
            <v>2.1273912999999998E-2</v>
          </cell>
          <cell r="P19">
            <v>2.0241015000000001E-2</v>
          </cell>
          <cell r="Q19">
            <v>2.1031536E-2</v>
          </cell>
          <cell r="R19">
            <v>2.113603E-2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2.0205669999999998E-2</v>
          </cell>
          <cell r="W19">
            <v>1.8229371000000001E-2</v>
          </cell>
          <cell r="X19">
            <v>1.9901644E-2</v>
          </cell>
          <cell r="Y19">
            <v>2.3994979E-2</v>
          </cell>
          <cell r="Z19">
            <v>2.2500625E-2</v>
          </cell>
          <cell r="AA19">
            <v>2.5085811999999999E-2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3.1376294999999998E-2</v>
          </cell>
          <cell r="AF19">
            <v>2.1303134000000001E-2</v>
          </cell>
          <cell r="AG19">
            <v>1.9054245000000001E-2</v>
          </cell>
          <cell r="AH19">
            <v>2.2946483E-2</v>
          </cell>
          <cell r="AI19">
            <v>2.5895290000000001E-2</v>
          </cell>
          <cell r="AJ19">
            <v>2.0637901E-2</v>
          </cell>
        </row>
        <row r="20">
          <cell r="A20" t="str">
            <v>NaN</v>
          </cell>
          <cell r="B20">
            <v>1.8960680000000001E-2</v>
          </cell>
          <cell r="C20">
            <v>1.7818000000000001E-2</v>
          </cell>
          <cell r="D20">
            <v>1.7788927999999999E-2</v>
          </cell>
          <cell r="E20">
            <v>1.6050895999999999E-2</v>
          </cell>
          <cell r="F20">
            <v>1.5784187000000002E-2</v>
          </cell>
          <cell r="G20">
            <v>1.8066753000000001E-2</v>
          </cell>
          <cell r="H20">
            <v>2.1682963E-2</v>
          </cell>
          <cell r="I20">
            <v>1.9299607999999999E-2</v>
          </cell>
          <cell r="J20">
            <v>2.0209983000000001E-2</v>
          </cell>
          <cell r="K20">
            <v>2.0848986E-2</v>
          </cell>
          <cell r="L20">
            <v>2.147845E-2</v>
          </cell>
          <cell r="M20">
            <v>2.1396946E-2</v>
          </cell>
          <cell r="N20">
            <v>2.1043929999999999E-2</v>
          </cell>
          <cell r="O20">
            <v>2.0340271E-2</v>
          </cell>
          <cell r="P20">
            <v>2.0989073E-2</v>
          </cell>
          <cell r="Q20">
            <v>2.1056818000000001E-2</v>
          </cell>
          <cell r="R20">
            <v>2.0657445999999999E-2</v>
          </cell>
          <cell r="S20" t="str">
            <v>NaN</v>
          </cell>
          <cell r="T20" t="str">
            <v>NaN</v>
          </cell>
          <cell r="U20">
            <v>2.0613622000000002E-2</v>
          </cell>
          <cell r="V20">
            <v>1.9930690000000001E-2</v>
          </cell>
          <cell r="W20">
            <v>2.0071192000000002E-2</v>
          </cell>
          <cell r="X20">
            <v>2.078147E-2</v>
          </cell>
          <cell r="Y20">
            <v>2.0054308999999999E-2</v>
          </cell>
          <cell r="Z20">
            <v>3.1193823999999998E-2</v>
          </cell>
          <cell r="AA20">
            <v>2.8898237E-2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3.0571487000000001E-2</v>
          </cell>
          <cell r="AF20">
            <v>2.2684122000000001E-2</v>
          </cell>
          <cell r="AG20">
            <v>2.4872743999999999E-2</v>
          </cell>
          <cell r="AH20">
            <v>3.483439E-2</v>
          </cell>
          <cell r="AI20">
            <v>3.5769910000000002E-2</v>
          </cell>
          <cell r="AJ20">
            <v>2.294533E-2</v>
          </cell>
        </row>
        <row r="21">
          <cell r="A21" t="str">
            <v>NaN</v>
          </cell>
          <cell r="B21">
            <v>2.3893028E-2</v>
          </cell>
          <cell r="C21">
            <v>1.4175056E-2</v>
          </cell>
          <cell r="D21">
            <v>9.6617479999999995E-3</v>
          </cell>
          <cell r="E21">
            <v>2.6552960000000001E-3</v>
          </cell>
          <cell r="F21">
            <v>1.1051742E-2</v>
          </cell>
          <cell r="G21">
            <v>1.6068158999999999E-2</v>
          </cell>
          <cell r="H21">
            <v>2.0542596E-2</v>
          </cell>
          <cell r="I21">
            <v>2.4966039999999998E-2</v>
          </cell>
          <cell r="J21">
            <v>2.0963542000000002E-2</v>
          </cell>
          <cell r="K21">
            <v>2.0855319000000001E-2</v>
          </cell>
          <cell r="L21">
            <v>2.1294621999999999E-2</v>
          </cell>
          <cell r="M21">
            <v>2.1508797999999999E-2</v>
          </cell>
          <cell r="N21">
            <v>2.0920050999999999E-2</v>
          </cell>
          <cell r="O21">
            <v>2.1352329999999999E-2</v>
          </cell>
          <cell r="P21">
            <v>2.1437306E-2</v>
          </cell>
          <cell r="Q21">
            <v>2.4988355E-2</v>
          </cell>
          <cell r="R21">
            <v>2.4724295E-2</v>
          </cell>
          <cell r="S21" t="str">
            <v>NaN</v>
          </cell>
          <cell r="T21" t="str">
            <v>NaN</v>
          </cell>
          <cell r="U21">
            <v>2.2448499E-2</v>
          </cell>
          <cell r="V21">
            <v>2.3397362000000001E-2</v>
          </cell>
          <cell r="W21">
            <v>2.4748823E-2</v>
          </cell>
          <cell r="X21">
            <v>2.1345992000000001E-2</v>
          </cell>
          <cell r="Y21">
            <v>2.2800174999999999E-2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2.8927070999999999E-2</v>
          </cell>
          <cell r="AG21">
            <v>3.6220233999999997E-2</v>
          </cell>
          <cell r="AH21">
            <v>3.2234060000000002E-2</v>
          </cell>
          <cell r="AI21">
            <v>3.3497409999999998E-2</v>
          </cell>
          <cell r="AJ21">
            <v>2.2760962999999999E-2</v>
          </cell>
        </row>
        <row r="22">
          <cell r="A22" t="str">
            <v>NaN</v>
          </cell>
          <cell r="B22">
            <v>2.6378921999999999E-2</v>
          </cell>
          <cell r="C22">
            <v>1.2055989999999999E-10</v>
          </cell>
          <cell r="D22">
            <v>6.8053230000000003E-3</v>
          </cell>
          <cell r="E22">
            <v>3.4583655000000002E-11</v>
          </cell>
          <cell r="F22">
            <v>3.3778154000000003E-8</v>
          </cell>
          <cell r="G22">
            <v>1.3925207E-2</v>
          </cell>
          <cell r="H22">
            <v>1.686884E-2</v>
          </cell>
          <cell r="I22">
            <v>2.1914785999999999E-2</v>
          </cell>
          <cell r="J22">
            <v>2.5986395999999998E-2</v>
          </cell>
          <cell r="K22">
            <v>2.985639E-2</v>
          </cell>
          <cell r="L22">
            <v>3.0121490000000001E-2</v>
          </cell>
          <cell r="M22">
            <v>3.208072E-2</v>
          </cell>
          <cell r="N22">
            <v>2.8786669000000001E-2</v>
          </cell>
          <cell r="O22">
            <v>2.8608043E-2</v>
          </cell>
          <cell r="P22">
            <v>2.2756315999999999E-2</v>
          </cell>
          <cell r="Q22">
            <v>2.3435408000000001E-2</v>
          </cell>
          <cell r="R22">
            <v>3.0502037999999999E-2</v>
          </cell>
          <cell r="S22" t="str">
            <v>NaN</v>
          </cell>
          <cell r="T22">
            <v>2.6787749E-2</v>
          </cell>
          <cell r="U22">
            <v>2.9057484000000001E-2</v>
          </cell>
          <cell r="V22">
            <v>3.0582870000000002E-2</v>
          </cell>
          <cell r="W22">
            <v>3.2165869999999999E-2</v>
          </cell>
          <cell r="X22">
            <v>2.8645770000000001E-2</v>
          </cell>
          <cell r="Y22">
            <v>1.9154489E-2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2.941715E-2</v>
          </cell>
          <cell r="AG22">
            <v>3.7947327000000003E-2</v>
          </cell>
          <cell r="AH22">
            <v>3.0674623000000002E-2</v>
          </cell>
          <cell r="AI22">
            <v>2.9707952999999999E-2</v>
          </cell>
          <cell r="AJ22">
            <v>2.8217329999999999E-2</v>
          </cell>
        </row>
        <row r="23">
          <cell r="A23" t="str">
            <v>NaN</v>
          </cell>
          <cell r="B23">
            <v>2.9789092E-2</v>
          </cell>
          <cell r="C23">
            <v>4.9514462999999996E-3</v>
          </cell>
          <cell r="D23">
            <v>2.7338992000000002E-8</v>
          </cell>
          <cell r="E23">
            <v>3.0918349999999999E-11</v>
          </cell>
          <cell r="F23">
            <v>4.8975871999999997E-11</v>
          </cell>
          <cell r="G23">
            <v>3.8053525999999999E-3</v>
          </cell>
          <cell r="H23">
            <v>1.6349079999999998E-2</v>
          </cell>
          <cell r="I23">
            <v>2.3434024000000001E-2</v>
          </cell>
          <cell r="J23">
            <v>2.7641458000000001E-2</v>
          </cell>
          <cell r="K23">
            <v>2.8994632999999999E-2</v>
          </cell>
          <cell r="L23">
            <v>3.1404204999999998E-2</v>
          </cell>
          <cell r="M23">
            <v>3.7322670000000002E-2</v>
          </cell>
          <cell r="N23">
            <v>3.4804355000000002E-2</v>
          </cell>
          <cell r="O23">
            <v>3.1547695000000001E-2</v>
          </cell>
          <cell r="P23">
            <v>2.3431899999999999E-2</v>
          </cell>
          <cell r="Q23">
            <v>3.2882939999999999E-2</v>
          </cell>
          <cell r="R23" t="str">
            <v>NaN</v>
          </cell>
          <cell r="S23">
            <v>2.9698616000000001E-2</v>
          </cell>
          <cell r="T23">
            <v>3.8787483999999997E-2</v>
          </cell>
          <cell r="U23">
            <v>2.6539821000000002E-2</v>
          </cell>
          <cell r="V23">
            <v>2.9900619999999999E-2</v>
          </cell>
          <cell r="W23">
            <v>3.0679151000000002E-2</v>
          </cell>
          <cell r="X23">
            <v>2.7668212000000001E-2</v>
          </cell>
          <cell r="Y23">
            <v>2.6633453000000001E-2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2.8344382000000001E-2</v>
          </cell>
          <cell r="AG23">
            <v>3.8373940000000002E-2</v>
          </cell>
          <cell r="AH23">
            <v>3.0704823999999999E-2</v>
          </cell>
          <cell r="AI23">
            <v>2.8122411999999999E-2</v>
          </cell>
          <cell r="AJ23">
            <v>2.9169375000000001E-2</v>
          </cell>
        </row>
        <row r="24">
          <cell r="A24" t="str">
            <v>NaN</v>
          </cell>
          <cell r="B24">
            <v>3.6607224000000001E-2</v>
          </cell>
          <cell r="C24">
            <v>3.0931456E-2</v>
          </cell>
          <cell r="D24">
            <v>1.9581385000000001E-3</v>
          </cell>
          <cell r="E24">
            <v>5.938749E-11</v>
          </cell>
          <cell r="F24">
            <v>7.1095705999999995E-11</v>
          </cell>
          <cell r="G24">
            <v>1.2755619E-3</v>
          </cell>
          <cell r="H24">
            <v>4.8545334000000004E-3</v>
          </cell>
          <cell r="I24">
            <v>1.2540367E-2</v>
          </cell>
          <cell r="J24">
            <v>1.3222210999999999E-2</v>
          </cell>
          <cell r="K24">
            <v>1.3985612E-2</v>
          </cell>
          <cell r="L24">
            <v>2.0896722999999999E-2</v>
          </cell>
          <cell r="M24">
            <v>2.7037917000000002E-2</v>
          </cell>
          <cell r="N24">
            <v>2.8993614000000001E-2</v>
          </cell>
          <cell r="O24">
            <v>3.4283420000000002E-2</v>
          </cell>
          <cell r="P24">
            <v>3.6255290000000003E-2</v>
          </cell>
          <cell r="Q24" t="str">
            <v>NaN</v>
          </cell>
          <cell r="R24">
            <v>2.9586397E-2</v>
          </cell>
          <cell r="S24">
            <v>4.1447270000000001E-2</v>
          </cell>
          <cell r="T24">
            <v>3.5596333000000001E-2</v>
          </cell>
          <cell r="U24">
            <v>2.5474759E-2</v>
          </cell>
          <cell r="V24">
            <v>2.0722292E-2</v>
          </cell>
          <cell r="W24">
            <v>2.3818367999999999E-2</v>
          </cell>
          <cell r="X24">
            <v>2.4653582E-2</v>
          </cell>
          <cell r="Y24">
            <v>3.841137E-2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2.8622627000000001E-2</v>
          </cell>
          <cell r="AG24">
            <v>3.8604292999999998E-2</v>
          </cell>
          <cell r="AH24" t="str">
            <v>NaN</v>
          </cell>
          <cell r="AI24">
            <v>2.6896218E-2</v>
          </cell>
          <cell r="AJ24">
            <v>2.9499527000000001E-2</v>
          </cell>
        </row>
        <row r="25">
          <cell r="A25" t="str">
            <v>NaN</v>
          </cell>
          <cell r="B25">
            <v>3.6555249999999997E-2</v>
          </cell>
          <cell r="C25">
            <v>3.4965295E-2</v>
          </cell>
          <cell r="D25">
            <v>3.4328472999999998E-3</v>
          </cell>
          <cell r="E25">
            <v>7.6005050000000003E-11</v>
          </cell>
          <cell r="F25">
            <v>6.1945619999999995E-11</v>
          </cell>
          <cell r="G25">
            <v>1.7916665999999999E-4</v>
          </cell>
          <cell r="H25">
            <v>1.3280944000000001E-3</v>
          </cell>
          <cell r="I25">
            <v>3.3306547E-3</v>
          </cell>
          <cell r="J25">
            <v>2.3475331000000002E-3</v>
          </cell>
          <cell r="K25">
            <v>2.4257489E-3</v>
          </cell>
          <cell r="L25">
            <v>5.4318127000000001E-3</v>
          </cell>
          <cell r="M25">
            <v>7.6556755000000004E-3</v>
          </cell>
          <cell r="N25">
            <v>3.3179759999999998E-3</v>
          </cell>
          <cell r="O25">
            <v>7.7893412999999996E-3</v>
          </cell>
          <cell r="P25" t="str">
            <v>NaN</v>
          </cell>
          <cell r="Q25">
            <v>4.2087853000000001E-2</v>
          </cell>
          <cell r="R25">
            <v>4.1555549999999997E-2</v>
          </cell>
          <cell r="S25">
            <v>3.950087E-2</v>
          </cell>
          <cell r="T25">
            <v>3.2056309999999998E-2</v>
          </cell>
          <cell r="U25">
            <v>1.2929809E-2</v>
          </cell>
          <cell r="V25">
            <v>1.0900706E-2</v>
          </cell>
          <cell r="W25">
            <v>1.7435761000000001E-2</v>
          </cell>
          <cell r="X25">
            <v>1.7921701000000002E-2</v>
          </cell>
          <cell r="Y25">
            <v>3.5946329999999999E-2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2.7730292E-2</v>
          </cell>
          <cell r="AG25">
            <v>3.2052700000000003E-2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3.4833398000000002E-2</v>
          </cell>
          <cell r="D26">
            <v>2.8916139000000002E-3</v>
          </cell>
          <cell r="E26">
            <v>5.4267145999999998E-11</v>
          </cell>
          <cell r="F26">
            <v>4.2798733000000002E-11</v>
          </cell>
          <cell r="G26">
            <v>5.9748015999999996E-4</v>
          </cell>
          <cell r="H26">
            <v>1.4487425E-3</v>
          </cell>
          <cell r="I26">
            <v>2.4855404999999998E-3</v>
          </cell>
          <cell r="J26">
            <v>2.3793740000000001E-3</v>
          </cell>
          <cell r="K26">
            <v>1.8384289999999999E-3</v>
          </cell>
          <cell r="L26">
            <v>2.9639187000000001E-3</v>
          </cell>
          <cell r="M26">
            <v>1.7657243000000001E-3</v>
          </cell>
          <cell r="N26">
            <v>4.1918534999999999E-4</v>
          </cell>
          <cell r="O26">
            <v>3.3963859999999999E-3</v>
          </cell>
          <cell r="P26" t="str">
            <v>NaN</v>
          </cell>
          <cell r="Q26">
            <v>4.0517735999999999E-2</v>
          </cell>
          <cell r="R26">
            <v>3.931159E-2</v>
          </cell>
          <cell r="S26">
            <v>3.8047739999999997E-2</v>
          </cell>
          <cell r="T26">
            <v>2.7082757999999998E-2</v>
          </cell>
          <cell r="U26">
            <v>7.3912847000000004E-3</v>
          </cell>
          <cell r="V26">
            <v>1.2955489000000001E-2</v>
          </cell>
          <cell r="W26">
            <v>2.4178959999999999E-2</v>
          </cell>
          <cell r="X26">
            <v>2.5017620000000001E-2</v>
          </cell>
          <cell r="Y26">
            <v>3.6097853999999999E-2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2.3498278000000001E-2</v>
          </cell>
          <cell r="AG26">
            <v>2.1270677000000002E-2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2.5728790000000001E-2</v>
          </cell>
          <cell r="D27">
            <v>1.2725665000000001E-2</v>
          </cell>
          <cell r="E27">
            <v>3.1279440000000001E-11</v>
          </cell>
          <cell r="F27">
            <v>1.5997556000000001E-11</v>
          </cell>
          <cell r="G27">
            <v>1.3763506000000001E-11</v>
          </cell>
          <cell r="H27">
            <v>2.0887438E-7</v>
          </cell>
          <cell r="I27">
            <v>3.0436711E-3</v>
          </cell>
          <cell r="J27">
            <v>2.4783455E-3</v>
          </cell>
          <cell r="K27">
            <v>1.3416932E-3</v>
          </cell>
          <cell r="L27">
            <v>3.2968455999999998E-3</v>
          </cell>
          <cell r="M27">
            <v>2.9113472E-3</v>
          </cell>
          <cell r="N27">
            <v>2.7141347999999998E-3</v>
          </cell>
          <cell r="O27">
            <v>1.4183097E-2</v>
          </cell>
          <cell r="P27" t="str">
            <v>NaN</v>
          </cell>
          <cell r="Q27">
            <v>3.9613496999999998E-2</v>
          </cell>
          <cell r="R27">
            <v>3.6859870000000003E-2</v>
          </cell>
          <cell r="S27">
            <v>4.2983349999999997E-2</v>
          </cell>
          <cell r="T27">
            <v>9.3383849999999994E-3</v>
          </cell>
          <cell r="U27">
            <v>2.8096163000000001E-3</v>
          </cell>
          <cell r="V27">
            <v>8.8481670000000005E-3</v>
          </cell>
          <cell r="W27">
            <v>2.9072935000000001E-2</v>
          </cell>
          <cell r="X27">
            <v>2.9524852000000001E-2</v>
          </cell>
          <cell r="Y27">
            <v>3.2758716E-2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3.1120869999999998E-2</v>
          </cell>
          <cell r="D28">
            <v>3.0376282000000001E-2</v>
          </cell>
          <cell r="E28">
            <v>2.9114416000000001E-2</v>
          </cell>
          <cell r="F28">
            <v>2.5253817000000001E-2</v>
          </cell>
          <cell r="G28">
            <v>2.7688501000000001E-2</v>
          </cell>
          <cell r="H28">
            <v>2.9337391000000001E-2</v>
          </cell>
          <cell r="I28">
            <v>4.1237928E-2</v>
          </cell>
          <cell r="J28">
            <v>3.5350196E-2</v>
          </cell>
          <cell r="K28">
            <v>1.9814214E-2</v>
          </cell>
          <cell r="L28">
            <v>9.3129920000000008E-3</v>
          </cell>
          <cell r="M28">
            <v>1.0784762999999999E-2</v>
          </cell>
          <cell r="N28">
            <v>1.8840731999999999E-2</v>
          </cell>
          <cell r="O28">
            <v>2.9288789999999999E-2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2.7043347999999998E-2</v>
          </cell>
          <cell r="T28">
            <v>3.5036280000000003E-2</v>
          </cell>
          <cell r="U28">
            <v>3.2230120000000001E-2</v>
          </cell>
          <cell r="V28">
            <v>2.9264485E-2</v>
          </cell>
          <cell r="W28">
            <v>1.8437044999999999E-2</v>
          </cell>
          <cell r="X28">
            <v>3.1258876999999997E-2</v>
          </cell>
          <cell r="Y28">
            <v>2.9187913999999999E-2</v>
          </cell>
          <cell r="Z28" t="str">
            <v>NaN</v>
          </cell>
          <cell r="AA28" t="str">
            <v>NaN</v>
          </cell>
          <cell r="AB28">
            <v>1.4429244E-11</v>
          </cell>
          <cell r="AC28">
            <v>2.5118473E-11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2.2949437E-2</v>
          </cell>
          <cell r="E29">
            <v>1.9968145999999999E-2</v>
          </cell>
          <cell r="F29">
            <v>1.8879896E-2</v>
          </cell>
          <cell r="G29">
            <v>1.9032444999999999E-2</v>
          </cell>
          <cell r="H29">
            <v>1.9944288000000001E-2</v>
          </cell>
          <cell r="I29">
            <v>2.3955009999999999E-2</v>
          </cell>
          <cell r="J29">
            <v>3.070463E-2</v>
          </cell>
          <cell r="K29">
            <v>3.0914238E-2</v>
          </cell>
          <cell r="L29">
            <v>3.0931086999999999E-2</v>
          </cell>
          <cell r="M29">
            <v>2.6860673000000002E-2</v>
          </cell>
          <cell r="N29">
            <v>2.4824327E-2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2.3288119999999999E-2</v>
          </cell>
          <cell r="T29">
            <v>1.9392860000000001E-2</v>
          </cell>
          <cell r="U29">
            <v>1.7588322999999999E-2</v>
          </cell>
          <cell r="V29">
            <v>2.2399572999999999E-2</v>
          </cell>
          <cell r="W29">
            <v>3.1745481999999998E-2</v>
          </cell>
          <cell r="X29">
            <v>3.1440830000000003E-2</v>
          </cell>
          <cell r="Y29">
            <v>2.9815596E-2</v>
          </cell>
          <cell r="Z29">
            <v>2.4644246000000002E-2</v>
          </cell>
          <cell r="AA29">
            <v>1.6639672000000001E-2</v>
          </cell>
          <cell r="AB29">
            <v>4.0396376000000002E-4</v>
          </cell>
          <cell r="AC29">
            <v>7.4021269999999993E-5</v>
          </cell>
          <cell r="AD29">
            <v>1.611965E-11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1.7577783999999999E-2</v>
          </cell>
          <cell r="E30">
            <v>1.3614706000000001E-2</v>
          </cell>
          <cell r="F30">
            <v>1.4951931E-2</v>
          </cell>
          <cell r="G30">
            <v>1.4234886E-2</v>
          </cell>
          <cell r="H30">
            <v>1.4213748999999999E-2</v>
          </cell>
          <cell r="I30">
            <v>1.47199975E-2</v>
          </cell>
          <cell r="J30">
            <v>1.7327749999999999E-2</v>
          </cell>
          <cell r="K30">
            <v>2.4131376E-2</v>
          </cell>
          <cell r="L30">
            <v>2.7148505999999999E-2</v>
          </cell>
          <cell r="M30">
            <v>2.5433036999999999E-2</v>
          </cell>
          <cell r="N30">
            <v>2.1811628999999999E-2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1.49190305E-2</v>
          </cell>
          <cell r="T30">
            <v>1.5807798000000001E-2</v>
          </cell>
          <cell r="U30">
            <v>1.4840114999999999E-2</v>
          </cell>
          <cell r="V30">
            <v>1.51059795E-2</v>
          </cell>
          <cell r="W30">
            <v>1.5930736000000001E-2</v>
          </cell>
          <cell r="X30">
            <v>2.7162077E-2</v>
          </cell>
          <cell r="Y30">
            <v>2.7239017000000001E-2</v>
          </cell>
          <cell r="Z30" t="str">
            <v>NaN</v>
          </cell>
          <cell r="AA30">
            <v>6.2482370000000002E-3</v>
          </cell>
          <cell r="AB30">
            <v>4.5315010000000002E-4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1.0164644E-2</v>
          </cell>
          <cell r="E31">
            <v>1.3750576E-2</v>
          </cell>
          <cell r="F31">
            <v>1.4439083E-2</v>
          </cell>
          <cell r="G31">
            <v>1.2378105E-2</v>
          </cell>
          <cell r="H31">
            <v>1.1183143E-2</v>
          </cell>
          <cell r="I31">
            <v>1.1121637E-2</v>
          </cell>
          <cell r="J31">
            <v>1.1352944E-2</v>
          </cell>
          <cell r="K31">
            <v>1.3148184E-2</v>
          </cell>
          <cell r="L31">
            <v>1.6178804000000001E-2</v>
          </cell>
          <cell r="M31">
            <v>1.9340578000000001E-2</v>
          </cell>
          <cell r="N31">
            <v>1.2535353000000001E-2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1.1256019000000001E-2</v>
          </cell>
          <cell r="U31">
            <v>1.2725688000000001E-2</v>
          </cell>
          <cell r="V31">
            <v>1.0478744999999999E-2</v>
          </cell>
          <cell r="W31">
            <v>9.2358890000000006E-3</v>
          </cell>
          <cell r="X31">
            <v>1.03079965E-2</v>
          </cell>
          <cell r="Y31">
            <v>1.44824805E-2</v>
          </cell>
          <cell r="Z31">
            <v>1.3482954E-2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1.2598203000000001E-2</v>
          </cell>
          <cell r="F32">
            <v>1.2015151E-2</v>
          </cell>
          <cell r="G32">
            <v>1.1933951999999999E-2</v>
          </cell>
          <cell r="H32">
            <v>1.1909051E-2</v>
          </cell>
          <cell r="I32">
            <v>1.0853142499999999E-2</v>
          </cell>
          <cell r="J32">
            <v>8.1242970000000008E-3</v>
          </cell>
          <cell r="K32">
            <v>7.6618996E-3</v>
          </cell>
          <cell r="L32">
            <v>7.8987329999999998E-3</v>
          </cell>
          <cell r="M32">
            <v>8.9516709999999996E-3</v>
          </cell>
          <cell r="N32">
            <v>3.7623690000000002E-3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8.1449209999999994E-3</v>
          </cell>
          <cell r="V32">
            <v>4.8368494E-3</v>
          </cell>
          <cell r="W32">
            <v>2.1042372000000002E-3</v>
          </cell>
          <cell r="X32">
            <v>2.3651330000000002E-3</v>
          </cell>
          <cell r="Y32">
            <v>3.5975298000000002E-3</v>
          </cell>
          <cell r="Z32">
            <v>3.2119125000000001E-3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1.3288214E-2</v>
          </cell>
          <cell r="F33">
            <v>1.3702743E-2</v>
          </cell>
          <cell r="G33">
            <v>1.1410739E-2</v>
          </cell>
          <cell r="H33">
            <v>1.4556427E-2</v>
          </cell>
          <cell r="I33">
            <v>1.1977499000000001E-2</v>
          </cell>
          <cell r="J33">
            <v>6.2345215000000004E-3</v>
          </cell>
          <cell r="K33">
            <v>4.1371183000000001E-3</v>
          </cell>
          <cell r="L33">
            <v>2.8891147000000002E-3</v>
          </cell>
          <cell r="M33">
            <v>2.4681668999999998E-3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8.1161554999999999E-4</v>
          </cell>
          <cell r="V33">
            <v>1.2230087000000001E-3</v>
          </cell>
          <cell r="W33">
            <v>8.5758549999999996E-4</v>
          </cell>
          <cell r="X33">
            <v>7.8406530000000002E-4</v>
          </cell>
          <cell r="Y33">
            <v>1.0262023E-3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1.0474207000000001E-3</v>
          </cell>
          <cell r="H34">
            <v>9.0647830000000005E-4</v>
          </cell>
          <cell r="I34">
            <v>8.9052469999999998E-4</v>
          </cell>
          <cell r="J34">
            <v>1.1723686E-3</v>
          </cell>
          <cell r="K34">
            <v>9.9442460000000003E-4</v>
          </cell>
          <cell r="L34">
            <v>7.8828644E-4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8.7804096999999999E-4</v>
          </cell>
          <cell r="V34">
            <v>1.2277537000000001E-3</v>
          </cell>
          <cell r="W34">
            <v>7.4936093999999995E-4</v>
          </cell>
          <cell r="X34">
            <v>9.0196920000000004E-4</v>
          </cell>
          <cell r="Y34">
            <v>1.0842255E-3</v>
          </cell>
          <cell r="Z34">
            <v>1.5595666000000001E-3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4.9475729999999996E-4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4.5504703000000002E-4</v>
          </cell>
          <cell r="U35">
            <v>4.7616355000000001E-4</v>
          </cell>
          <cell r="V35" t="str">
            <v>NaN</v>
          </cell>
          <cell r="W35" t="str">
            <v>NaN</v>
          </cell>
          <cell r="X35">
            <v>3.1964388E-4</v>
          </cell>
          <cell r="Y35">
            <v>4.4997172999999998E-4</v>
          </cell>
          <cell r="Z35">
            <v>4.4301163999999998E-4</v>
          </cell>
          <cell r="AA35">
            <v>4.4307690000000002E-4</v>
          </cell>
          <cell r="AB35">
            <v>4.2811126E-4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6.9775685000000001E-11</v>
          </cell>
          <cell r="B36">
            <v>7.7213579999999996E-11</v>
          </cell>
          <cell r="C36">
            <v>8.9450175999999997E-11</v>
          </cell>
          <cell r="D36">
            <v>8.6519380000000006E-11</v>
          </cell>
          <cell r="E36">
            <v>7.2070230000000006E-11</v>
          </cell>
          <cell r="F36">
            <v>6.6203430000000004E-11</v>
          </cell>
          <cell r="G36">
            <v>6.5205333999999995E-11</v>
          </cell>
          <cell r="H36">
            <v>6.2122765000000001E-11</v>
          </cell>
          <cell r="I36">
            <v>5.2231544999999997E-11</v>
          </cell>
          <cell r="J36">
            <v>4.6166664000000001E-11</v>
          </cell>
          <cell r="K36">
            <v>4.9184041999999999E-11</v>
          </cell>
          <cell r="L36">
            <v>4.4850908E-11</v>
          </cell>
          <cell r="M36">
            <v>3.8780634999999999E-11</v>
          </cell>
          <cell r="N36">
            <v>3.6772856E-11</v>
          </cell>
          <cell r="O36">
            <v>4.4039789999999999E-11</v>
          </cell>
          <cell r="P36">
            <v>6.6813395000000002E-11</v>
          </cell>
          <cell r="Q36">
            <v>8.0460236000000006E-11</v>
          </cell>
          <cell r="R36">
            <v>8.7156160000000006E-11</v>
          </cell>
          <cell r="S36">
            <v>1.3447013000000001E-10</v>
          </cell>
          <cell r="T36">
            <v>1.6522700000000001E-10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2.0980210000000001E-10</v>
          </cell>
          <cell r="Z36">
            <v>1.0744796000000001E-9</v>
          </cell>
          <cell r="AA36">
            <v>1.1251552E-9</v>
          </cell>
          <cell r="AB36">
            <v>1.1603728999999999E-4</v>
          </cell>
          <cell r="AC36">
            <v>9.0318169999999997E-5</v>
          </cell>
          <cell r="AD36">
            <v>3.2304075999999998E-10</v>
          </cell>
          <cell r="AE36">
            <v>5.2256244000000002E-10</v>
          </cell>
          <cell r="AF36">
            <v>3.8994601999999999E-10</v>
          </cell>
          <cell r="AG36">
            <v>2.2644153000000001E-10</v>
          </cell>
          <cell r="AH36">
            <v>4.8817395E-10</v>
          </cell>
          <cell r="AI36">
            <v>5.3402033E-10</v>
          </cell>
          <cell r="AJ36">
            <v>1.3274441E-10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2.8520106999999999E-2</v>
          </cell>
          <cell r="C39">
            <v>1.5399940000000001E-2</v>
          </cell>
          <cell r="D39">
            <v>6.6585810000000002E-3</v>
          </cell>
          <cell r="E39">
            <v>1.9904243999999999E-8</v>
          </cell>
          <cell r="F39">
            <v>6.2511079999999997E-2</v>
          </cell>
          <cell r="G39">
            <v>6.3039823999999994E-2</v>
          </cell>
          <cell r="H39">
            <v>2.5532803000000002E-9</v>
          </cell>
          <cell r="I39">
            <v>1.6596165999999999E-8</v>
          </cell>
          <cell r="J39">
            <v>4.4785492000000003E-2</v>
          </cell>
          <cell r="K39">
            <v>2.0512352999999999E-8</v>
          </cell>
          <cell r="L39">
            <v>3.4738711999999998E-2</v>
          </cell>
          <cell r="M39">
            <v>3.8886900000000002E-2</v>
          </cell>
          <cell r="N39">
            <v>3.5972629999999998E-2</v>
          </cell>
          <cell r="O39">
            <v>2.1042602000000001E-8</v>
          </cell>
          <cell r="P39">
            <v>1.6101039999999999E-8</v>
          </cell>
          <cell r="Q39">
            <v>6.200837E-2</v>
          </cell>
          <cell r="R39">
            <v>2.236621E-9</v>
          </cell>
          <cell r="S39">
            <v>2.1143665000000001E-9</v>
          </cell>
          <cell r="T39">
            <v>4.2205761999999998E-8</v>
          </cell>
          <cell r="U39">
            <v>2.2479342999999999E-8</v>
          </cell>
          <cell r="V39">
            <v>6.2284437E-3</v>
          </cell>
          <cell r="W39">
            <v>1.9323675E-8</v>
          </cell>
          <cell r="X39">
            <v>5.0387493999999996E-3</v>
          </cell>
          <cell r="Y39">
            <v>1.1580359E-7</v>
          </cell>
          <cell r="Z39">
            <v>1.9525694E-2</v>
          </cell>
          <cell r="AA39">
            <v>1.7832483999999999E-2</v>
          </cell>
          <cell r="AB39">
            <v>1.192432E-2</v>
          </cell>
          <cell r="AC39">
            <v>2.2112830999999999E-2</v>
          </cell>
          <cell r="AD39">
            <v>1.0830703000000001E-2</v>
          </cell>
          <cell r="AE39">
            <v>1.7990662000000001E-2</v>
          </cell>
          <cell r="AF39">
            <v>2.9813807000000001E-2</v>
          </cell>
          <cell r="AG39">
            <v>9.3953389999999996E-9</v>
          </cell>
          <cell r="AH39">
            <v>2.1084090000000001E-8</v>
          </cell>
          <cell r="AI39">
            <v>5.1547420000000004E-3</v>
          </cell>
          <cell r="AJ39" t="str">
            <v>NaN</v>
          </cell>
        </row>
        <row r="40">
          <cell r="A40">
            <v>7.6418639999999996E-2</v>
          </cell>
          <cell r="B40">
            <v>7.5147340000000007E-2</v>
          </cell>
          <cell r="C40">
            <v>7.6121084000000006E-2</v>
          </cell>
          <cell r="D40">
            <v>7.6185089999999997E-2</v>
          </cell>
          <cell r="E40">
            <v>7.5605080000000005E-2</v>
          </cell>
          <cell r="F40">
            <v>7.153371E-2</v>
          </cell>
          <cell r="G40">
            <v>6.9211624999999999E-2</v>
          </cell>
          <cell r="H40">
            <v>6.1529542999999999E-2</v>
          </cell>
          <cell r="I40">
            <v>7.1060289999999998E-2</v>
          </cell>
          <cell r="J40">
            <v>7.5192325000000004E-2</v>
          </cell>
          <cell r="K40">
            <v>7.4922020000000006E-2</v>
          </cell>
          <cell r="L40">
            <v>7.4884175999999997E-2</v>
          </cell>
          <cell r="M40">
            <v>7.4196025999999998E-2</v>
          </cell>
          <cell r="N40">
            <v>7.4506349999999999E-2</v>
          </cell>
          <cell r="O40">
            <v>7.4654929999999994E-2</v>
          </cell>
          <cell r="P40">
            <v>7.3576810000000006E-2</v>
          </cell>
          <cell r="Q40">
            <v>6.9449670000000005E-2</v>
          </cell>
          <cell r="R40">
            <v>5.8631441999999999E-2</v>
          </cell>
          <cell r="S40">
            <v>5.2095339999999997E-2</v>
          </cell>
          <cell r="T40">
            <v>7.4889410000000003E-2</v>
          </cell>
          <cell r="U40">
            <v>6.9608114999999998E-2</v>
          </cell>
          <cell r="V40">
            <v>6.0381450000000003E-2</v>
          </cell>
          <cell r="W40">
            <v>7.6605380000000001E-2</v>
          </cell>
          <cell r="X40">
            <v>7.5763360000000002E-2</v>
          </cell>
          <cell r="Y40">
            <v>7.5867210000000004E-2</v>
          </cell>
          <cell r="Z40">
            <v>7.5486510000000007E-2</v>
          </cell>
          <cell r="AA40">
            <v>7.586714E-2</v>
          </cell>
          <cell r="AB40">
            <v>7.6021740000000004E-2</v>
          </cell>
          <cell r="AC40">
            <v>7.4362929999999994E-2</v>
          </cell>
          <cell r="AD40">
            <v>7.7228099999999994E-2</v>
          </cell>
          <cell r="AE40">
            <v>7.5455690000000006E-2</v>
          </cell>
          <cell r="AF40">
            <v>7.7653273999999994E-2</v>
          </cell>
          <cell r="AG40">
            <v>7.6185100000000006E-2</v>
          </cell>
          <cell r="AH40">
            <v>7.6221129999999998E-2</v>
          </cell>
          <cell r="AI40">
            <v>7.8725409999999996E-2</v>
          </cell>
          <cell r="AJ40">
            <v>7.7217400000000005E-2</v>
          </cell>
        </row>
        <row r="41">
          <cell r="A41">
            <v>4.2101905000000002E-2</v>
          </cell>
          <cell r="B41">
            <v>4.2215526000000003E-2</v>
          </cell>
          <cell r="C41">
            <v>4.1534290000000001E-2</v>
          </cell>
          <cell r="D41">
            <v>4.0347274000000002E-2</v>
          </cell>
          <cell r="E41">
            <v>3.9779577000000003E-2</v>
          </cell>
          <cell r="F41">
            <v>4.2541059999999999E-2</v>
          </cell>
          <cell r="G41">
            <v>4.6621215000000001E-2</v>
          </cell>
          <cell r="H41">
            <v>4.5806039999999999E-2</v>
          </cell>
          <cell r="I41">
            <v>4.1977167000000003E-2</v>
          </cell>
          <cell r="J41">
            <v>3.9990418E-2</v>
          </cell>
          <cell r="K41">
            <v>3.9503324999999999E-2</v>
          </cell>
          <cell r="L41">
            <v>3.9315137999999999E-2</v>
          </cell>
          <cell r="M41">
            <v>3.9790739999999998E-2</v>
          </cell>
          <cell r="N41">
            <v>4.0083760000000003E-2</v>
          </cell>
          <cell r="O41">
            <v>4.0510564999999998E-2</v>
          </cell>
          <cell r="P41">
            <v>4.0998090000000001E-2</v>
          </cell>
          <cell r="Q41">
            <v>4.2287770000000002E-2</v>
          </cell>
          <cell r="R41">
            <v>4.8138324000000003E-2</v>
          </cell>
          <cell r="S41">
            <v>6.1789516000000003E-2</v>
          </cell>
          <cell r="T41">
            <v>6.2189243999999998E-2</v>
          </cell>
          <cell r="U41">
            <v>5.1363446E-2</v>
          </cell>
          <cell r="V41">
            <v>4.3882259999999999E-2</v>
          </cell>
          <cell r="W41">
            <v>4.307747E-2</v>
          </cell>
          <cell r="X41">
            <v>4.4916879999999999E-2</v>
          </cell>
          <cell r="Y41">
            <v>4.6344083000000001E-2</v>
          </cell>
          <cell r="Z41">
            <v>4.7909159999999999E-2</v>
          </cell>
          <cell r="AA41">
            <v>4.8235550000000002E-2</v>
          </cell>
          <cell r="AB41">
            <v>5.4076150000000003E-2</v>
          </cell>
          <cell r="AC41">
            <v>5.30821E-2</v>
          </cell>
          <cell r="AD41">
            <v>4.9728090000000003E-2</v>
          </cell>
          <cell r="AE41">
            <v>4.5248017000000001E-2</v>
          </cell>
          <cell r="AF41">
            <v>4.4593420000000002E-2</v>
          </cell>
          <cell r="AG41">
            <v>4.3684263000000001E-2</v>
          </cell>
          <cell r="AH41">
            <v>4.3304387E-2</v>
          </cell>
          <cell r="AI41">
            <v>4.2453825000000001E-2</v>
          </cell>
          <cell r="AJ41">
            <v>4.1512236000000001E-2</v>
          </cell>
        </row>
        <row r="42">
          <cell r="A42">
            <v>3.9894939999999997E-2</v>
          </cell>
          <cell r="B42">
            <v>3.9454481999999999E-2</v>
          </cell>
          <cell r="C42">
            <v>3.8845605999999998E-2</v>
          </cell>
          <cell r="D42">
            <v>3.8388542999999997E-2</v>
          </cell>
          <cell r="E42">
            <v>3.7798221999999999E-2</v>
          </cell>
          <cell r="F42">
            <v>3.7077239999999997E-2</v>
          </cell>
          <cell r="G42">
            <v>3.6797903E-2</v>
          </cell>
          <cell r="H42">
            <v>3.6793449999999998E-2</v>
          </cell>
          <cell r="I42">
            <v>3.7451699999999997E-2</v>
          </cell>
          <cell r="J42">
            <v>3.7514924999999998E-2</v>
          </cell>
          <cell r="K42">
            <v>3.7430949999999998E-2</v>
          </cell>
          <cell r="L42">
            <v>3.7230197E-2</v>
          </cell>
          <cell r="M42">
            <v>3.7261629999999997E-2</v>
          </cell>
          <cell r="N42">
            <v>3.7377085999999997E-2</v>
          </cell>
          <cell r="O42">
            <v>3.7455405999999997E-2</v>
          </cell>
          <cell r="P42">
            <v>3.735927E-2</v>
          </cell>
          <cell r="Q42">
            <v>3.7268437000000001E-2</v>
          </cell>
          <cell r="R42">
            <v>3.6959964999999997E-2</v>
          </cell>
          <cell r="S42">
            <v>4.0953767000000002E-2</v>
          </cell>
          <cell r="T42" t="str">
            <v>NaN</v>
          </cell>
          <cell r="U42">
            <v>3.9346803E-2</v>
          </cell>
          <cell r="V42">
            <v>4.0033616000000001E-2</v>
          </cell>
          <cell r="W42">
            <v>4.0569915999999998E-2</v>
          </cell>
          <cell r="X42">
            <v>4.0734930000000003E-2</v>
          </cell>
          <cell r="Y42">
            <v>4.0954645999999997E-2</v>
          </cell>
          <cell r="Z42">
            <v>4.1133377999999998E-2</v>
          </cell>
          <cell r="AA42">
            <v>4.1226881999999999E-2</v>
          </cell>
          <cell r="AB42">
            <v>4.0916655000000003E-2</v>
          </cell>
          <cell r="AC42">
            <v>4.0544419999999998E-2</v>
          </cell>
          <cell r="AD42">
            <v>4.0489007E-2</v>
          </cell>
          <cell r="AE42">
            <v>4.0679257000000003E-2</v>
          </cell>
          <cell r="AF42">
            <v>4.0580289999999998E-2</v>
          </cell>
          <cell r="AG42">
            <v>4.0412379999999998E-2</v>
          </cell>
          <cell r="AH42">
            <v>4.0555387999999998E-2</v>
          </cell>
          <cell r="AI42">
            <v>4.0514625999999998E-2</v>
          </cell>
          <cell r="AJ42">
            <v>4.0231500000000003E-2</v>
          </cell>
        </row>
        <row r="43">
          <cell r="A43">
            <v>3.8545225000000002E-2</v>
          </cell>
          <cell r="B43">
            <v>3.7853089999999999E-2</v>
          </cell>
          <cell r="C43">
            <v>3.6770266000000003E-2</v>
          </cell>
          <cell r="D43">
            <v>3.6064583999999997E-2</v>
          </cell>
          <cell r="E43">
            <v>3.4305874E-2</v>
          </cell>
          <cell r="F43">
            <v>2.842602E-2</v>
          </cell>
          <cell r="G43">
            <v>2.3523697999999999E-2</v>
          </cell>
          <cell r="H43">
            <v>1.740529E-2</v>
          </cell>
          <cell r="I43">
            <v>2.2635346000000001E-2</v>
          </cell>
          <cell r="J43">
            <v>2.5378786E-2</v>
          </cell>
          <cell r="K43">
            <v>2.7536938E-2</v>
          </cell>
          <cell r="L43">
            <v>2.8472687999999999E-2</v>
          </cell>
          <cell r="M43">
            <v>2.9725571999999999E-2</v>
          </cell>
          <cell r="N43">
            <v>3.0893199999999999E-2</v>
          </cell>
          <cell r="O43">
            <v>3.1646725000000001E-2</v>
          </cell>
          <cell r="P43">
            <v>3.1786839999999997E-2</v>
          </cell>
          <cell r="Q43">
            <v>3.2078626999999998E-2</v>
          </cell>
          <cell r="R43">
            <v>3.0640133E-2</v>
          </cell>
          <cell r="S43">
            <v>2.5855875E-2</v>
          </cell>
          <cell r="T43" t="str">
            <v>NaN</v>
          </cell>
          <cell r="U43">
            <v>3.7258606E-2</v>
          </cell>
          <cell r="V43">
            <v>3.807178E-2</v>
          </cell>
          <cell r="W43">
            <v>3.8491315999999998E-2</v>
          </cell>
          <cell r="X43">
            <v>3.8593028000000001E-2</v>
          </cell>
          <cell r="Y43">
            <v>3.8905222000000003E-2</v>
          </cell>
          <cell r="Z43">
            <v>3.9152079999999999E-2</v>
          </cell>
          <cell r="AA43">
            <v>3.9101179999999999E-2</v>
          </cell>
          <cell r="AB43">
            <v>3.8847136999999997E-2</v>
          </cell>
          <cell r="AC43">
            <v>3.8199086E-2</v>
          </cell>
          <cell r="AD43">
            <v>3.8170694999999998E-2</v>
          </cell>
          <cell r="AE43">
            <v>3.8593787999999997E-2</v>
          </cell>
          <cell r="AF43">
            <v>3.9075810000000002E-2</v>
          </cell>
          <cell r="AG43">
            <v>3.8573887000000001E-2</v>
          </cell>
          <cell r="AH43">
            <v>3.9075866000000001E-2</v>
          </cell>
          <cell r="AI43">
            <v>3.9171369999999997E-2</v>
          </cell>
          <cell r="AJ43">
            <v>3.9026119999999997E-2</v>
          </cell>
        </row>
        <row r="44">
          <cell r="A44">
            <v>3.5346385000000001E-2</v>
          </cell>
          <cell r="B44">
            <v>3.2514759999999997E-2</v>
          </cell>
          <cell r="C44">
            <v>2.4826778000000001E-2</v>
          </cell>
          <cell r="D44">
            <v>1.8706288000000001E-2</v>
          </cell>
          <cell r="E44">
            <v>1.6102169E-2</v>
          </cell>
          <cell r="F44">
            <v>1.4098464999999999E-2</v>
          </cell>
          <cell r="G44">
            <v>1.2145488499999999E-2</v>
          </cell>
          <cell r="H44">
            <v>1.2702532000000001E-2</v>
          </cell>
          <cell r="I44">
            <v>1.1315530000000001E-2</v>
          </cell>
          <cell r="J44">
            <v>1.1696107000000001E-2</v>
          </cell>
          <cell r="K44">
            <v>1.2577418E-2</v>
          </cell>
          <cell r="L44">
            <v>1.3295062E-2</v>
          </cell>
          <cell r="M44">
            <v>1.4119929999999999E-2</v>
          </cell>
          <cell r="N44">
            <v>1.5036944999999999E-2</v>
          </cell>
          <cell r="O44">
            <v>1.6015878000000001E-2</v>
          </cell>
          <cell r="P44">
            <v>1.6425466E-2</v>
          </cell>
          <cell r="Q44">
            <v>1.7424917000000002E-2</v>
          </cell>
          <cell r="R44">
            <v>1.6436639999999999E-2</v>
          </cell>
          <cell r="S44">
            <v>1.2512437E-2</v>
          </cell>
          <cell r="T44" t="str">
            <v>NaN</v>
          </cell>
          <cell r="U44">
            <v>2.2772288000000002E-2</v>
          </cell>
          <cell r="V44">
            <v>2.3937750000000001E-2</v>
          </cell>
          <cell r="W44">
            <v>2.6622259999999998E-2</v>
          </cell>
          <cell r="X44">
            <v>2.8772734000000001E-2</v>
          </cell>
          <cell r="Y44">
            <v>2.9634507000000001E-2</v>
          </cell>
          <cell r="Z44">
            <v>2.9944393999999999E-2</v>
          </cell>
          <cell r="AA44">
            <v>3.0296190000000001E-2</v>
          </cell>
          <cell r="AB44">
            <v>3.115242E-2</v>
          </cell>
          <cell r="AC44">
            <v>3.0374613000000002E-2</v>
          </cell>
          <cell r="AD44">
            <v>3.1626593000000001E-2</v>
          </cell>
          <cell r="AE44">
            <v>3.3781208E-2</v>
          </cell>
          <cell r="AF44">
            <v>3.5756549999999998E-2</v>
          </cell>
          <cell r="AG44">
            <v>3.5736427000000001E-2</v>
          </cell>
          <cell r="AH44">
            <v>3.6275334999999999E-2</v>
          </cell>
          <cell r="AI44">
            <v>3.6668896999999999E-2</v>
          </cell>
          <cell r="AJ44">
            <v>3.6462937000000001E-2</v>
          </cell>
        </row>
        <row r="45">
          <cell r="A45">
            <v>1.9891275E-2</v>
          </cell>
          <cell r="B45">
            <v>1.5773736E-2</v>
          </cell>
          <cell r="C45">
            <v>9.1254079999999998E-3</v>
          </cell>
          <cell r="D45">
            <v>9.3394229999999995E-3</v>
          </cell>
          <cell r="E45" t="str">
            <v>NaN</v>
          </cell>
          <cell r="F45">
            <v>1.7617028E-2</v>
          </cell>
          <cell r="G45">
            <v>1.2692389E-2</v>
          </cell>
          <cell r="H45">
            <v>9.1843930000000008E-3</v>
          </cell>
          <cell r="I45">
            <v>8.3972460000000006E-3</v>
          </cell>
          <cell r="J45">
            <v>6.4407554000000004E-3</v>
          </cell>
          <cell r="K45">
            <v>6.6701635000000004E-3</v>
          </cell>
          <cell r="L45">
            <v>7.2661065000000002E-3</v>
          </cell>
          <cell r="M45">
            <v>7.0424572999999999E-3</v>
          </cell>
          <cell r="N45">
            <v>6.9789676999999998E-3</v>
          </cell>
          <cell r="O45">
            <v>7.6619390000000004E-3</v>
          </cell>
          <cell r="P45">
            <v>8.3057814999999997E-3</v>
          </cell>
          <cell r="Q45">
            <v>9.268241E-3</v>
          </cell>
          <cell r="R45">
            <v>9.8468749999999997E-3</v>
          </cell>
          <cell r="S45">
            <v>8.8782189999999997E-3</v>
          </cell>
          <cell r="T45" t="str">
            <v>NaN</v>
          </cell>
          <cell r="U45">
            <v>2.8533136000000001E-2</v>
          </cell>
          <cell r="V45">
            <v>1.6799383000000001E-2</v>
          </cell>
          <cell r="W45">
            <v>1.2619002000000001E-2</v>
          </cell>
          <cell r="X45">
            <v>1.4751634E-2</v>
          </cell>
          <cell r="Y45">
            <v>1.5613721000000001E-2</v>
          </cell>
          <cell r="Z45">
            <v>1.5696628000000001E-2</v>
          </cell>
          <cell r="AA45">
            <v>1.604264E-2</v>
          </cell>
          <cell r="AB45">
            <v>1.8223207000000002E-2</v>
          </cell>
          <cell r="AC45">
            <v>2.5212862999999999E-2</v>
          </cell>
          <cell r="AD45">
            <v>1.29180895E-2</v>
          </cell>
          <cell r="AE45">
            <v>7.7221709999999999E-3</v>
          </cell>
          <cell r="AF45">
            <v>1.4751429999999999E-2</v>
          </cell>
          <cell r="AG45">
            <v>1.9403340000000002E-2</v>
          </cell>
          <cell r="AH45">
            <v>2.3039758E-2</v>
          </cell>
          <cell r="AI45">
            <v>2.4867197000000001E-2</v>
          </cell>
          <cell r="AJ45">
            <v>2.3810945E-2</v>
          </cell>
        </row>
        <row r="46">
          <cell r="A46">
            <v>9.8557560000000002E-3</v>
          </cell>
          <cell r="B46">
            <v>9.9540359999999994E-3</v>
          </cell>
          <cell r="C46">
            <v>5.0296230000000004E-3</v>
          </cell>
          <cell r="D46" t="str">
            <v>NaN</v>
          </cell>
          <cell r="E46" t="str">
            <v>NaN</v>
          </cell>
          <cell r="F46">
            <v>1.7455641000000001E-2</v>
          </cell>
          <cell r="G46">
            <v>9.3984189999999999E-3</v>
          </cell>
          <cell r="H46">
            <v>7.4089919999999997E-3</v>
          </cell>
          <cell r="I46">
            <v>4.2657839999999999E-3</v>
          </cell>
          <cell r="J46">
            <v>2.2729423000000001E-3</v>
          </cell>
          <cell r="K46">
            <v>1.674586E-3</v>
          </cell>
          <cell r="L46">
            <v>2.0976294999999999E-3</v>
          </cell>
          <cell r="M46">
            <v>1.8305652E-3</v>
          </cell>
          <cell r="N46">
            <v>2.4152993999999998E-3</v>
          </cell>
          <cell r="O46">
            <v>3.0546551999999999E-3</v>
          </cell>
          <cell r="P46">
            <v>3.6377612999999999E-3</v>
          </cell>
          <cell r="Q46">
            <v>3.6927132999999999E-3</v>
          </cell>
          <cell r="R46">
            <v>4.1411375000000002E-3</v>
          </cell>
          <cell r="S46">
            <v>5.4897753999999998E-3</v>
          </cell>
          <cell r="T46" t="str">
            <v>NaN</v>
          </cell>
          <cell r="U46" t="str">
            <v>NaN</v>
          </cell>
          <cell r="V46">
            <v>1.9278169000000001E-2</v>
          </cell>
          <cell r="W46">
            <v>7.7978064999999997E-3</v>
          </cell>
          <cell r="X46">
            <v>5.9540089999999997E-3</v>
          </cell>
          <cell r="Y46">
            <v>8.3571489999999995E-3</v>
          </cell>
          <cell r="Z46">
            <v>9.6271754999999997E-3</v>
          </cell>
          <cell r="AA46">
            <v>1.3029822999999999E-2</v>
          </cell>
          <cell r="AB46">
            <v>1.4099883000000001E-2</v>
          </cell>
          <cell r="AC46" t="str">
            <v>NaN</v>
          </cell>
          <cell r="AD46">
            <v>1.4889694E-2</v>
          </cell>
          <cell r="AE46">
            <v>7.6611780000000003E-3</v>
          </cell>
          <cell r="AF46">
            <v>3.1402108999999999E-3</v>
          </cell>
          <cell r="AG46">
            <v>8.5903479999999994E-3</v>
          </cell>
          <cell r="AH46">
            <v>1.2139489999999999E-2</v>
          </cell>
          <cell r="AI46">
            <v>1.4102102E-2</v>
          </cell>
          <cell r="AJ46">
            <v>1.3281655E-2</v>
          </cell>
        </row>
        <row r="47">
          <cell r="A47">
            <v>5.5735786000000002E-3</v>
          </cell>
          <cell r="B47">
            <v>5.2557080000000004E-3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1.1691450000000001E-2</v>
          </cell>
          <cell r="G47">
            <v>4.9182656E-3</v>
          </cell>
          <cell r="H47">
            <v>3.3034186E-3</v>
          </cell>
          <cell r="I47">
            <v>2.2518842000000001E-3</v>
          </cell>
          <cell r="J47">
            <v>1.4960764E-3</v>
          </cell>
          <cell r="K47">
            <v>1.1041663000000001E-3</v>
          </cell>
          <cell r="L47">
            <v>5.9795829999999999E-4</v>
          </cell>
          <cell r="M47">
            <v>3.8206295000000001E-4</v>
          </cell>
          <cell r="N47">
            <v>4.4427087000000002E-4</v>
          </cell>
          <cell r="O47">
            <v>5.1175880000000002E-4</v>
          </cell>
          <cell r="P47">
            <v>6.7487812999999998E-4</v>
          </cell>
          <cell r="Q47">
            <v>9.0212485999999995E-4</v>
          </cell>
          <cell r="R47">
            <v>1.7787043E-3</v>
          </cell>
          <cell r="S47">
            <v>2.8939827E-3</v>
          </cell>
          <cell r="T47" t="str">
            <v>NaN</v>
          </cell>
          <cell r="U47" t="str">
            <v>NaN</v>
          </cell>
          <cell r="V47">
            <v>1.5691541E-2</v>
          </cell>
          <cell r="W47">
            <v>7.2734645000000001E-3</v>
          </cell>
          <cell r="X47">
            <v>2.3441308000000001E-3</v>
          </cell>
          <cell r="Y47">
            <v>3.9270640000000001E-3</v>
          </cell>
          <cell r="Z47">
            <v>6.1805154999999999E-3</v>
          </cell>
          <cell r="AA47">
            <v>1.0444269500000001E-2</v>
          </cell>
          <cell r="AB47">
            <v>1.8436081999999999E-2</v>
          </cell>
          <cell r="AC47" t="str">
            <v>NaN</v>
          </cell>
          <cell r="AD47">
            <v>1.0636399E-2</v>
          </cell>
          <cell r="AE47">
            <v>7.2056890000000004E-3</v>
          </cell>
          <cell r="AF47">
            <v>5.4497844999999998E-3</v>
          </cell>
          <cell r="AG47">
            <v>4.6388343999999998E-3</v>
          </cell>
          <cell r="AH47">
            <v>5.6087150000000002E-3</v>
          </cell>
          <cell r="AI47">
            <v>7.1069719999999996E-3</v>
          </cell>
          <cell r="AJ47">
            <v>5.8466954999999996E-3</v>
          </cell>
        </row>
        <row r="48">
          <cell r="A48">
            <v>4.5699514000000002E-3</v>
          </cell>
          <cell r="B48">
            <v>3.7164057000000001E-3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8.8428715000000001E-3</v>
          </cell>
          <cell r="G48">
            <v>3.3839428999999999E-3</v>
          </cell>
          <cell r="H48">
            <v>1.5789121000000001E-3</v>
          </cell>
          <cell r="I48">
            <v>1.0357864E-3</v>
          </cell>
          <cell r="J48">
            <v>8.1029959999999999E-4</v>
          </cell>
          <cell r="K48">
            <v>6.9954350000000002E-4</v>
          </cell>
          <cell r="L48">
            <v>4.6767818E-4</v>
          </cell>
          <cell r="M48">
            <v>3.3644685999999999E-4</v>
          </cell>
          <cell r="N48">
            <v>2.3578444000000001E-4</v>
          </cell>
          <cell r="O48">
            <v>3.7312709999999999E-4</v>
          </cell>
          <cell r="P48">
            <v>6.1309552999999997E-4</v>
          </cell>
          <cell r="Q48">
            <v>9.2468840000000004E-4</v>
          </cell>
          <cell r="R48">
            <v>1.1182436000000001E-3</v>
          </cell>
          <cell r="S48">
            <v>1.5054523999999999E-3</v>
          </cell>
          <cell r="T48" t="str">
            <v>NaN</v>
          </cell>
          <cell r="U48" t="str">
            <v>NaN</v>
          </cell>
          <cell r="V48">
            <v>2.0773264E-2</v>
          </cell>
          <cell r="W48">
            <v>9.1039929999999995E-3</v>
          </cell>
          <cell r="X48">
            <v>1.9273157E-3</v>
          </cell>
          <cell r="Y48">
            <v>2.1483789000000001E-3</v>
          </cell>
          <cell r="Z48">
            <v>4.9443394E-3</v>
          </cell>
          <cell r="AA48">
            <v>1.0042657E-2</v>
          </cell>
          <cell r="AB48">
            <v>1.8732368999999999E-2</v>
          </cell>
          <cell r="AC48" t="str">
            <v>NaN</v>
          </cell>
          <cell r="AD48">
            <v>1.1199552E-2</v>
          </cell>
          <cell r="AE48">
            <v>1.0856928E-2</v>
          </cell>
          <cell r="AF48">
            <v>6.3402989999999998E-3</v>
          </cell>
          <cell r="AG48">
            <v>5.9611773999999999E-3</v>
          </cell>
          <cell r="AH48">
            <v>5.8704037000000004E-3</v>
          </cell>
          <cell r="AI48">
            <v>6.3856249999999998E-3</v>
          </cell>
          <cell r="AJ48">
            <v>5.8949049999999998E-3</v>
          </cell>
        </row>
        <row r="49">
          <cell r="A49">
            <v>8.3686479999999994E-3</v>
          </cell>
          <cell r="B49">
            <v>6.3194999999999996E-3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1.0311643000000001E-2</v>
          </cell>
          <cell r="G49">
            <v>3.4296622000000001E-3</v>
          </cell>
          <cell r="H49">
            <v>1.2783514E-3</v>
          </cell>
          <cell r="I49">
            <v>4.3511934999999999E-4</v>
          </cell>
          <cell r="J49">
            <v>3.2327292E-4</v>
          </cell>
          <cell r="K49">
            <v>4.675813E-4</v>
          </cell>
          <cell r="L49">
            <v>3.9067095999999998E-4</v>
          </cell>
          <cell r="M49">
            <v>2.8041317E-4</v>
          </cell>
          <cell r="N49">
            <v>3.563827E-4</v>
          </cell>
          <cell r="O49">
            <v>5.503258E-4</v>
          </cell>
          <cell r="P49">
            <v>7.2222499999999995E-4</v>
          </cell>
          <cell r="Q49">
            <v>9.2616529999999995E-4</v>
          </cell>
          <cell r="R49">
            <v>1.1309827E-3</v>
          </cell>
          <cell r="S49">
            <v>1.1900839000000001E-3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8.1238679999999994E-3</v>
          </cell>
          <cell r="X49">
            <v>3.2426880000000001E-3</v>
          </cell>
          <cell r="Y49">
            <v>2.8380493000000001E-3</v>
          </cell>
          <cell r="Z49">
            <v>5.7007083999999998E-3</v>
          </cell>
          <cell r="AA49">
            <v>1.8490579E-2</v>
          </cell>
          <cell r="AB49" t="str">
            <v>NaN</v>
          </cell>
          <cell r="AC49" t="str">
            <v>NaN</v>
          </cell>
          <cell r="AD49">
            <v>1.8029983999999999E-2</v>
          </cell>
          <cell r="AE49">
            <v>1.9549571000000002E-2</v>
          </cell>
          <cell r="AF49">
            <v>8.9396670000000001E-3</v>
          </cell>
          <cell r="AG49">
            <v>8.5721974999999999E-3</v>
          </cell>
          <cell r="AH49">
            <v>9.7319910000000006E-3</v>
          </cell>
          <cell r="AI49">
            <v>1.0740997E-2</v>
          </cell>
          <cell r="AJ49">
            <v>1.0460214000000001E-2</v>
          </cell>
        </row>
        <row r="50">
          <cell r="A50">
            <v>1.3567134999999999E-2</v>
          </cell>
          <cell r="B50">
            <v>1.4636955E-2</v>
          </cell>
          <cell r="C50" t="str">
            <v>NaN</v>
          </cell>
          <cell r="D50" t="str">
            <v>NaN</v>
          </cell>
          <cell r="E50">
            <v>9.7982199999999998E-3</v>
          </cell>
          <cell r="F50">
            <v>1.46836E-2</v>
          </cell>
          <cell r="G50">
            <v>5.0243935999999996E-3</v>
          </cell>
          <cell r="H50">
            <v>2.1714402999999998E-3</v>
          </cell>
          <cell r="I50">
            <v>4.8158180000000002E-4</v>
          </cell>
          <cell r="J50">
            <v>2.4900428000000001E-4</v>
          </cell>
          <cell r="K50">
            <v>5.0909059999999997E-9</v>
          </cell>
          <cell r="L50">
            <v>3.7679303999999998E-11</v>
          </cell>
          <cell r="M50">
            <v>4.7652220000000002E-4</v>
          </cell>
          <cell r="N50">
            <v>7.3776574999999997E-4</v>
          </cell>
          <cell r="O50">
            <v>1.193672E-3</v>
          </cell>
          <cell r="P50">
            <v>1.6984488E-3</v>
          </cell>
          <cell r="Q50">
            <v>1.9987626000000001E-3</v>
          </cell>
          <cell r="R50">
            <v>4.71347E-3</v>
          </cell>
          <cell r="S50">
            <v>1.1690943000000001E-2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6.7525804000000004E-3</v>
          </cell>
          <cell r="X50">
            <v>5.7759504000000003E-3</v>
          </cell>
          <cell r="Y50">
            <v>6.1541334999999997E-3</v>
          </cell>
          <cell r="Z50">
            <v>8.910233E-3</v>
          </cell>
          <cell r="AA50">
            <v>2.2349112000000001E-2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1.6187765E-2</v>
          </cell>
          <cell r="AF50">
            <v>9.8232649999999994E-3</v>
          </cell>
          <cell r="AG50">
            <v>1.0936397E-2</v>
          </cell>
          <cell r="AH50">
            <v>1.3296051E-2</v>
          </cell>
          <cell r="AI50">
            <v>1.5731123999999999E-2</v>
          </cell>
          <cell r="AJ50">
            <v>1.5391735E-2</v>
          </cell>
        </row>
        <row r="51">
          <cell r="A51">
            <v>1.8804850000000001E-2</v>
          </cell>
          <cell r="B51">
            <v>1.8526513000000001E-2</v>
          </cell>
          <cell r="C51" t="str">
            <v>NaN</v>
          </cell>
          <cell r="D51" t="str">
            <v>NaN</v>
          </cell>
          <cell r="E51">
            <v>1.5574510999999999E-2</v>
          </cell>
          <cell r="F51">
            <v>1.7399494000000001E-2</v>
          </cell>
          <cell r="G51">
            <v>1.3460315E-2</v>
          </cell>
          <cell r="H51">
            <v>1.605579E-3</v>
          </cell>
          <cell r="I51">
            <v>1.4553659E-3</v>
          </cell>
          <cell r="J51">
            <v>2.2240019E-11</v>
          </cell>
          <cell r="K51">
            <v>9.7764929999999996E-11</v>
          </cell>
          <cell r="L51">
            <v>4.6354149999999999E-4</v>
          </cell>
          <cell r="M51">
            <v>1.1511089E-3</v>
          </cell>
          <cell r="N51">
            <v>2.0621991999999999E-3</v>
          </cell>
          <cell r="O51">
            <v>3.6689062000000001E-3</v>
          </cell>
          <cell r="P51">
            <v>5.5881892000000004E-3</v>
          </cell>
          <cell r="Q51">
            <v>6.6514076E-3</v>
          </cell>
          <cell r="R51">
            <v>1.1463519E-2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6.3236331999999996E-3</v>
          </cell>
          <cell r="X51">
            <v>9.1883920000000001E-3</v>
          </cell>
          <cell r="Y51">
            <v>1.0383869E-2</v>
          </cell>
          <cell r="Z51">
            <v>1.2728305000000001E-2</v>
          </cell>
          <cell r="AA51">
            <v>2.2988448000000002E-2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7.8485550000000001E-3</v>
          </cell>
          <cell r="AF51">
            <v>1.1732148E-2</v>
          </cell>
          <cell r="AG51">
            <v>1.5811486E-2</v>
          </cell>
          <cell r="AH51">
            <v>1.8310160999999998E-2</v>
          </cell>
          <cell r="AI51">
            <v>2.1879389999999999E-2</v>
          </cell>
          <cell r="AJ51">
            <v>2.0475034E-2</v>
          </cell>
        </row>
        <row r="52">
          <cell r="A52">
            <v>2.1135258000000001E-2</v>
          </cell>
          <cell r="B52">
            <v>1.8942915000000001E-2</v>
          </cell>
          <cell r="C52" t="str">
            <v>NaN</v>
          </cell>
          <cell r="D52" t="str">
            <v>NaN</v>
          </cell>
          <cell r="E52">
            <v>1.6028616999999998E-2</v>
          </cell>
          <cell r="F52">
            <v>1.7954023999999999E-2</v>
          </cell>
          <cell r="G52">
            <v>1.6345624E-2</v>
          </cell>
          <cell r="H52">
            <v>1.0426454E-2</v>
          </cell>
          <cell r="I52">
            <v>1.8471144000000001E-3</v>
          </cell>
          <cell r="J52">
            <v>2.3470140000000001E-11</v>
          </cell>
          <cell r="K52">
            <v>1.3656898499999999E-11</v>
          </cell>
          <cell r="L52">
            <v>3.2861477000000003E-11</v>
          </cell>
          <cell r="M52">
            <v>1.8499583E-3</v>
          </cell>
          <cell r="N52">
            <v>4.0599779999999997E-3</v>
          </cell>
          <cell r="O52">
            <v>7.9328039999999999E-3</v>
          </cell>
          <cell r="P52">
            <v>1.1872414E-2</v>
          </cell>
          <cell r="Q52">
            <v>1.3269648E-2</v>
          </cell>
          <cell r="R52">
            <v>1.9661749999999999E-2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8.1166090000000003E-3</v>
          </cell>
          <cell r="X52">
            <v>1.1423991999999999E-2</v>
          </cell>
          <cell r="Y52">
            <v>1.5416895E-2</v>
          </cell>
          <cell r="Z52">
            <v>1.9706334999999998E-2</v>
          </cell>
          <cell r="AA52">
            <v>2.3029418999999999E-2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9.8976029999999996E-3</v>
          </cell>
          <cell r="AF52">
            <v>1.8479257999999998E-2</v>
          </cell>
          <cell r="AG52">
            <v>1.8992577E-2</v>
          </cell>
          <cell r="AH52">
            <v>2.0006309999999999E-2</v>
          </cell>
          <cell r="AI52">
            <v>2.0285307999999998E-2</v>
          </cell>
          <cell r="AJ52">
            <v>2.0955413999999999E-2</v>
          </cell>
        </row>
        <row r="53">
          <cell r="A53">
            <v>2.3828998000000001E-2</v>
          </cell>
          <cell r="B53">
            <v>2.2256310000000001E-2</v>
          </cell>
          <cell r="C53">
            <v>1.5678135999999999E-2</v>
          </cell>
          <cell r="D53">
            <v>1.2799342999999999E-2</v>
          </cell>
          <cell r="E53">
            <v>1.7340294999999999E-2</v>
          </cell>
          <cell r="F53">
            <v>1.7929759E-2</v>
          </cell>
          <cell r="G53">
            <v>2.0041656000000001E-2</v>
          </cell>
          <cell r="H53">
            <v>1.9439211000000001E-2</v>
          </cell>
          <cell r="I53">
            <v>6.2869783E-3</v>
          </cell>
          <cell r="J53">
            <v>5.3629460000000004E-3</v>
          </cell>
          <cell r="K53">
            <v>2.1908184999999999E-3</v>
          </cell>
          <cell r="L53">
            <v>3.3657963E-3</v>
          </cell>
          <cell r="M53">
            <v>9.8435950000000001E-3</v>
          </cell>
          <cell r="N53">
            <v>1.8111057999999999E-2</v>
          </cell>
          <cell r="O53">
            <v>2.0945478E-2</v>
          </cell>
          <cell r="P53">
            <v>2.121557E-2</v>
          </cell>
          <cell r="Q53">
            <v>2.0849649000000001E-2</v>
          </cell>
          <cell r="R53">
            <v>2.1124588E-2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1.3120623999999999E-2</v>
          </cell>
          <cell r="X53">
            <v>1.9663251999999999E-2</v>
          </cell>
          <cell r="Y53">
            <v>2.2912404000000001E-2</v>
          </cell>
          <cell r="Z53">
            <v>2.3994290000000001E-2</v>
          </cell>
          <cell r="AA53">
            <v>2.3027948999999999E-2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1.60708E-2</v>
          </cell>
          <cell r="AF53">
            <v>2.0001973999999999E-2</v>
          </cell>
          <cell r="AG53">
            <v>1.9596010000000001E-2</v>
          </cell>
          <cell r="AH53">
            <v>2.0582369999999999E-2</v>
          </cell>
          <cell r="AI53">
            <v>2.0965673000000001E-2</v>
          </cell>
          <cell r="AJ53">
            <v>2.2588609999999999E-2</v>
          </cell>
        </row>
        <row r="54">
          <cell r="A54">
            <v>2.3047127000000001E-2</v>
          </cell>
          <cell r="B54">
            <v>1.8286124000000001E-2</v>
          </cell>
          <cell r="C54">
            <v>1.579092E-2</v>
          </cell>
          <cell r="D54">
            <v>1.4145163000000001E-2</v>
          </cell>
          <cell r="E54">
            <v>1.3615388000000001E-2</v>
          </cell>
          <cell r="F54">
            <v>1.8167119999999998E-2</v>
          </cell>
          <cell r="G54">
            <v>1.8441511000000001E-2</v>
          </cell>
          <cell r="H54">
            <v>1.8553199999999999E-2</v>
          </cell>
          <cell r="I54">
            <v>1.6358861999999998E-2</v>
          </cell>
          <cell r="J54">
            <v>1.7055634E-2</v>
          </cell>
          <cell r="K54">
            <v>1.8078178E-2</v>
          </cell>
          <cell r="L54">
            <v>1.9077317999999999E-2</v>
          </cell>
          <cell r="M54">
            <v>2.0921208E-2</v>
          </cell>
          <cell r="N54">
            <v>2.0487234E-2</v>
          </cell>
          <cell r="O54">
            <v>2.1416998E-2</v>
          </cell>
          <cell r="P54">
            <v>2.2384162999999999E-2</v>
          </cell>
          <cell r="Q54">
            <v>2.3054402000000002E-2</v>
          </cell>
          <cell r="R54">
            <v>2.0587904000000001E-2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2.0918485000000001E-2</v>
          </cell>
          <cell r="X54">
            <v>2.0652777000000001E-2</v>
          </cell>
          <cell r="Y54">
            <v>2.2967504E-2</v>
          </cell>
          <cell r="Z54">
            <v>2.4958293999999999E-2</v>
          </cell>
          <cell r="AA54">
            <v>2.4500095999999999E-2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1.9716325999999999E-2</v>
          </cell>
          <cell r="AF54">
            <v>1.9886669999999999E-2</v>
          </cell>
          <cell r="AG54">
            <v>2.1157467999999999E-2</v>
          </cell>
          <cell r="AH54">
            <v>2.2780228E-2</v>
          </cell>
          <cell r="AI54">
            <v>2.2992645999999999E-2</v>
          </cell>
          <cell r="AJ54">
            <v>2.2250397000000002E-2</v>
          </cell>
        </row>
        <row r="55">
          <cell r="A55" t="str">
            <v>NaN</v>
          </cell>
          <cell r="B55" t="str">
            <v>NaN</v>
          </cell>
          <cell r="C55">
            <v>1.5007023E-2</v>
          </cell>
          <cell r="D55">
            <v>1.7059537E-2</v>
          </cell>
          <cell r="E55">
            <v>1.9016136999999999E-2</v>
          </cell>
          <cell r="F55">
            <v>1.7570702000000001E-2</v>
          </cell>
          <cell r="G55">
            <v>2.0224510000000001E-2</v>
          </cell>
          <cell r="H55">
            <v>1.4743813E-2</v>
          </cell>
          <cell r="I55">
            <v>1.3440133999999999E-2</v>
          </cell>
          <cell r="J55">
            <v>1.3826503E-2</v>
          </cell>
          <cell r="K55">
            <v>1.4585203499999999E-2</v>
          </cell>
          <cell r="L55">
            <v>1.5292386E-2</v>
          </cell>
          <cell r="M55">
            <v>1.8241571000000002E-2</v>
          </cell>
          <cell r="N55">
            <v>2.1507977000000001E-2</v>
          </cell>
          <cell r="O55">
            <v>2.1423458999999999E-2</v>
          </cell>
          <cell r="P55">
            <v>2.0687609999999999E-2</v>
          </cell>
          <cell r="Q55">
            <v>2.2464234E-2</v>
          </cell>
          <cell r="R55">
            <v>2.1924872000000001E-2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1.1464581E-2</v>
          </cell>
          <cell r="W55">
            <v>1.6220390000000001E-2</v>
          </cell>
          <cell r="X55">
            <v>1.6555525000000001E-2</v>
          </cell>
          <cell r="Y55">
            <v>2.055825E-2</v>
          </cell>
          <cell r="Z55">
            <v>1.8944046999999999E-2</v>
          </cell>
          <cell r="AA55">
            <v>2.3513877999999998E-2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2.0761162E-2</v>
          </cell>
          <cell r="AF55">
            <v>1.9288509999999998E-2</v>
          </cell>
          <cell r="AG55">
            <v>2.2328727E-2</v>
          </cell>
          <cell r="AH55">
            <v>2.1579336000000001E-2</v>
          </cell>
          <cell r="AI55">
            <v>2.2496439999999999E-2</v>
          </cell>
          <cell r="AJ55">
            <v>2.3264308000000001E-2</v>
          </cell>
        </row>
        <row r="56">
          <cell r="A56" t="str">
            <v>NaN</v>
          </cell>
          <cell r="B56" t="str">
            <v>NaN</v>
          </cell>
          <cell r="C56">
            <v>1.799514E-2</v>
          </cell>
          <cell r="D56">
            <v>1.7175606E-2</v>
          </cell>
          <cell r="E56">
            <v>1.6993904000000001E-2</v>
          </cell>
          <cell r="F56">
            <v>1.9719270000000001E-2</v>
          </cell>
          <cell r="G56">
            <v>1.6941732000000001E-2</v>
          </cell>
          <cell r="H56">
            <v>1.5824617999999999E-2</v>
          </cell>
          <cell r="I56">
            <v>1.7643099999999998E-2</v>
          </cell>
          <cell r="J56">
            <v>1.9311372E-2</v>
          </cell>
          <cell r="K56">
            <v>1.9016985E-2</v>
          </cell>
          <cell r="L56">
            <v>1.8645084999999999E-2</v>
          </cell>
          <cell r="M56">
            <v>1.9893318E-2</v>
          </cell>
          <cell r="N56">
            <v>2.2123499000000001E-2</v>
          </cell>
          <cell r="O56">
            <v>2.0823630999999999E-2</v>
          </cell>
          <cell r="P56">
            <v>2.0185967999999999E-2</v>
          </cell>
          <cell r="Q56">
            <v>2.100088E-2</v>
          </cell>
          <cell r="R56">
            <v>1.9859274999999999E-2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2.0088064999999999E-2</v>
          </cell>
          <cell r="W56">
            <v>1.8214419999999999E-2</v>
          </cell>
          <cell r="X56">
            <v>1.9533984000000001E-2</v>
          </cell>
          <cell r="Y56">
            <v>2.04247E-2</v>
          </cell>
          <cell r="Z56">
            <v>1.9053779999999999E-2</v>
          </cell>
          <cell r="AA56">
            <v>2.4734288E-2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2.9707942000000001E-2</v>
          </cell>
          <cell r="AF56">
            <v>2.1524323000000001E-2</v>
          </cell>
          <cell r="AG56">
            <v>1.9437551000000001E-2</v>
          </cell>
          <cell r="AH56">
            <v>1.8792964999999998E-2</v>
          </cell>
          <cell r="AI56">
            <v>2.0413449E-2</v>
          </cell>
          <cell r="AJ56">
            <v>2.0281971999999999E-2</v>
          </cell>
        </row>
        <row r="57">
          <cell r="A57" t="str">
            <v>NaN</v>
          </cell>
          <cell r="B57">
            <v>1.8820263E-2</v>
          </cell>
          <cell r="C57">
            <v>1.8448125999999999E-2</v>
          </cell>
          <cell r="D57">
            <v>1.8059226000000001E-2</v>
          </cell>
          <cell r="E57">
            <v>1.621825E-2</v>
          </cell>
          <cell r="F57">
            <v>1.5728020999999998E-2</v>
          </cell>
          <cell r="G57">
            <v>1.8079992E-2</v>
          </cell>
          <cell r="H57">
            <v>2.1437375000000002E-2</v>
          </cell>
          <cell r="I57">
            <v>1.9247654999999999E-2</v>
          </cell>
          <cell r="J57">
            <v>2.0180382E-2</v>
          </cell>
          <cell r="K57">
            <v>2.0789713000000001E-2</v>
          </cell>
          <cell r="L57">
            <v>2.1374885E-2</v>
          </cell>
          <cell r="M57">
            <v>2.1267912999999999E-2</v>
          </cell>
          <cell r="N57">
            <v>2.1057363999999999E-2</v>
          </cell>
          <cell r="O57">
            <v>2.0328010000000001E-2</v>
          </cell>
          <cell r="P57">
            <v>1.9990487000000001E-2</v>
          </cell>
          <cell r="Q57">
            <v>1.9128962999999999E-2</v>
          </cell>
          <cell r="R57">
            <v>1.9597750000000001E-2</v>
          </cell>
          <cell r="S57" t="str">
            <v>NaN</v>
          </cell>
          <cell r="T57" t="str">
            <v>NaN</v>
          </cell>
          <cell r="U57">
            <v>2.0551627999999999E-2</v>
          </cell>
          <cell r="V57">
            <v>2.0135492000000001E-2</v>
          </cell>
          <cell r="W57">
            <v>2.0141800000000001E-2</v>
          </cell>
          <cell r="X57">
            <v>2.0491474999999999E-2</v>
          </cell>
          <cell r="Y57">
            <v>1.9864267000000001E-2</v>
          </cell>
          <cell r="Z57">
            <v>1.8947491E-2</v>
          </cell>
          <cell r="AA57">
            <v>2.1161244999999999E-2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2.7424792E-2</v>
          </cell>
          <cell r="AF57">
            <v>2.0145867000000001E-2</v>
          </cell>
          <cell r="AG57">
            <v>2.0529337000000002E-2</v>
          </cell>
          <cell r="AH57">
            <v>2.6260552999999999E-2</v>
          </cell>
          <cell r="AI57">
            <v>2.6291334999999999E-2</v>
          </cell>
          <cell r="AJ57">
            <v>2.2816347000000001E-2</v>
          </cell>
        </row>
        <row r="58">
          <cell r="A58" t="str">
            <v>NaN</v>
          </cell>
          <cell r="B58">
            <v>2.0737671999999999E-2</v>
          </cell>
          <cell r="C58">
            <v>1.3444034000000001E-2</v>
          </cell>
          <cell r="D58">
            <v>9.3779669999999992E-3</v>
          </cell>
          <cell r="E58">
            <v>3.0545440000000002E-3</v>
          </cell>
          <cell r="F58">
            <v>9.8750109999999995E-3</v>
          </cell>
          <cell r="G58">
            <v>1.3820305499999999E-2</v>
          </cell>
          <cell r="H58">
            <v>1.757943E-2</v>
          </cell>
          <cell r="I58">
            <v>2.2373058000000001E-2</v>
          </cell>
          <cell r="J58">
            <v>1.9531844E-2</v>
          </cell>
          <cell r="K58">
            <v>2.006548E-2</v>
          </cell>
          <cell r="L58">
            <v>2.0552109999999998E-2</v>
          </cell>
          <cell r="M58">
            <v>2.1004852000000001E-2</v>
          </cell>
          <cell r="N58">
            <v>2.0789748E-2</v>
          </cell>
          <cell r="O58">
            <v>2.1288516E-2</v>
          </cell>
          <cell r="P58">
            <v>2.1424182E-2</v>
          </cell>
          <cell r="Q58">
            <v>2.5273375000000001E-2</v>
          </cell>
          <cell r="R58">
            <v>2.5033321000000001E-2</v>
          </cell>
          <cell r="S58" t="str">
            <v>NaN</v>
          </cell>
          <cell r="T58" t="str">
            <v>NaN</v>
          </cell>
          <cell r="U58">
            <v>2.2338522999999999E-2</v>
          </cell>
          <cell r="V58">
            <v>1.9051617E-2</v>
          </cell>
          <cell r="W58">
            <v>2.0067548000000001E-2</v>
          </cell>
          <cell r="X58">
            <v>1.8793298E-2</v>
          </cell>
          <cell r="Y58">
            <v>2.2763913E-2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2.7418616999999999E-2</v>
          </cell>
          <cell r="AG58">
            <v>3.1907576999999999E-2</v>
          </cell>
          <cell r="AH58">
            <v>3.3968872999999997E-2</v>
          </cell>
          <cell r="AI58">
            <v>3.5694749999999997E-2</v>
          </cell>
          <cell r="AJ58">
            <v>1.889799E-2</v>
          </cell>
        </row>
        <row r="59">
          <cell r="A59" t="str">
            <v>NaN</v>
          </cell>
          <cell r="B59">
            <v>2.1766463E-2</v>
          </cell>
          <cell r="C59">
            <v>2.4641290000000002E-10</v>
          </cell>
          <cell r="D59">
            <v>8.1896420000000004E-3</v>
          </cell>
          <cell r="E59">
            <v>4.158431E-11</v>
          </cell>
          <cell r="F59">
            <v>5.0331483000000001E-8</v>
          </cell>
          <cell r="G59">
            <v>1.3954775000000001E-2</v>
          </cell>
          <cell r="H59">
            <v>1.5922762E-2</v>
          </cell>
          <cell r="I59">
            <v>1.8357074000000001E-2</v>
          </cell>
          <cell r="J59">
            <v>2.1899347999999999E-2</v>
          </cell>
          <cell r="K59">
            <v>2.5899298000000001E-2</v>
          </cell>
          <cell r="L59">
            <v>2.6247082000000001E-2</v>
          </cell>
          <cell r="M59">
            <v>2.8365543E-2</v>
          </cell>
          <cell r="N59">
            <v>2.3849196999999999E-2</v>
          </cell>
          <cell r="O59">
            <v>2.4081855999999999E-2</v>
          </cell>
          <cell r="P59">
            <v>1.8233818999999998E-2</v>
          </cell>
          <cell r="Q59">
            <v>2.2065395000000002E-2</v>
          </cell>
          <cell r="R59">
            <v>2.8621756000000002E-2</v>
          </cell>
          <cell r="S59" t="str">
            <v>NaN</v>
          </cell>
          <cell r="T59">
            <v>1.9849963000000002E-2</v>
          </cell>
          <cell r="U59">
            <v>2.4517899999999999E-2</v>
          </cell>
          <cell r="V59">
            <v>2.7313499000000001E-2</v>
          </cell>
          <cell r="W59">
            <v>2.89115E-2</v>
          </cell>
          <cell r="X59">
            <v>2.5079154999999999E-2</v>
          </cell>
          <cell r="Y59">
            <v>1.6166689000000001E-2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3.3097144000000002E-2</v>
          </cell>
          <cell r="AG59">
            <v>3.2032776999999998E-2</v>
          </cell>
          <cell r="AH59">
            <v>2.9132959E-2</v>
          </cell>
          <cell r="AI59">
            <v>2.9022366000000001E-2</v>
          </cell>
          <cell r="AJ59">
            <v>2.6137916000000001E-2</v>
          </cell>
        </row>
        <row r="60">
          <cell r="A60" t="str">
            <v>NaN</v>
          </cell>
          <cell r="B60">
            <v>2.6769425999999999E-2</v>
          </cell>
          <cell r="C60">
            <v>1.0677182E-2</v>
          </cell>
          <cell r="D60">
            <v>5.6217E-8</v>
          </cell>
          <cell r="E60">
            <v>4.3315184999999998E-11</v>
          </cell>
          <cell r="F60">
            <v>1.06427964E-10</v>
          </cell>
          <cell r="G60">
            <v>1.3010523E-2</v>
          </cell>
          <cell r="H60">
            <v>2.5435055000000002E-2</v>
          </cell>
          <cell r="I60">
            <v>2.8786307000000001E-2</v>
          </cell>
          <cell r="J60">
            <v>2.8449932000000001E-2</v>
          </cell>
          <cell r="K60">
            <v>2.8956544000000001E-2</v>
          </cell>
          <cell r="L60">
            <v>3.3759154E-2</v>
          </cell>
          <cell r="M60">
            <v>3.8655356000000002E-2</v>
          </cell>
          <cell r="N60">
            <v>3.5109996999999997E-2</v>
          </cell>
          <cell r="O60">
            <v>2.8147528000000002E-2</v>
          </cell>
          <cell r="P60">
            <v>2.0187652E-2</v>
          </cell>
          <cell r="Q60">
            <v>3.4425474999999997E-2</v>
          </cell>
          <cell r="R60" t="str">
            <v>NaN</v>
          </cell>
          <cell r="S60">
            <v>2.0971660999999999E-2</v>
          </cell>
          <cell r="T60">
            <v>3.4294291999999997E-2</v>
          </cell>
          <cell r="U60">
            <v>2.4562811E-2</v>
          </cell>
          <cell r="V60">
            <v>3.1629547000000001E-2</v>
          </cell>
          <cell r="W60">
            <v>3.1865919999999999E-2</v>
          </cell>
          <cell r="X60">
            <v>2.5890771E-2</v>
          </cell>
          <cell r="Y60">
            <v>2.4940025000000001E-2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3.2804642000000002E-2</v>
          </cell>
          <cell r="AG60">
            <v>3.1850429999999999E-2</v>
          </cell>
          <cell r="AH60">
            <v>3.0223514999999999E-2</v>
          </cell>
          <cell r="AI60">
            <v>3.3030513999999997E-2</v>
          </cell>
          <cell r="AJ60">
            <v>3.1017307000000001E-2</v>
          </cell>
        </row>
        <row r="61">
          <cell r="A61" t="str">
            <v>NaN</v>
          </cell>
          <cell r="B61">
            <v>4.3588660000000001E-2</v>
          </cell>
          <cell r="C61">
            <v>3.7966053999999999E-2</v>
          </cell>
          <cell r="D61">
            <v>1.3460987000000001E-2</v>
          </cell>
          <cell r="E61">
            <v>2.8525184999999999E-10</v>
          </cell>
          <cell r="F61">
            <v>2.9719259999999999E-10</v>
          </cell>
          <cell r="G61">
            <v>5.3346060000000004E-3</v>
          </cell>
          <cell r="H61">
            <v>1.6336467E-2</v>
          </cell>
          <cell r="I61">
            <v>2.4343966000000002E-2</v>
          </cell>
          <cell r="J61">
            <v>2.5431196999999999E-2</v>
          </cell>
          <cell r="K61">
            <v>2.5483196999999999E-2</v>
          </cell>
          <cell r="L61">
            <v>2.8121646E-2</v>
          </cell>
          <cell r="M61">
            <v>3.0420862E-2</v>
          </cell>
          <cell r="N61">
            <v>3.2619912000000001E-2</v>
          </cell>
          <cell r="O61">
            <v>4.0365584000000003E-2</v>
          </cell>
          <cell r="P61">
            <v>2.5599362000000001E-2</v>
          </cell>
          <cell r="Q61" t="str">
            <v>NaN</v>
          </cell>
          <cell r="R61">
            <v>3.5788572999999997E-2</v>
          </cell>
          <cell r="S61">
            <v>4.428986E-2</v>
          </cell>
          <cell r="T61">
            <v>4.3962109999999999E-2</v>
          </cell>
          <cell r="U61">
            <v>3.2459830000000002E-2</v>
          </cell>
          <cell r="V61">
            <v>2.9237639999999999E-2</v>
          </cell>
          <cell r="W61">
            <v>3.1281824999999999E-2</v>
          </cell>
          <cell r="X61">
            <v>3.5329060000000002E-2</v>
          </cell>
          <cell r="Y61">
            <v>3.9201806999999998E-2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3.0045746000000002E-2</v>
          </cell>
          <cell r="AG61">
            <v>3.2782245000000002E-2</v>
          </cell>
          <cell r="AH61" t="str">
            <v>NaN</v>
          </cell>
          <cell r="AI61">
            <v>2.8545994000000002E-2</v>
          </cell>
          <cell r="AJ61">
            <v>3.3798568000000001E-2</v>
          </cell>
        </row>
        <row r="62">
          <cell r="A62" t="str">
            <v>NaN</v>
          </cell>
          <cell r="B62">
            <v>4.1921436999999999E-2</v>
          </cell>
          <cell r="C62">
            <v>3.920746E-2</v>
          </cell>
          <cell r="D62">
            <v>1.7778939000000001E-2</v>
          </cell>
          <cell r="E62">
            <v>3.4721844999999999E-10</v>
          </cell>
          <cell r="F62">
            <v>2.5279863999999999E-10</v>
          </cell>
          <cell r="G62">
            <v>8.9830252999999996E-4</v>
          </cell>
          <cell r="H62">
            <v>6.8316002999999998E-3</v>
          </cell>
          <cell r="I62">
            <v>1.3916345E-2</v>
          </cell>
          <cell r="J62">
            <v>1.1110883E-2</v>
          </cell>
          <cell r="K62">
            <v>1.2319004E-2</v>
          </cell>
          <cell r="L62">
            <v>1.8822149999999999E-2</v>
          </cell>
          <cell r="M62">
            <v>2.2349767E-2</v>
          </cell>
          <cell r="N62">
            <v>1.399975E-2</v>
          </cell>
          <cell r="O62">
            <v>2.8261333999999999E-2</v>
          </cell>
          <cell r="P62" t="str">
            <v>NaN</v>
          </cell>
          <cell r="Q62">
            <v>4.8109542999999998E-2</v>
          </cell>
          <cell r="R62">
            <v>4.2689614000000001E-2</v>
          </cell>
          <cell r="S62">
            <v>4.3822613000000003E-2</v>
          </cell>
          <cell r="T62">
            <v>3.5876784000000002E-2</v>
          </cell>
          <cell r="U62">
            <v>2.8127942E-2</v>
          </cell>
          <cell r="V62">
            <v>2.8306844000000001E-2</v>
          </cell>
          <cell r="W62">
            <v>3.2643727999999997E-2</v>
          </cell>
          <cell r="X62">
            <v>3.3852484000000002E-2</v>
          </cell>
          <cell r="Y62">
            <v>4.0940028000000003E-2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3.1766277000000002E-2</v>
          </cell>
          <cell r="AG62">
            <v>2.9998799999999999E-2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4.0880524000000001E-2</v>
          </cell>
          <cell r="D63">
            <v>1.7516687999999999E-2</v>
          </cell>
          <cell r="E63">
            <v>2.5970572999999998E-10</v>
          </cell>
          <cell r="F63">
            <v>1.7621729000000001E-10</v>
          </cell>
          <cell r="G63">
            <v>3.1127500000000001E-3</v>
          </cell>
          <cell r="H63">
            <v>8.2799459999999998E-3</v>
          </cell>
          <cell r="I63">
            <v>1.3283903E-2</v>
          </cell>
          <cell r="J63">
            <v>1.2327158E-2</v>
          </cell>
          <cell r="K63">
            <v>9.5959400000000007E-3</v>
          </cell>
          <cell r="L63">
            <v>1.3913419999999999E-2</v>
          </cell>
          <cell r="M63">
            <v>8.7830670000000003E-3</v>
          </cell>
          <cell r="N63">
            <v>2.1909134999999998E-3</v>
          </cell>
          <cell r="O63">
            <v>1.9245229999999999E-2</v>
          </cell>
          <cell r="P63" t="str">
            <v>NaN</v>
          </cell>
          <cell r="Q63">
            <v>4.964039E-2</v>
          </cell>
          <cell r="R63">
            <v>4.6037793E-2</v>
          </cell>
          <cell r="S63">
            <v>4.4542934999999999E-2</v>
          </cell>
          <cell r="T63">
            <v>3.5707722999999997E-2</v>
          </cell>
          <cell r="U63">
            <v>2.6267808E-2</v>
          </cell>
          <cell r="V63">
            <v>3.2379452000000003E-2</v>
          </cell>
          <cell r="W63">
            <v>3.6359549999999997E-2</v>
          </cell>
          <cell r="X63">
            <v>3.8064014E-2</v>
          </cell>
          <cell r="Y63">
            <v>3.9557259999999997E-2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2.6930612E-2</v>
          </cell>
          <cell r="AG63">
            <v>2.4831656000000001E-2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2.7757621999999999E-2</v>
          </cell>
          <cell r="D64">
            <v>3.1749225999999998E-2</v>
          </cell>
          <cell r="E64">
            <v>1.2348611999999999E-10</v>
          </cell>
          <cell r="F64">
            <v>3.2011643E-11</v>
          </cell>
          <cell r="G64">
            <v>1.8348243E-11</v>
          </cell>
          <cell r="H64">
            <v>4.4444109999999999E-7</v>
          </cell>
          <cell r="I64">
            <v>1.1247455E-2</v>
          </cell>
          <cell r="J64">
            <v>1.562678E-2</v>
          </cell>
          <cell r="K64">
            <v>8.4889860000000004E-3</v>
          </cell>
          <cell r="L64">
            <v>1.6177611000000001E-2</v>
          </cell>
          <cell r="M64">
            <v>1.3807168E-2</v>
          </cell>
          <cell r="N64">
            <v>1.1603062000000001E-2</v>
          </cell>
          <cell r="O64">
            <v>3.3742710000000002E-2</v>
          </cell>
          <cell r="P64" t="str">
            <v>NaN</v>
          </cell>
          <cell r="Q64">
            <v>4.686245E-2</v>
          </cell>
          <cell r="R64">
            <v>4.7660485000000002E-2</v>
          </cell>
          <cell r="S64">
            <v>5.507654E-2</v>
          </cell>
          <cell r="T64">
            <v>3.1855922000000002E-2</v>
          </cell>
          <cell r="U64">
            <v>1.6292369000000001E-2</v>
          </cell>
          <cell r="V64">
            <v>2.9086477999999999E-2</v>
          </cell>
          <cell r="W64">
            <v>3.7264390000000001E-2</v>
          </cell>
          <cell r="X64">
            <v>3.8921392999999999E-2</v>
          </cell>
          <cell r="Y64">
            <v>4.3305013000000003E-2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3.862177E-2</v>
          </cell>
          <cell r="D65">
            <v>3.9431455999999997E-2</v>
          </cell>
          <cell r="E65">
            <v>3.1036503999999999E-2</v>
          </cell>
          <cell r="F65">
            <v>2.8862413E-2</v>
          </cell>
          <cell r="G65">
            <v>3.6736283000000002E-2</v>
          </cell>
          <cell r="H65">
            <v>3.7376060000000003E-2</v>
          </cell>
          <cell r="I65">
            <v>4.8113870000000003E-2</v>
          </cell>
          <cell r="J65">
            <v>4.5986760000000002E-2</v>
          </cell>
          <cell r="K65">
            <v>3.4440942000000002E-2</v>
          </cell>
          <cell r="L65">
            <v>2.0439290999999998E-2</v>
          </cell>
          <cell r="M65">
            <v>3.2425179999999998E-2</v>
          </cell>
          <cell r="N65">
            <v>3.2545066999999997E-2</v>
          </cell>
          <cell r="O65">
            <v>3.1133617999999998E-2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2.8850872E-2</v>
          </cell>
          <cell r="T65">
            <v>4.2469617000000001E-2</v>
          </cell>
          <cell r="U65">
            <v>4.1906150000000003E-2</v>
          </cell>
          <cell r="V65">
            <v>3.7258603000000001E-2</v>
          </cell>
          <cell r="W65">
            <v>2.6618349999999999E-2</v>
          </cell>
          <cell r="X65">
            <v>3.9276327999999999E-2</v>
          </cell>
          <cell r="Y65">
            <v>3.8906347000000001E-2</v>
          </cell>
          <cell r="Z65" t="str">
            <v>NaN</v>
          </cell>
          <cell r="AA65" t="str">
            <v>NaN</v>
          </cell>
          <cell r="AB65">
            <v>3.6042425999999997E-11</v>
          </cell>
          <cell r="AC65">
            <v>3.8640619999999998E-11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2.7566716000000002E-2</v>
          </cell>
          <cell r="E66">
            <v>2.3436970000000001E-2</v>
          </cell>
          <cell r="F66">
            <v>2.4113148000000001E-2</v>
          </cell>
          <cell r="G66">
            <v>2.5563248E-2</v>
          </cell>
          <cell r="H66">
            <v>2.6467884000000001E-2</v>
          </cell>
          <cell r="I66">
            <v>2.7283697999999999E-2</v>
          </cell>
          <cell r="J66">
            <v>3.8742770000000003E-2</v>
          </cell>
          <cell r="K66">
            <v>3.9712444E-2</v>
          </cell>
          <cell r="L66">
            <v>3.8561676000000003E-2</v>
          </cell>
          <cell r="M66">
            <v>3.5310375999999997E-2</v>
          </cell>
          <cell r="N66">
            <v>3.0201974999999999E-2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2.8125768999999998E-2</v>
          </cell>
          <cell r="T66">
            <v>2.2047842000000002E-2</v>
          </cell>
          <cell r="U66">
            <v>2.4108805000000001E-2</v>
          </cell>
          <cell r="V66">
            <v>2.6265357E-2</v>
          </cell>
          <cell r="W66">
            <v>3.9145164000000003E-2</v>
          </cell>
          <cell r="X66">
            <v>4.0575760000000002E-2</v>
          </cell>
          <cell r="Y66">
            <v>4.0799009999999997E-2</v>
          </cell>
          <cell r="Z66">
            <v>3.5366327000000003E-2</v>
          </cell>
          <cell r="AA66">
            <v>3.0769296000000002E-2</v>
          </cell>
          <cell r="AB66">
            <v>9.10909E-4</v>
          </cell>
          <cell r="AC66">
            <v>6.6222673999999994E-5</v>
          </cell>
          <cell r="AD66">
            <v>2.2544699999999999E-11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2.0627177999999999E-2</v>
          </cell>
          <cell r="E67">
            <v>2.1670577999999999E-2</v>
          </cell>
          <cell r="F67">
            <v>2.1499279999999999E-2</v>
          </cell>
          <cell r="G67">
            <v>2.1825407000000002E-2</v>
          </cell>
          <cell r="H67">
            <v>2.2296199999999999E-2</v>
          </cell>
          <cell r="I67">
            <v>2.2764349999999999E-2</v>
          </cell>
          <cell r="J67">
            <v>2.3581090999999998E-2</v>
          </cell>
          <cell r="K67">
            <v>2.5277546000000001E-2</v>
          </cell>
          <cell r="L67">
            <v>3.7355079999999999E-2</v>
          </cell>
          <cell r="M67">
            <v>3.6878660000000001E-2</v>
          </cell>
          <cell r="N67">
            <v>3.2147347999999999E-2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2.3093901999999999E-2</v>
          </cell>
          <cell r="T67">
            <v>2.2555510000000001E-2</v>
          </cell>
          <cell r="U67">
            <v>2.2916133000000002E-2</v>
          </cell>
          <cell r="V67">
            <v>2.3820089999999999E-2</v>
          </cell>
          <cell r="W67">
            <v>2.4177318E-2</v>
          </cell>
          <cell r="X67">
            <v>3.5662356999999999E-2</v>
          </cell>
          <cell r="Y67">
            <v>3.2209729999999999E-2</v>
          </cell>
          <cell r="Z67" t="str">
            <v>NaN</v>
          </cell>
          <cell r="AA67">
            <v>7.0906279999999999E-3</v>
          </cell>
          <cell r="AB67">
            <v>4.271279E-4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1.7983202E-2</v>
          </cell>
          <cell r="E68">
            <v>1.8909464000000001E-2</v>
          </cell>
          <cell r="F68">
            <v>1.8862257E-2</v>
          </cell>
          <cell r="G68">
            <v>1.8580488999999999E-2</v>
          </cell>
          <cell r="H68">
            <v>1.8461844000000002E-2</v>
          </cell>
          <cell r="I68">
            <v>1.8386363999999999E-2</v>
          </cell>
          <cell r="J68">
            <v>1.8291766000000001E-2</v>
          </cell>
          <cell r="K68">
            <v>1.8860683E-2</v>
          </cell>
          <cell r="L68">
            <v>1.9980654E-2</v>
          </cell>
          <cell r="M68">
            <v>2.1772667999999998E-2</v>
          </cell>
          <cell r="N68">
            <v>1.6559567000000001E-2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2.0434456E-2</v>
          </cell>
          <cell r="U68">
            <v>2.0530669000000001E-2</v>
          </cell>
          <cell r="V68">
            <v>2.0417230000000001E-2</v>
          </cell>
          <cell r="W68">
            <v>1.2618096000000001E-2</v>
          </cell>
          <cell r="X68">
            <v>1.3086308E-2</v>
          </cell>
          <cell r="Y68">
            <v>2.1455966E-2</v>
          </cell>
          <cell r="Z68">
            <v>1.516317E-2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2.3279169999999998E-2</v>
          </cell>
          <cell r="F69">
            <v>2.2530069999999999E-2</v>
          </cell>
          <cell r="G69">
            <v>2.2737196000000001E-2</v>
          </cell>
          <cell r="H69">
            <v>2.1914937999999998E-2</v>
          </cell>
          <cell r="I69">
            <v>1.3617600000000001E-2</v>
          </cell>
          <cell r="J69">
            <v>1.1071365E-2</v>
          </cell>
          <cell r="K69">
            <v>1.0611567000000001E-2</v>
          </cell>
          <cell r="L69">
            <v>1.0628354E-2</v>
          </cell>
          <cell r="M69">
            <v>1.1106698E-2</v>
          </cell>
          <cell r="N69">
            <v>1.9122044E-3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1.3442426E-2</v>
          </cell>
          <cell r="V69">
            <v>1.1477232E-2</v>
          </cell>
          <cell r="W69">
            <v>3.3097275999999999E-3</v>
          </cell>
          <cell r="X69">
            <v>1.6896678E-3</v>
          </cell>
          <cell r="Y69">
            <v>2.3344755000000001E-3</v>
          </cell>
          <cell r="Z69">
            <v>1.2678594E-3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2.6102263000000001E-2</v>
          </cell>
          <cell r="F70">
            <v>1.7915104000000001E-2</v>
          </cell>
          <cell r="G70">
            <v>1.5358579000000001E-2</v>
          </cell>
          <cell r="H70">
            <v>3.2900944000000001E-2</v>
          </cell>
          <cell r="I70">
            <v>1.5929262999999999E-2</v>
          </cell>
          <cell r="J70">
            <v>1.1850204E-2</v>
          </cell>
          <cell r="K70">
            <v>5.2215652999999997E-3</v>
          </cell>
          <cell r="L70">
            <v>1.6306943999999999E-3</v>
          </cell>
          <cell r="M70">
            <v>1.2206393E-3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2.1084084000000001E-4</v>
          </cell>
          <cell r="V70">
            <v>3.7479278000000001E-4</v>
          </cell>
          <cell r="W70">
            <v>2.0484332000000001E-4</v>
          </cell>
          <cell r="X70">
            <v>1.7337632000000001E-4</v>
          </cell>
          <cell r="Y70">
            <v>2.3251599000000001E-4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2.3365580000000001E-4</v>
          </cell>
          <cell r="H71">
            <v>2.0112603999999999E-4</v>
          </cell>
          <cell r="I71">
            <v>1.9702924E-4</v>
          </cell>
          <cell r="J71">
            <v>5.5982533E-4</v>
          </cell>
          <cell r="K71">
            <v>2.2103437000000001E-4</v>
          </cell>
          <cell r="L71">
            <v>1.7406923999999999E-4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1.9010819E-4</v>
          </cell>
          <cell r="V71">
            <v>2.6661890000000002E-4</v>
          </cell>
          <cell r="W71">
            <v>1.6187085000000001E-4</v>
          </cell>
          <cell r="X71">
            <v>1.9703274E-4</v>
          </cell>
          <cell r="Y71">
            <v>2.3782873E-4</v>
          </cell>
          <cell r="Z71">
            <v>7.2226975999999999E-4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1.0770014E-4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9.8229660000000003E-5</v>
          </cell>
          <cell r="U72">
            <v>1.0279612E-4</v>
          </cell>
          <cell r="V72" t="str">
            <v>NaN</v>
          </cell>
          <cell r="W72" t="str">
            <v>NaN</v>
          </cell>
          <cell r="X72">
            <v>6.9012355999999996E-5</v>
          </cell>
          <cell r="Y72">
            <v>9.7160310000000006E-5</v>
          </cell>
          <cell r="Z72">
            <v>9.5638104999999995E-5</v>
          </cell>
          <cell r="AA72">
            <v>9.5647250000000005E-5</v>
          </cell>
          <cell r="AB72">
            <v>9.2412280000000001E-5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1.6119037000000001E-11</v>
          </cell>
          <cell r="B73">
            <v>1.7603348E-11</v>
          </cell>
          <cell r="C73">
            <v>2.0075440000000001E-11</v>
          </cell>
          <cell r="D73">
            <v>1.9480209999999999E-11</v>
          </cell>
          <cell r="E73">
            <v>1.657531E-11</v>
          </cell>
          <cell r="F73">
            <v>1.541162E-11</v>
          </cell>
          <cell r="G73">
            <v>1.5214641999999999E-11</v>
          </cell>
          <cell r="H73">
            <v>1.4608163999999998E-11</v>
          </cell>
          <cell r="I73">
            <v>1.2681856999999999E-11</v>
          </cell>
          <cell r="J73">
            <v>1.1515468E-11</v>
          </cell>
          <cell r="K73">
            <v>1.2094422E-11</v>
          </cell>
          <cell r="L73">
            <v>1.1263792E-11</v>
          </cell>
          <cell r="M73">
            <v>1.0107925999999999E-11</v>
          </cell>
          <cell r="N73">
            <v>9.7270499999999998E-12</v>
          </cell>
          <cell r="O73">
            <v>1.1108865E-11</v>
          </cell>
          <cell r="P73">
            <v>1.5532154E-11</v>
          </cell>
          <cell r="Q73">
            <v>1.8255798000000001E-11</v>
          </cell>
          <cell r="R73">
            <v>1.9609402999999999E-11</v>
          </cell>
          <cell r="S73">
            <v>2.9399380000000001E-11</v>
          </cell>
          <cell r="T73">
            <v>3.5893960000000003E-11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4.5395937E-11</v>
          </cell>
          <cell r="Z73">
            <v>2.3183891999999999E-10</v>
          </cell>
          <cell r="AA73">
            <v>2.4277305000000002E-10</v>
          </cell>
          <cell r="AB73">
            <v>2.5036846999999999E-5</v>
          </cell>
          <cell r="AC73">
            <v>1.94876E-5</v>
          </cell>
          <cell r="AD73">
            <v>6.9727869999999999E-11</v>
          </cell>
          <cell r="AE73">
            <v>1.1275402000000001E-10</v>
          </cell>
          <cell r="AF73">
            <v>8.4148260000000005E-11</v>
          </cell>
          <cell r="AG73">
            <v>4.8959249999999998E-11</v>
          </cell>
          <cell r="AH73">
            <v>1.05335046E-10</v>
          </cell>
          <cell r="AI73">
            <v>1.15225975E-10</v>
          </cell>
          <cell r="AJ73">
            <v>2.9037195E-11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4.2242024000000003E-2</v>
          </cell>
          <cell r="C76">
            <v>2.8190335E-2</v>
          </cell>
          <cell r="D76">
            <v>1.2845987E-2</v>
          </cell>
          <cell r="E76">
            <v>3.6914879999999998E-8</v>
          </cell>
          <cell r="F76">
            <v>3.4614026999999999E-2</v>
          </cell>
          <cell r="G76">
            <v>3.475868E-2</v>
          </cell>
          <cell r="H76">
            <v>3.6135082000000001E-9</v>
          </cell>
          <cell r="I76">
            <v>2.9704070000000002E-8</v>
          </cell>
          <cell r="J76">
            <v>3.4779313999999999E-2</v>
          </cell>
          <cell r="K76">
            <v>4.1239204000000002E-8</v>
          </cell>
          <cell r="L76">
            <v>3.5006013000000002E-2</v>
          </cell>
          <cell r="M76">
            <v>3.6639674999999997E-2</v>
          </cell>
          <cell r="N76">
            <v>3.3843239999999997E-2</v>
          </cell>
          <cell r="O76">
            <v>4.1469234999999998E-8</v>
          </cell>
          <cell r="P76">
            <v>2.8728536E-8</v>
          </cell>
          <cell r="Q76">
            <v>3.4298005999999999E-2</v>
          </cell>
          <cell r="R76">
            <v>3.1408835999999999E-9</v>
          </cell>
          <cell r="S76">
            <v>2.9457898E-9</v>
          </cell>
          <cell r="T76">
            <v>8.0047450000000007E-8</v>
          </cell>
          <cell r="U76">
            <v>4.4335710000000001E-8</v>
          </cell>
          <cell r="V76">
            <v>1.3122303E-2</v>
          </cell>
          <cell r="W76">
            <v>4.3455152000000003E-8</v>
          </cell>
          <cell r="X76">
            <v>1.1092446000000001E-2</v>
          </cell>
          <cell r="Y76">
            <v>2.8175110000000001E-7</v>
          </cell>
          <cell r="Z76">
            <v>2.9356899999999998E-2</v>
          </cell>
          <cell r="AA76">
            <v>2.8317574000000002E-2</v>
          </cell>
          <cell r="AB76">
            <v>2.2322597E-2</v>
          </cell>
          <cell r="AC76">
            <v>3.2692295000000003E-2</v>
          </cell>
          <cell r="AD76">
            <v>2.293748E-2</v>
          </cell>
          <cell r="AE76">
            <v>3.2247294000000003E-2</v>
          </cell>
          <cell r="AF76">
            <v>4.2770620000000002E-2</v>
          </cell>
          <cell r="AG76">
            <v>1.9380929E-8</v>
          </cell>
          <cell r="AH76">
            <v>4.9454130000000002E-8</v>
          </cell>
          <cell r="AI76">
            <v>1.1917179999999999E-2</v>
          </cell>
          <cell r="AJ76" t="str">
            <v>NaN</v>
          </cell>
        </row>
        <row r="77">
          <cell r="A77">
            <v>5.8921399999999999E-2</v>
          </cell>
          <cell r="B77">
            <v>5.7540253E-2</v>
          </cell>
          <cell r="C77">
            <v>5.7624205999999997E-2</v>
          </cell>
          <cell r="D77">
            <v>5.5962975999999998E-2</v>
          </cell>
          <cell r="E77">
            <v>5.2303750000000003E-2</v>
          </cell>
          <cell r="F77">
            <v>4.6122085E-2</v>
          </cell>
          <cell r="G77">
            <v>4.5217670000000001E-2</v>
          </cell>
          <cell r="H77">
            <v>4.3491586999999998E-2</v>
          </cell>
          <cell r="I77">
            <v>5.1569030000000002E-2</v>
          </cell>
          <cell r="J77">
            <v>5.5328514000000002E-2</v>
          </cell>
          <cell r="K77">
            <v>5.7320732999999999E-2</v>
          </cell>
          <cell r="L77">
            <v>5.7560123999999997E-2</v>
          </cell>
          <cell r="M77">
            <v>5.7051632999999997E-2</v>
          </cell>
          <cell r="N77">
            <v>5.7227510000000002E-2</v>
          </cell>
          <cell r="O77">
            <v>5.702666E-2</v>
          </cell>
          <cell r="P77">
            <v>5.4668710000000002E-2</v>
          </cell>
          <cell r="Q77">
            <v>5.0502314999999999E-2</v>
          </cell>
          <cell r="R77">
            <v>4.5660662999999997E-2</v>
          </cell>
          <cell r="S77">
            <v>4.923487E-2</v>
          </cell>
          <cell r="T77">
            <v>5.7315155999999999E-2</v>
          </cell>
          <cell r="U77">
            <v>5.7822119999999998E-2</v>
          </cell>
          <cell r="V77">
            <v>5.7461135000000003E-2</v>
          </cell>
          <cell r="W77">
            <v>5.7917363999999999E-2</v>
          </cell>
          <cell r="X77">
            <v>5.687536E-2</v>
          </cell>
          <cell r="Y77">
            <v>5.6969840000000001E-2</v>
          </cell>
          <cell r="Z77">
            <v>5.707073E-2</v>
          </cell>
          <cell r="AA77">
            <v>5.6847066000000002E-2</v>
          </cell>
          <cell r="AB77">
            <v>5.4527430000000002E-2</v>
          </cell>
          <cell r="AC77">
            <v>5.474789E-2</v>
          </cell>
          <cell r="AD77">
            <v>5.760527E-2</v>
          </cell>
          <cell r="AE77">
            <v>5.7970441999999997E-2</v>
          </cell>
          <cell r="AF77">
            <v>5.8134793999999997E-2</v>
          </cell>
          <cell r="AG77">
            <v>5.6128030000000002E-2</v>
          </cell>
          <cell r="AH77">
            <v>5.6845706000000003E-2</v>
          </cell>
          <cell r="AI77">
            <v>5.8351893000000002E-2</v>
          </cell>
          <cell r="AJ77">
            <v>5.9765838000000002E-2</v>
          </cell>
        </row>
        <row r="78">
          <cell r="A78">
            <v>3.2821047999999999E-2</v>
          </cell>
          <cell r="B78">
            <v>3.2514336999999997E-2</v>
          </cell>
          <cell r="C78">
            <v>3.187595E-2</v>
          </cell>
          <cell r="D78">
            <v>3.1679592999999999E-2</v>
          </cell>
          <cell r="E78">
            <v>3.1072365000000001E-2</v>
          </cell>
          <cell r="F78">
            <v>3.0881412E-2</v>
          </cell>
          <cell r="G78">
            <v>3.1945019999999998E-2</v>
          </cell>
          <cell r="H78">
            <v>3.2150869999999998E-2</v>
          </cell>
          <cell r="I78">
            <v>3.2504989999999997E-2</v>
          </cell>
          <cell r="J78">
            <v>3.2423559999999997E-2</v>
          </cell>
          <cell r="K78">
            <v>3.2232403999999999E-2</v>
          </cell>
          <cell r="L78">
            <v>3.1896862999999998E-2</v>
          </cell>
          <cell r="M78">
            <v>3.1909923999999999E-2</v>
          </cell>
          <cell r="N78">
            <v>3.1916880000000002E-2</v>
          </cell>
          <cell r="O78">
            <v>3.1719074E-2</v>
          </cell>
          <cell r="P78">
            <v>3.1280349999999998E-2</v>
          </cell>
          <cell r="Q78">
            <v>3.1183019999999999E-2</v>
          </cell>
          <cell r="R78">
            <v>3.1518235999999998E-2</v>
          </cell>
          <cell r="S78">
            <v>4.1008003000000001E-2</v>
          </cell>
          <cell r="T78">
            <v>3.4113645999999997E-2</v>
          </cell>
          <cell r="U78">
            <v>3.4155275999999998E-2</v>
          </cell>
          <cell r="V78">
            <v>3.370658E-2</v>
          </cell>
          <cell r="W78">
            <v>3.4259703000000002E-2</v>
          </cell>
          <cell r="X78">
            <v>3.4820862000000001E-2</v>
          </cell>
          <cell r="Y78">
            <v>3.5260412999999997E-2</v>
          </cell>
          <cell r="Z78">
            <v>3.5774412999999998E-2</v>
          </cell>
          <cell r="AA78">
            <v>3.5669863000000003E-2</v>
          </cell>
          <cell r="AB78">
            <v>3.6874733999999999E-2</v>
          </cell>
          <cell r="AC78">
            <v>3.6121069999999998E-2</v>
          </cell>
          <cell r="AD78">
            <v>3.5440872999999998E-2</v>
          </cell>
          <cell r="AE78">
            <v>3.4936490000000001E-2</v>
          </cell>
          <cell r="AF78">
            <v>3.4279155999999998E-2</v>
          </cell>
          <cell r="AG78">
            <v>3.3656906E-2</v>
          </cell>
          <cell r="AH78">
            <v>3.4032784000000003E-2</v>
          </cell>
          <cell r="AI78">
            <v>3.3271613999999998E-2</v>
          </cell>
          <cell r="AJ78">
            <v>3.2793410000000002E-2</v>
          </cell>
        </row>
        <row r="79">
          <cell r="A79">
            <v>3.2820024000000003E-2</v>
          </cell>
          <cell r="B79">
            <v>3.2531176000000002E-2</v>
          </cell>
          <cell r="C79">
            <v>3.2027923E-2</v>
          </cell>
          <cell r="D79">
            <v>3.1933485999999997E-2</v>
          </cell>
          <cell r="E79">
            <v>3.1520523000000002E-2</v>
          </cell>
          <cell r="F79">
            <v>3.0873873999999999E-2</v>
          </cell>
          <cell r="G79">
            <v>3.0665873E-2</v>
          </cell>
          <cell r="H79">
            <v>3.0687701000000001E-2</v>
          </cell>
          <cell r="I79">
            <v>3.1469299999999999E-2</v>
          </cell>
          <cell r="J79">
            <v>3.1567280000000003E-2</v>
          </cell>
          <cell r="K79">
            <v>3.1466137999999998E-2</v>
          </cell>
          <cell r="L79">
            <v>3.1212924E-2</v>
          </cell>
          <cell r="M79">
            <v>3.1158037E-2</v>
          </cell>
          <cell r="N79">
            <v>3.1191554E-2</v>
          </cell>
          <cell r="O79">
            <v>3.1210706000000001E-2</v>
          </cell>
          <cell r="P79">
            <v>3.1036027000000001E-2</v>
          </cell>
          <cell r="Q79">
            <v>3.0899316E-2</v>
          </cell>
          <cell r="R79">
            <v>3.0672795999999999E-2</v>
          </cell>
          <cell r="S79">
            <v>2.6082813999999999E-2</v>
          </cell>
          <cell r="T79" t="str">
            <v>NaN</v>
          </cell>
          <cell r="U79">
            <v>3.3369905999999998E-2</v>
          </cell>
          <cell r="V79">
            <v>3.3943422000000001E-2</v>
          </cell>
          <cell r="W79">
            <v>3.4469479999999997E-2</v>
          </cell>
          <cell r="X79">
            <v>3.4496909999999999E-2</v>
          </cell>
          <cell r="Y79">
            <v>3.4619074E-2</v>
          </cell>
          <cell r="Z79">
            <v>3.4551755000000003E-2</v>
          </cell>
          <cell r="AA79">
            <v>3.420488E-2</v>
          </cell>
          <cell r="AB79">
            <v>3.3853054E-2</v>
          </cell>
          <cell r="AC79">
            <v>3.3561066000000001E-2</v>
          </cell>
          <cell r="AD79">
            <v>3.3738293000000003E-2</v>
          </cell>
          <cell r="AE79">
            <v>3.4203909999999997E-2</v>
          </cell>
          <cell r="AF79">
            <v>3.3866357E-2</v>
          </cell>
          <cell r="AG79">
            <v>3.2949949999999999E-2</v>
          </cell>
          <cell r="AH79">
            <v>3.3107406999999998E-2</v>
          </cell>
          <cell r="AI79">
            <v>3.2571155999999997E-2</v>
          </cell>
          <cell r="AJ79">
            <v>3.2798679999999997E-2</v>
          </cell>
        </row>
        <row r="80">
          <cell r="A80">
            <v>3.2651365000000002E-2</v>
          </cell>
          <cell r="B80">
            <v>3.2267827999999998E-2</v>
          </cell>
          <cell r="C80">
            <v>3.132745E-2</v>
          </cell>
          <cell r="D80">
            <v>3.0678931999999999E-2</v>
          </cell>
          <cell r="E80">
            <v>2.8630401999999999E-2</v>
          </cell>
          <cell r="F80">
            <v>2.3191413000000001E-2</v>
          </cell>
          <cell r="G80">
            <v>2.1034937E-2</v>
          </cell>
          <cell r="H80">
            <v>2.0130742E-2</v>
          </cell>
          <cell r="I80">
            <v>2.0762552E-2</v>
          </cell>
          <cell r="J80">
            <v>2.1909514000000001E-2</v>
          </cell>
          <cell r="K80">
            <v>2.2787627000000001E-2</v>
          </cell>
          <cell r="L80">
            <v>2.3272984E-2</v>
          </cell>
          <cell r="M80">
            <v>2.4108322000000001E-2</v>
          </cell>
          <cell r="N80">
            <v>2.5082884E-2</v>
          </cell>
          <cell r="O80">
            <v>2.5839440000000002E-2</v>
          </cell>
          <cell r="P80">
            <v>2.6020630999999999E-2</v>
          </cell>
          <cell r="Q80">
            <v>2.6278084E-2</v>
          </cell>
          <cell r="R80">
            <v>2.4837795999999999E-2</v>
          </cell>
          <cell r="S80">
            <v>2.6667514999999999E-2</v>
          </cell>
          <cell r="T80" t="str">
            <v>NaN</v>
          </cell>
          <cell r="U80">
            <v>3.2145529999999999E-2</v>
          </cell>
          <cell r="V80">
            <v>3.2863273999999998E-2</v>
          </cell>
          <cell r="W80">
            <v>3.3268470000000001E-2</v>
          </cell>
          <cell r="X80">
            <v>3.3248916000000003E-2</v>
          </cell>
          <cell r="Y80">
            <v>3.3448766999999997E-2</v>
          </cell>
          <cell r="Z80">
            <v>3.3519633E-2</v>
          </cell>
          <cell r="AA80">
            <v>3.3361003E-2</v>
          </cell>
          <cell r="AB80">
            <v>3.3186603000000002E-2</v>
          </cell>
          <cell r="AC80">
            <v>3.2464046000000003E-2</v>
          </cell>
          <cell r="AD80">
            <v>3.2047853000000001E-2</v>
          </cell>
          <cell r="AE80">
            <v>3.2557793000000002E-2</v>
          </cell>
          <cell r="AF80">
            <v>3.3011159999999998E-2</v>
          </cell>
          <cell r="AG80">
            <v>3.1591464E-2</v>
          </cell>
          <cell r="AH80">
            <v>3.2304894000000001E-2</v>
          </cell>
          <cell r="AI80">
            <v>3.2337117999999998E-2</v>
          </cell>
          <cell r="AJ80">
            <v>3.2726793999999997E-2</v>
          </cell>
        </row>
        <row r="81">
          <cell r="A81">
            <v>3.0212069000000001E-2</v>
          </cell>
          <cell r="B81">
            <v>2.6844962999999999E-2</v>
          </cell>
          <cell r="C81">
            <v>2.1250972999999999E-2</v>
          </cell>
          <cell r="D81">
            <v>1.783744E-2</v>
          </cell>
          <cell r="E81">
            <v>1.5973370000000001E-2</v>
          </cell>
          <cell r="F81">
            <v>1.5247813000000001E-2</v>
          </cell>
          <cell r="G81">
            <v>1.3216406999999999E-2</v>
          </cell>
          <cell r="H81">
            <v>1.4768854E-2</v>
          </cell>
          <cell r="I81">
            <v>1.3676086E-2</v>
          </cell>
          <cell r="J81">
            <v>1.4441733999999999E-2</v>
          </cell>
          <cell r="K81">
            <v>1.3224909E-2</v>
          </cell>
          <cell r="L81">
            <v>1.3390434999999999E-2</v>
          </cell>
          <cell r="M81">
            <v>1.3765552E-2</v>
          </cell>
          <cell r="N81">
            <v>1.4393807E-2</v>
          </cell>
          <cell r="O81">
            <v>1.5147684E-2</v>
          </cell>
          <cell r="P81">
            <v>1.5370106E-2</v>
          </cell>
          <cell r="Q81">
            <v>1.5994903000000001E-2</v>
          </cell>
          <cell r="R81">
            <v>1.5084236000000001E-2</v>
          </cell>
          <cell r="S81">
            <v>1.593263E-2</v>
          </cell>
          <cell r="T81" t="str">
            <v>NaN</v>
          </cell>
          <cell r="U81">
            <v>2.2437617E-2</v>
          </cell>
          <cell r="V81">
            <v>2.2367226E-2</v>
          </cell>
          <cell r="W81">
            <v>2.3109992999999999E-2</v>
          </cell>
          <cell r="X81">
            <v>2.4261412999999999E-2</v>
          </cell>
          <cell r="Y81">
            <v>2.4670014000000001E-2</v>
          </cell>
          <cell r="Z81">
            <v>2.4876088000000001E-2</v>
          </cell>
          <cell r="AA81">
            <v>2.51019E-2</v>
          </cell>
          <cell r="AB81">
            <v>2.566688E-2</v>
          </cell>
          <cell r="AC81">
            <v>2.6722138999999999E-2</v>
          </cell>
          <cell r="AD81">
            <v>2.8153528000000001E-2</v>
          </cell>
          <cell r="AE81">
            <v>2.7769987999999999E-2</v>
          </cell>
          <cell r="AF81">
            <v>3.0461586999999998E-2</v>
          </cell>
          <cell r="AG81">
            <v>3.0141877000000001E-2</v>
          </cell>
          <cell r="AH81">
            <v>3.0900319999999998E-2</v>
          </cell>
          <cell r="AI81">
            <v>3.1411223000000002E-2</v>
          </cell>
          <cell r="AJ81">
            <v>3.1400070000000002E-2</v>
          </cell>
        </row>
        <row r="82">
          <cell r="A82">
            <v>1.8402707000000001E-2</v>
          </cell>
          <cell r="B82">
            <v>1.5440729E-2</v>
          </cell>
          <cell r="C82">
            <v>8.7147370000000002E-3</v>
          </cell>
          <cell r="D82">
            <v>8.7810590000000008E-3</v>
          </cell>
          <cell r="E82" t="str">
            <v>NaN</v>
          </cell>
          <cell r="F82">
            <v>2.2248259999999999E-2</v>
          </cell>
          <cell r="G82">
            <v>1.3184437E-2</v>
          </cell>
          <cell r="H82">
            <v>9.277001E-3</v>
          </cell>
          <cell r="I82">
            <v>8.5827209999999998E-3</v>
          </cell>
          <cell r="J82">
            <v>5.8775770000000001E-3</v>
          </cell>
          <cell r="K82">
            <v>5.8113284999999999E-3</v>
          </cell>
          <cell r="L82">
            <v>6.3164216000000002E-3</v>
          </cell>
          <cell r="M82">
            <v>5.9105440000000002E-3</v>
          </cell>
          <cell r="N82">
            <v>5.7720406999999998E-3</v>
          </cell>
          <cell r="O82">
            <v>6.4851693000000004E-3</v>
          </cell>
          <cell r="P82">
            <v>7.2308750000000003E-3</v>
          </cell>
          <cell r="Q82">
            <v>8.3204030000000005E-3</v>
          </cell>
          <cell r="R82">
            <v>8.4779179999999992E-3</v>
          </cell>
          <cell r="S82">
            <v>7.1947519999999996E-3</v>
          </cell>
          <cell r="T82" t="str">
            <v>NaN</v>
          </cell>
          <cell r="U82">
            <v>2.7633464E-2</v>
          </cell>
          <cell r="V82">
            <v>1.865257E-2</v>
          </cell>
          <cell r="W82">
            <v>1.4953697E-2</v>
          </cell>
          <cell r="X82">
            <v>1.5618813E-2</v>
          </cell>
          <cell r="Y82">
            <v>1.5733277E-2</v>
          </cell>
          <cell r="Z82">
            <v>1.5475252E-2</v>
          </cell>
          <cell r="AA82">
            <v>1.5451368E-2</v>
          </cell>
          <cell r="AB82">
            <v>1.7983196E-2</v>
          </cell>
          <cell r="AC82">
            <v>2.4354106E-2</v>
          </cell>
          <cell r="AD82">
            <v>2.0756897999999999E-2</v>
          </cell>
          <cell r="AE82">
            <v>1.1126926000000001E-2</v>
          </cell>
          <cell r="AF82">
            <v>1.7717818E-2</v>
          </cell>
          <cell r="AG82">
            <v>2.0675905000000001E-2</v>
          </cell>
          <cell r="AH82">
            <v>2.1111201E-2</v>
          </cell>
          <cell r="AI82">
            <v>2.1680595E-2</v>
          </cell>
          <cell r="AJ82">
            <v>2.0970510000000001E-2</v>
          </cell>
        </row>
        <row r="83">
          <cell r="A83">
            <v>9.4681850000000005E-3</v>
          </cell>
          <cell r="B83">
            <v>8.7357930000000004E-3</v>
          </cell>
          <cell r="C83">
            <v>3.924393E-3</v>
          </cell>
          <cell r="D83" t="str">
            <v>NaN</v>
          </cell>
          <cell r="E83" t="str">
            <v>NaN</v>
          </cell>
          <cell r="F83">
            <v>1.8380217000000001E-2</v>
          </cell>
          <cell r="G83">
            <v>8.9704869999999992E-3</v>
          </cell>
          <cell r="H83">
            <v>6.1652900000000004E-3</v>
          </cell>
          <cell r="I83">
            <v>3.0462764999999998E-3</v>
          </cell>
          <cell r="J83">
            <v>1.3969339E-3</v>
          </cell>
          <cell r="K83">
            <v>9.6769819999999998E-4</v>
          </cell>
          <cell r="L83">
            <v>1.2646477000000001E-3</v>
          </cell>
          <cell r="M83">
            <v>1.0322967000000001E-3</v>
          </cell>
          <cell r="N83">
            <v>1.3478072E-3</v>
          </cell>
          <cell r="O83">
            <v>1.7865717000000001E-3</v>
          </cell>
          <cell r="P83">
            <v>2.2450743999999998E-3</v>
          </cell>
          <cell r="Q83">
            <v>2.4370397E-3</v>
          </cell>
          <cell r="R83">
            <v>2.8486045E-3</v>
          </cell>
          <cell r="S83">
            <v>4.1771572999999996E-3</v>
          </cell>
          <cell r="T83" t="str">
            <v>NaN</v>
          </cell>
          <cell r="U83" t="str">
            <v>NaN</v>
          </cell>
          <cell r="V83">
            <v>1.9110492999999999E-2</v>
          </cell>
          <cell r="W83">
            <v>7.3080799999999998E-3</v>
          </cell>
          <cell r="X83">
            <v>5.0493539999999998E-3</v>
          </cell>
          <cell r="Y83">
            <v>7.4892500000000002E-3</v>
          </cell>
          <cell r="Z83">
            <v>8.6743979999999998E-3</v>
          </cell>
          <cell r="AA83">
            <v>1.1391195999999999E-2</v>
          </cell>
          <cell r="AB83">
            <v>1.4863065999999999E-2</v>
          </cell>
          <cell r="AC83" t="str">
            <v>NaN</v>
          </cell>
          <cell r="AD83">
            <v>1.5070217E-2</v>
          </cell>
          <cell r="AE83">
            <v>6.5591712E-3</v>
          </cell>
          <cell r="AF83">
            <v>2.0319960999999999E-3</v>
          </cell>
          <cell r="AG83">
            <v>6.6467853999999998E-3</v>
          </cell>
          <cell r="AH83">
            <v>1.0918528E-2</v>
          </cell>
          <cell r="AI83">
            <v>1.30726965E-2</v>
          </cell>
          <cell r="AJ83">
            <v>1.2411548E-2</v>
          </cell>
        </row>
        <row r="84">
          <cell r="A84">
            <v>4.2856880000000002E-3</v>
          </cell>
          <cell r="B84">
            <v>4.1299984000000003E-3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1.2766431E-2</v>
          </cell>
          <cell r="G84">
            <v>3.7581303999999999E-3</v>
          </cell>
          <cell r="H84">
            <v>2.1320877000000002E-3</v>
          </cell>
          <cell r="I84">
            <v>1.2808014E-3</v>
          </cell>
          <cell r="J84">
            <v>7.7116623000000005E-4</v>
          </cell>
          <cell r="K84">
            <v>5.2573020000000004E-4</v>
          </cell>
          <cell r="L84">
            <v>2.6918009999999997E-4</v>
          </cell>
          <cell r="M84">
            <v>1.6504095E-4</v>
          </cell>
          <cell r="N84">
            <v>1.9104507999999999E-4</v>
          </cell>
          <cell r="O84">
            <v>2.2848580000000001E-4</v>
          </cell>
          <cell r="P84">
            <v>3.1576498E-4</v>
          </cell>
          <cell r="Q84">
            <v>4.5351849999999998E-4</v>
          </cell>
          <cell r="R84">
            <v>1.0109606E-3</v>
          </cell>
          <cell r="S84">
            <v>1.9002131E-3</v>
          </cell>
          <cell r="T84" t="str">
            <v>NaN</v>
          </cell>
          <cell r="U84" t="str">
            <v>NaN</v>
          </cell>
          <cell r="V84">
            <v>1.6539238000000001E-2</v>
          </cell>
          <cell r="W84">
            <v>6.4623607000000001E-3</v>
          </cell>
          <cell r="X84">
            <v>1.4317213000000001E-3</v>
          </cell>
          <cell r="Y84">
            <v>2.7727887999999998E-3</v>
          </cell>
          <cell r="Z84">
            <v>5.0243231999999999E-3</v>
          </cell>
          <cell r="AA84">
            <v>9.6008650000000001E-3</v>
          </cell>
          <cell r="AB84">
            <v>1.9540987999999999E-2</v>
          </cell>
          <cell r="AC84" t="str">
            <v>NaN</v>
          </cell>
          <cell r="AD84">
            <v>1.1553294E-2</v>
          </cell>
          <cell r="AE84">
            <v>8.173484E-3</v>
          </cell>
          <cell r="AF84">
            <v>4.5054895000000003E-3</v>
          </cell>
          <cell r="AG84">
            <v>3.5381287E-3</v>
          </cell>
          <cell r="AH84">
            <v>4.5673316000000002E-3</v>
          </cell>
          <cell r="AI84">
            <v>6.0764829999999997E-3</v>
          </cell>
          <cell r="AJ84">
            <v>4.7418004999999997E-3</v>
          </cell>
        </row>
        <row r="85">
          <cell r="A85">
            <v>3.6426403E-3</v>
          </cell>
          <cell r="B85">
            <v>2.8483884E-3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1.4914815999999999E-2</v>
          </cell>
          <cell r="G85">
            <v>2.3715937999999998E-3</v>
          </cell>
          <cell r="H85">
            <v>8.304238E-4</v>
          </cell>
          <cell r="I85">
            <v>4.7148234000000001E-4</v>
          </cell>
          <cell r="J85">
            <v>3.5710777999999998E-4</v>
          </cell>
          <cell r="K85">
            <v>3.0260443000000001E-4</v>
          </cell>
          <cell r="L85">
            <v>1.9475543E-4</v>
          </cell>
          <cell r="M85">
            <v>1.3800522999999999E-4</v>
          </cell>
          <cell r="N85">
            <v>9.5715250000000005E-5</v>
          </cell>
          <cell r="O85">
            <v>1.5538282E-4</v>
          </cell>
          <cell r="P85">
            <v>2.6978197E-4</v>
          </cell>
          <cell r="Q85">
            <v>4.4347941999999999E-4</v>
          </cell>
          <cell r="R85">
            <v>5.8514210000000001E-4</v>
          </cell>
          <cell r="S85">
            <v>8.5635279999999995E-4</v>
          </cell>
          <cell r="T85" t="str">
            <v>NaN</v>
          </cell>
          <cell r="U85" t="str">
            <v>NaN</v>
          </cell>
          <cell r="V85">
            <v>2.0897087000000002E-2</v>
          </cell>
          <cell r="W85">
            <v>9.2096169999999998E-3</v>
          </cell>
          <cell r="X85">
            <v>1.2140463E-3</v>
          </cell>
          <cell r="Y85">
            <v>1.3786862999999999E-3</v>
          </cell>
          <cell r="Z85">
            <v>3.9463895000000004E-3</v>
          </cell>
          <cell r="AA85">
            <v>1.0400975999999999E-2</v>
          </cell>
          <cell r="AB85">
            <v>1.9519733000000001E-2</v>
          </cell>
          <cell r="AC85" t="str">
            <v>NaN</v>
          </cell>
          <cell r="AD85">
            <v>1.3966628E-2</v>
          </cell>
          <cell r="AE85">
            <v>1.2296598000000001E-2</v>
          </cell>
          <cell r="AF85">
            <v>5.9279716E-3</v>
          </cell>
          <cell r="AG85">
            <v>5.755067E-3</v>
          </cell>
          <cell r="AH85">
            <v>5.5120849999999999E-3</v>
          </cell>
          <cell r="AI85">
            <v>6.0217255000000001E-3</v>
          </cell>
          <cell r="AJ85">
            <v>5.268567E-3</v>
          </cell>
        </row>
        <row r="86">
          <cell r="A86">
            <v>8.7579210000000001E-3</v>
          </cell>
          <cell r="B86">
            <v>5.7163609999999997E-3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1.1090519E-2</v>
          </cell>
          <cell r="G86">
            <v>2.5233978E-3</v>
          </cell>
          <cell r="H86">
            <v>7.0155434999999997E-4</v>
          </cell>
          <cell r="I86">
            <v>1.8303072000000001E-4</v>
          </cell>
          <cell r="J86">
            <v>1.3149671E-4</v>
          </cell>
          <cell r="K86">
            <v>1.9403815E-4</v>
          </cell>
          <cell r="L86">
            <v>1.6203737999999999E-4</v>
          </cell>
          <cell r="M86">
            <v>1.1738873000000001E-4</v>
          </cell>
          <cell r="N86">
            <v>1.5328816E-4</v>
          </cell>
          <cell r="O86">
            <v>2.5064782999999999E-4</v>
          </cell>
          <cell r="P86">
            <v>3.4951019999999999E-4</v>
          </cell>
          <cell r="Q86">
            <v>4.7563306999999998E-4</v>
          </cell>
          <cell r="R86">
            <v>6.1894230000000003E-4</v>
          </cell>
          <cell r="S86">
            <v>6.8769575000000003E-4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7.4067680000000002E-3</v>
          </cell>
          <cell r="X86">
            <v>2.3796235000000002E-3</v>
          </cell>
          <cell r="Y86">
            <v>2.0408285999999999E-3</v>
          </cell>
          <cell r="Z86">
            <v>4.8700295999999999E-3</v>
          </cell>
          <cell r="AA86">
            <v>1.9480840999999999E-2</v>
          </cell>
          <cell r="AB86" t="str">
            <v>NaN</v>
          </cell>
          <cell r="AC86" t="str">
            <v>NaN</v>
          </cell>
          <cell r="AD86">
            <v>2.1367616999999998E-2</v>
          </cell>
          <cell r="AE86">
            <v>1.9747036999999999E-2</v>
          </cell>
          <cell r="AF86">
            <v>8.9156949999999995E-3</v>
          </cell>
          <cell r="AG86">
            <v>9.7016210000000005E-3</v>
          </cell>
          <cell r="AH86">
            <v>1.2164650500000001E-2</v>
          </cell>
          <cell r="AI86">
            <v>1.3642062E-2</v>
          </cell>
          <cell r="AJ86">
            <v>1.25298565E-2</v>
          </cell>
        </row>
        <row r="87">
          <cell r="A87">
            <v>1.7052161999999999E-2</v>
          </cell>
          <cell r="B87">
            <v>1.4707799000000001E-2</v>
          </cell>
          <cell r="C87" t="str">
            <v>NaN</v>
          </cell>
          <cell r="D87" t="str">
            <v>NaN</v>
          </cell>
          <cell r="E87">
            <v>1.1287925000000001E-2</v>
          </cell>
          <cell r="F87">
            <v>1.679218E-2</v>
          </cell>
          <cell r="G87">
            <v>4.4338260000000001E-3</v>
          </cell>
          <cell r="H87">
            <v>1.5060022000000001E-3</v>
          </cell>
          <cell r="I87">
            <v>2.2940733E-4</v>
          </cell>
          <cell r="J87">
            <v>1.1140377E-4</v>
          </cell>
          <cell r="K87">
            <v>2.3389548E-9</v>
          </cell>
          <cell r="L87">
            <v>1.8213976999999999E-11</v>
          </cell>
          <cell r="M87">
            <v>2.3194563000000001E-4</v>
          </cell>
          <cell r="N87">
            <v>3.933842E-4</v>
          </cell>
          <cell r="O87">
            <v>7.1495974999999997E-4</v>
          </cell>
          <cell r="P87">
            <v>1.1153679E-3</v>
          </cell>
          <cell r="Q87">
            <v>1.3510417999999999E-3</v>
          </cell>
          <cell r="R87">
            <v>4.2460783999999996E-3</v>
          </cell>
          <cell r="S87">
            <v>1.1733459E-2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6.0540055999999997E-3</v>
          </cell>
          <cell r="X87">
            <v>5.0782800000000001E-3</v>
          </cell>
          <cell r="Y87">
            <v>5.5797332999999996E-3</v>
          </cell>
          <cell r="Z87">
            <v>8.6857259999999995E-3</v>
          </cell>
          <cell r="AA87">
            <v>2.2371383000000002E-2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1.6947825999999999E-2</v>
          </cell>
          <cell r="AF87">
            <v>1.0551487999999999E-2</v>
          </cell>
          <cell r="AG87">
            <v>1.3728812999999999E-2</v>
          </cell>
          <cell r="AH87">
            <v>1.8521520999999999E-2</v>
          </cell>
          <cell r="AI87">
            <v>2.0542095999999999E-2</v>
          </cell>
          <cell r="AJ87">
            <v>2.0002157999999999E-2</v>
          </cell>
        </row>
        <row r="88">
          <cell r="A88">
            <v>2.3090836E-2</v>
          </cell>
          <cell r="B88">
            <v>1.9127060000000001E-2</v>
          </cell>
          <cell r="C88" t="str">
            <v>NaN</v>
          </cell>
          <cell r="D88" t="str">
            <v>NaN</v>
          </cell>
          <cell r="E88">
            <v>1.5872685000000001E-2</v>
          </cell>
          <cell r="F88">
            <v>1.7890896999999999E-2</v>
          </cell>
          <cell r="G88">
            <v>1.3349138999999999E-2</v>
          </cell>
          <cell r="H88">
            <v>1.0833461E-3</v>
          </cell>
          <cell r="I88">
            <v>1.0276523000000001E-3</v>
          </cell>
          <cell r="J88">
            <v>1.4400028E-11</v>
          </cell>
          <cell r="K88">
            <v>4.8352877E-11</v>
          </cell>
          <cell r="L88">
            <v>2.4143527999999999E-4</v>
          </cell>
          <cell r="M88">
            <v>7.0640682999999996E-4</v>
          </cell>
          <cell r="N88">
            <v>1.4755746000000001E-3</v>
          </cell>
          <cell r="O88">
            <v>3.0690449999999998E-3</v>
          </cell>
          <cell r="P88">
            <v>5.2121757000000001E-3</v>
          </cell>
          <cell r="Q88">
            <v>6.2968586999999996E-3</v>
          </cell>
          <cell r="R88">
            <v>1.2641804E-2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7.6524755000000003E-3</v>
          </cell>
          <cell r="X88">
            <v>9.0093719999999999E-3</v>
          </cell>
          <cell r="Y88">
            <v>1.1241617000000001E-2</v>
          </cell>
          <cell r="Z88">
            <v>1.3991688E-2</v>
          </cell>
          <cell r="AA88">
            <v>2.2696463E-2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8.0334289999999999E-3</v>
          </cell>
          <cell r="AF88">
            <v>1.4244649E-2</v>
          </cell>
          <cell r="AG88">
            <v>1.922859E-2</v>
          </cell>
          <cell r="AH88">
            <v>2.3413422999999999E-2</v>
          </cell>
          <cell r="AI88">
            <v>2.4230466999999999E-2</v>
          </cell>
          <cell r="AJ88">
            <v>2.3987953999999999E-2</v>
          </cell>
        </row>
        <row r="89">
          <cell r="A89">
            <v>2.1178084999999999E-2</v>
          </cell>
          <cell r="B89">
            <v>1.9088500000000001E-2</v>
          </cell>
          <cell r="C89" t="str">
            <v>NaN</v>
          </cell>
          <cell r="D89" t="str">
            <v>NaN</v>
          </cell>
          <cell r="E89">
            <v>1.5990616999999999E-2</v>
          </cell>
          <cell r="F89">
            <v>1.8147063000000001E-2</v>
          </cell>
          <cell r="G89">
            <v>1.6302477999999999E-2</v>
          </cell>
          <cell r="H89">
            <v>1.0445727E-2</v>
          </cell>
          <cell r="I89">
            <v>1.5028012999999999E-3</v>
          </cell>
          <cell r="J89">
            <v>1.8417315E-11</v>
          </cell>
          <cell r="K89">
            <v>1.1389151E-11</v>
          </cell>
          <cell r="L89">
            <v>2.2764591999999999E-11</v>
          </cell>
          <cell r="M89">
            <v>1.4053868000000001E-3</v>
          </cell>
          <cell r="N89">
            <v>3.6334449999999999E-3</v>
          </cell>
          <cell r="O89">
            <v>7.9507269999999994E-3</v>
          </cell>
          <cell r="P89">
            <v>1.2399855E-2</v>
          </cell>
          <cell r="Q89">
            <v>1.43949175E-2</v>
          </cell>
          <cell r="R89">
            <v>2.0602578E-2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8.2160800000000006E-3</v>
          </cell>
          <cell r="X89">
            <v>1.19441915E-2</v>
          </cell>
          <cell r="Y89">
            <v>1.6990024999999999E-2</v>
          </cell>
          <cell r="Z89">
            <v>2.0574307E-2</v>
          </cell>
          <cell r="AA89">
            <v>2.2729661000000002E-2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9.9351109999999999E-3</v>
          </cell>
          <cell r="AF89">
            <v>1.8832205000000001E-2</v>
          </cell>
          <cell r="AG89">
            <v>1.9923676000000001E-2</v>
          </cell>
          <cell r="AH89">
            <v>2.0333352999999998E-2</v>
          </cell>
          <cell r="AI89">
            <v>2.1162825E-2</v>
          </cell>
          <cell r="AJ89">
            <v>2.1284573000000001E-2</v>
          </cell>
        </row>
        <row r="90">
          <cell r="A90">
            <v>2.3194090000000001E-2</v>
          </cell>
          <cell r="B90">
            <v>2.216299E-2</v>
          </cell>
          <cell r="C90">
            <v>1.6025983000000001E-2</v>
          </cell>
          <cell r="D90">
            <v>1.2976374000000001E-2</v>
          </cell>
          <cell r="E90">
            <v>1.7297356999999999E-2</v>
          </cell>
          <cell r="F90">
            <v>1.7676167E-2</v>
          </cell>
          <cell r="G90">
            <v>1.98405E-2</v>
          </cell>
          <cell r="H90">
            <v>1.9386552000000001E-2</v>
          </cell>
          <cell r="I90">
            <v>6.7036939999999996E-3</v>
          </cell>
          <cell r="J90">
            <v>5.6954659999999997E-3</v>
          </cell>
          <cell r="K90">
            <v>2.0044816E-3</v>
          </cell>
          <cell r="L90">
            <v>3.277655E-3</v>
          </cell>
          <cell r="M90">
            <v>1.0294388999999999E-2</v>
          </cell>
          <cell r="N90">
            <v>1.8342399999999998E-2</v>
          </cell>
          <cell r="O90">
            <v>2.1149327999999998E-2</v>
          </cell>
          <cell r="P90">
            <v>2.1094035000000001E-2</v>
          </cell>
          <cell r="Q90">
            <v>2.0747563E-2</v>
          </cell>
          <cell r="R90">
            <v>2.1069515E-2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1.2527276E-2</v>
          </cell>
          <cell r="X90">
            <v>2.0065040999999999E-2</v>
          </cell>
          <cell r="Y90">
            <v>2.2797758000000001E-2</v>
          </cell>
          <cell r="Z90">
            <v>2.3868042999999999E-2</v>
          </cell>
          <cell r="AA90">
            <v>2.2841127999999999E-2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1.3192981499999999E-2</v>
          </cell>
          <cell r="AF90">
            <v>1.9869806E-2</v>
          </cell>
          <cell r="AG90">
            <v>1.9531915E-2</v>
          </cell>
          <cell r="AH90">
            <v>2.0482434000000001E-2</v>
          </cell>
          <cell r="AI90">
            <v>2.0828416999999998E-2</v>
          </cell>
          <cell r="AJ90">
            <v>2.2501212E-2</v>
          </cell>
        </row>
        <row r="91">
          <cell r="A91">
            <v>2.3116802999999998E-2</v>
          </cell>
          <cell r="B91">
            <v>1.8272130000000001E-2</v>
          </cell>
          <cell r="C91">
            <v>1.5433816E-2</v>
          </cell>
          <cell r="D91">
            <v>1.4009324E-2</v>
          </cell>
          <cell r="E91">
            <v>1.3395166999999999E-2</v>
          </cell>
          <cell r="F91">
            <v>1.8111180000000001E-2</v>
          </cell>
          <cell r="G91">
            <v>1.8418547E-2</v>
          </cell>
          <cell r="H91">
            <v>1.8532572000000001E-2</v>
          </cell>
          <cell r="I91">
            <v>1.6284225999999999E-2</v>
          </cell>
          <cell r="J91">
            <v>1.7046479999999999E-2</v>
          </cell>
          <cell r="K91">
            <v>1.8019665000000001E-2</v>
          </cell>
          <cell r="L91">
            <v>1.9011743000000001E-2</v>
          </cell>
          <cell r="M91">
            <v>2.0958606000000001E-2</v>
          </cell>
          <cell r="N91">
            <v>2.0391856999999999E-2</v>
          </cell>
          <cell r="O91">
            <v>2.1287574E-2</v>
          </cell>
          <cell r="P91">
            <v>2.2254154000000002E-2</v>
          </cell>
          <cell r="Q91">
            <v>2.2920487E-2</v>
          </cell>
          <cell r="R91">
            <v>2.0509550000000001E-2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2.0515683999999999E-2</v>
          </cell>
          <cell r="X91">
            <v>2.052611E-2</v>
          </cell>
          <cell r="Y91">
            <v>2.2821015E-2</v>
          </cell>
          <cell r="Z91">
            <v>2.4873702000000001E-2</v>
          </cell>
          <cell r="AA91">
            <v>2.4293289999999999E-2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1.9425392E-2</v>
          </cell>
          <cell r="AF91">
            <v>1.9655496000000001E-2</v>
          </cell>
          <cell r="AG91">
            <v>2.1191062E-2</v>
          </cell>
          <cell r="AH91">
            <v>2.2875387E-2</v>
          </cell>
          <cell r="AI91">
            <v>2.3029272E-2</v>
          </cell>
          <cell r="AJ91">
            <v>2.2203302000000001E-2</v>
          </cell>
        </row>
        <row r="92">
          <cell r="A92" t="str">
            <v>NaN</v>
          </cell>
          <cell r="B92" t="str">
            <v>NaN</v>
          </cell>
          <cell r="C92">
            <v>1.487109E-2</v>
          </cell>
          <cell r="D92">
            <v>1.7061726999999999E-2</v>
          </cell>
          <cell r="E92">
            <v>1.9000920000000001E-2</v>
          </cell>
          <cell r="F92">
            <v>1.7560637E-2</v>
          </cell>
          <cell r="G92">
            <v>2.0092216999999999E-2</v>
          </cell>
          <cell r="H92">
            <v>1.4535566E-2</v>
          </cell>
          <cell r="I92">
            <v>1.3412891999999999E-2</v>
          </cell>
          <cell r="J92">
            <v>1.3839341999999999E-2</v>
          </cell>
          <cell r="K92">
            <v>1.459771E-2</v>
          </cell>
          <cell r="L92">
            <v>1.5323498E-2</v>
          </cell>
          <cell r="M92">
            <v>1.8310474E-2</v>
          </cell>
          <cell r="N92">
            <v>2.160221E-2</v>
          </cell>
          <cell r="O92">
            <v>2.1411309999999999E-2</v>
          </cell>
          <cell r="P92">
            <v>2.0525219000000001E-2</v>
          </cell>
          <cell r="Q92">
            <v>2.2063989999999999E-2</v>
          </cell>
          <cell r="R92">
            <v>2.1826735E-2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1.1810111999999999E-2</v>
          </cell>
          <cell r="W92">
            <v>1.6246344999999999E-2</v>
          </cell>
          <cell r="X92">
            <v>1.655943E-2</v>
          </cell>
          <cell r="Y92">
            <v>1.9931877000000001E-2</v>
          </cell>
          <cell r="Z92">
            <v>1.9084258E-2</v>
          </cell>
          <cell r="AA92">
            <v>2.373581E-2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1.7969143E-2</v>
          </cell>
          <cell r="AF92">
            <v>1.9310906999999999E-2</v>
          </cell>
          <cell r="AG92">
            <v>2.2256212000000001E-2</v>
          </cell>
          <cell r="AH92">
            <v>2.1859279999999998E-2</v>
          </cell>
          <cell r="AI92">
            <v>2.28159E-2</v>
          </cell>
          <cell r="AJ92">
            <v>2.3260895E-2</v>
          </cell>
        </row>
        <row r="93">
          <cell r="A93" t="str">
            <v>NaN</v>
          </cell>
          <cell r="B93" t="str">
            <v>NaN</v>
          </cell>
          <cell r="C93">
            <v>1.8102602999999998E-2</v>
          </cell>
          <cell r="D93">
            <v>1.7211948000000001E-2</v>
          </cell>
          <cell r="E93">
            <v>1.7107141999999999E-2</v>
          </cell>
          <cell r="F93">
            <v>1.9682951000000001E-2</v>
          </cell>
          <cell r="G93">
            <v>1.6682895E-2</v>
          </cell>
          <cell r="H93">
            <v>1.548184E-2</v>
          </cell>
          <cell r="I93">
            <v>1.7285675E-2</v>
          </cell>
          <cell r="J93">
            <v>1.8959614999999999E-2</v>
          </cell>
          <cell r="K93">
            <v>1.8649807000000001E-2</v>
          </cell>
          <cell r="L93">
            <v>1.8265252999999999E-2</v>
          </cell>
          <cell r="M93">
            <v>1.9583647999999999E-2</v>
          </cell>
          <cell r="N93">
            <v>2.1893714000000002E-2</v>
          </cell>
          <cell r="O93">
            <v>2.0607525000000002E-2</v>
          </cell>
          <cell r="P93">
            <v>2.0144782999999999E-2</v>
          </cell>
          <cell r="Q93">
            <v>2.0979984E-2</v>
          </cell>
          <cell r="R93">
            <v>1.9912187000000001E-2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1.974296E-2</v>
          </cell>
          <cell r="W93">
            <v>1.8195854000000001E-2</v>
          </cell>
          <cell r="X93">
            <v>1.9362430999999999E-2</v>
          </cell>
          <cell r="Y93">
            <v>1.9259252000000001E-2</v>
          </cell>
          <cell r="Z93">
            <v>1.9281699999999999E-2</v>
          </cell>
          <cell r="AA93">
            <v>2.4379425E-2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2.2845820999999999E-2</v>
          </cell>
          <cell r="AF93">
            <v>2.170683E-2</v>
          </cell>
          <cell r="AG93">
            <v>1.9881138999999999E-2</v>
          </cell>
          <cell r="AH93">
            <v>1.72392E-2</v>
          </cell>
          <cell r="AI93">
            <v>1.738613E-2</v>
          </cell>
          <cell r="AJ93">
            <v>2.037344E-2</v>
          </cell>
        </row>
        <row r="94">
          <cell r="A94" t="str">
            <v>NaN</v>
          </cell>
          <cell r="B94">
            <v>1.9150684000000001E-2</v>
          </cell>
          <cell r="C94">
            <v>1.8952858E-2</v>
          </cell>
          <cell r="D94">
            <v>1.8138964E-2</v>
          </cell>
          <cell r="E94">
            <v>1.6392800999999999E-2</v>
          </cell>
          <cell r="F94">
            <v>1.5695196000000002E-2</v>
          </cell>
          <cell r="G94">
            <v>1.7941450000000001E-2</v>
          </cell>
          <cell r="H94">
            <v>2.1366390999999998E-2</v>
          </cell>
          <cell r="I94">
            <v>1.9330292999999998E-2</v>
          </cell>
          <cell r="J94">
            <v>2.0190604000000001E-2</v>
          </cell>
          <cell r="K94">
            <v>2.0766046E-2</v>
          </cell>
          <cell r="L94">
            <v>2.1284549E-2</v>
          </cell>
          <cell r="M94">
            <v>2.1271308999999999E-2</v>
          </cell>
          <cell r="N94">
            <v>2.0893311000000001E-2</v>
          </cell>
          <cell r="O94">
            <v>2.0192294999999999E-2</v>
          </cell>
          <cell r="P94">
            <v>2.0065684E-2</v>
          </cell>
          <cell r="Q94">
            <v>1.9386583999999998E-2</v>
          </cell>
          <cell r="R94">
            <v>1.9767607E-2</v>
          </cell>
          <cell r="S94" t="str">
            <v>NaN</v>
          </cell>
          <cell r="T94" t="str">
            <v>NaN</v>
          </cell>
          <cell r="U94">
            <v>2.0518893E-2</v>
          </cell>
          <cell r="V94">
            <v>2.045628E-2</v>
          </cell>
          <cell r="W94">
            <v>2.0367004000000001E-2</v>
          </cell>
          <cell r="X94">
            <v>2.0472014E-2</v>
          </cell>
          <cell r="Y94">
            <v>1.9819475999999999E-2</v>
          </cell>
          <cell r="Z94">
            <v>1.3302738999999999E-2</v>
          </cell>
          <cell r="AA94">
            <v>1.5140044E-2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2.8700133999999999E-2</v>
          </cell>
          <cell r="AF94">
            <v>1.9350557000000001E-2</v>
          </cell>
          <cell r="AG94">
            <v>1.7786514E-2</v>
          </cell>
          <cell r="AH94">
            <v>1.6768979E-2</v>
          </cell>
          <cell r="AI94">
            <v>1.6113229999999999E-2</v>
          </cell>
          <cell r="AJ94">
            <v>2.3158149999999999E-2</v>
          </cell>
        </row>
        <row r="95">
          <cell r="A95" t="str">
            <v>NaN</v>
          </cell>
          <cell r="B95">
            <v>1.8171974E-2</v>
          </cell>
          <cell r="C95">
            <v>9.6280310000000004E-3</v>
          </cell>
          <cell r="D95">
            <v>7.6868585000000001E-3</v>
          </cell>
          <cell r="E95">
            <v>2.7408904999999999E-3</v>
          </cell>
          <cell r="F95">
            <v>8.0292490000000005E-3</v>
          </cell>
          <cell r="G95">
            <v>1.2138006E-2</v>
          </cell>
          <cell r="H95">
            <v>1.6362483000000001E-2</v>
          </cell>
          <cell r="I95">
            <v>2.1841340000000001E-2</v>
          </cell>
          <cell r="J95">
            <v>1.9734727000000001E-2</v>
          </cell>
          <cell r="K95">
            <v>2.034592E-2</v>
          </cell>
          <cell r="L95">
            <v>2.0794635999999998E-2</v>
          </cell>
          <cell r="M95">
            <v>2.1172416999999999E-2</v>
          </cell>
          <cell r="N95">
            <v>2.1123909999999999E-2</v>
          </cell>
          <cell r="O95">
            <v>2.1012177999999999E-2</v>
          </cell>
          <cell r="P95">
            <v>2.1201890000000001E-2</v>
          </cell>
          <cell r="Q95">
            <v>2.5241314000000001E-2</v>
          </cell>
          <cell r="R95">
            <v>2.4658967E-2</v>
          </cell>
          <cell r="S95" t="str">
            <v>NaN</v>
          </cell>
          <cell r="T95" t="str">
            <v>NaN</v>
          </cell>
          <cell r="U95">
            <v>2.2342026000000001E-2</v>
          </cell>
          <cell r="V95">
            <v>1.7793413000000001E-2</v>
          </cell>
          <cell r="W95">
            <v>1.7222304000000001E-2</v>
          </cell>
          <cell r="X95">
            <v>1.8418792999999999E-2</v>
          </cell>
          <cell r="Y95">
            <v>2.2683036E-2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2.1207012000000001E-2</v>
          </cell>
          <cell r="AG95">
            <v>2.2393360000000001E-2</v>
          </cell>
          <cell r="AH95">
            <v>2.4459070999999999E-2</v>
          </cell>
          <cell r="AI95">
            <v>2.7260935E-2</v>
          </cell>
          <cell r="AJ95">
            <v>1.5572213999999999E-2</v>
          </cell>
        </row>
        <row r="96">
          <cell r="A96" t="str">
            <v>NaN</v>
          </cell>
          <cell r="B96">
            <v>1.4242655E-2</v>
          </cell>
          <cell r="C96">
            <v>2.4438492999999998E-10</v>
          </cell>
          <cell r="D96">
            <v>6.5765455000000002E-3</v>
          </cell>
          <cell r="E96">
            <v>3.4441126999999997E-11</v>
          </cell>
          <cell r="F96">
            <v>4.7630689999999999E-8</v>
          </cell>
          <cell r="G96">
            <v>9.5310689999999997E-3</v>
          </cell>
          <cell r="H96">
            <v>9.917749E-3</v>
          </cell>
          <cell r="I96">
            <v>1.1246327E-2</v>
          </cell>
          <cell r="J96">
            <v>1.3066153E-2</v>
          </cell>
          <cell r="K96">
            <v>1.6252160000000002E-2</v>
          </cell>
          <cell r="L96">
            <v>1.7014789999999998E-2</v>
          </cell>
          <cell r="M96">
            <v>2.0034146999999999E-2</v>
          </cell>
          <cell r="N96">
            <v>1.8455228000000001E-2</v>
          </cell>
          <cell r="O96">
            <v>2.0119150999999998E-2</v>
          </cell>
          <cell r="P96">
            <v>1.6454078E-2</v>
          </cell>
          <cell r="Q96">
            <v>2.1305075E-2</v>
          </cell>
          <cell r="R96">
            <v>2.0164523E-2</v>
          </cell>
          <cell r="S96" t="str">
            <v>NaN</v>
          </cell>
          <cell r="T96">
            <v>1.8220320000000002E-2</v>
          </cell>
          <cell r="U96">
            <v>2.0292724000000002E-2</v>
          </cell>
          <cell r="V96">
            <v>1.8665000000000001E-2</v>
          </cell>
          <cell r="W96">
            <v>2.0920975000000001E-2</v>
          </cell>
          <cell r="X96">
            <v>1.9387227E-2</v>
          </cell>
          <cell r="Y96">
            <v>1.3602632999999999E-2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3.4620795000000003E-2</v>
          </cell>
          <cell r="AG96">
            <v>3.1376349999999997E-2</v>
          </cell>
          <cell r="AH96">
            <v>1.8024855999999999E-2</v>
          </cell>
          <cell r="AI96">
            <v>2.1759626000000001E-2</v>
          </cell>
          <cell r="AJ96">
            <v>1.8026482E-2</v>
          </cell>
        </row>
        <row r="97">
          <cell r="A97" t="str">
            <v>NaN</v>
          </cell>
          <cell r="B97">
            <v>2.0983519999999999E-2</v>
          </cell>
          <cell r="C97">
            <v>8.7497500000000006E-3</v>
          </cell>
          <cell r="D97">
            <v>6.2934150000000001E-8</v>
          </cell>
          <cell r="E97">
            <v>3.6530169999999997E-11</v>
          </cell>
          <cell r="F97">
            <v>1.1838067E-10</v>
          </cell>
          <cell r="G97">
            <v>1.1469920999999999E-2</v>
          </cell>
          <cell r="H97">
            <v>1.5072079E-2</v>
          </cell>
          <cell r="I97">
            <v>1.9974665999999999E-2</v>
          </cell>
          <cell r="J97">
            <v>2.3708967000000001E-2</v>
          </cell>
          <cell r="K97">
            <v>2.6444344000000002E-2</v>
          </cell>
          <cell r="L97">
            <v>2.6038794000000001E-2</v>
          </cell>
          <cell r="M97">
            <v>2.5346332999999999E-2</v>
          </cell>
          <cell r="N97">
            <v>2.4177265999999999E-2</v>
          </cell>
          <cell r="O97">
            <v>1.9762430000000001E-2</v>
          </cell>
          <cell r="P97">
            <v>1.8001900000000001E-2</v>
          </cell>
          <cell r="Q97">
            <v>2.9359561999999999E-2</v>
          </cell>
          <cell r="R97" t="str">
            <v>NaN</v>
          </cell>
          <cell r="S97">
            <v>1.5962474000000001E-2</v>
          </cell>
          <cell r="T97">
            <v>1.9705554E-2</v>
          </cell>
          <cell r="U97">
            <v>1.6202422000000001E-2</v>
          </cell>
          <cell r="V97">
            <v>2.1510004999999999E-2</v>
          </cell>
          <cell r="W97">
            <v>2.205791E-2</v>
          </cell>
          <cell r="X97">
            <v>1.8416464E-2</v>
          </cell>
          <cell r="Y97">
            <v>1.6962055E-2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3.6731903000000003E-2</v>
          </cell>
          <cell r="AG97">
            <v>3.3560590000000001E-2</v>
          </cell>
          <cell r="AH97">
            <v>2.3984687000000001E-2</v>
          </cell>
          <cell r="AI97">
            <v>3.8208995000000003E-2</v>
          </cell>
          <cell r="AJ97">
            <v>3.9808515000000003E-2</v>
          </cell>
        </row>
        <row r="98">
          <cell r="A98" t="str">
            <v>NaN</v>
          </cell>
          <cell r="B98">
            <v>4.2918789999999998E-2</v>
          </cell>
          <cell r="C98">
            <v>3.8621757E-2</v>
          </cell>
          <cell r="D98">
            <v>2.5009239999999999E-2</v>
          </cell>
          <cell r="E98">
            <v>8.8322489999999999E-10</v>
          </cell>
          <cell r="F98">
            <v>7.3341893999999997E-10</v>
          </cell>
          <cell r="G98">
            <v>1.1160543E-2</v>
          </cell>
          <cell r="H98">
            <v>2.0068314E-2</v>
          </cell>
          <cell r="I98">
            <v>2.3977023E-2</v>
          </cell>
          <cell r="J98">
            <v>2.365863E-2</v>
          </cell>
          <cell r="K98">
            <v>2.4618068999999999E-2</v>
          </cell>
          <cell r="L98">
            <v>2.7226818999999999E-2</v>
          </cell>
          <cell r="M98">
            <v>2.9862316E-2</v>
          </cell>
          <cell r="N98">
            <v>3.2727785000000002E-2</v>
          </cell>
          <cell r="O98">
            <v>2.661111E-2</v>
          </cell>
          <cell r="P98">
            <v>1.5223687E-2</v>
          </cell>
          <cell r="Q98" t="str">
            <v>NaN</v>
          </cell>
          <cell r="R98">
            <v>2.5530313999999998E-2</v>
          </cell>
          <cell r="S98">
            <v>2.594289E-2</v>
          </cell>
          <cell r="T98">
            <v>2.4836232999999999E-2</v>
          </cell>
          <cell r="U98">
            <v>2.1162706999999999E-2</v>
          </cell>
          <cell r="V98">
            <v>2.7223109999999998E-2</v>
          </cell>
          <cell r="W98">
            <v>2.9913215E-2</v>
          </cell>
          <cell r="X98">
            <v>2.3300761E-2</v>
          </cell>
          <cell r="Y98">
            <v>2.5868624E-2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4.0681846000000001E-2</v>
          </cell>
          <cell r="AG98">
            <v>3.5177479999999997E-2</v>
          </cell>
          <cell r="AH98" t="str">
            <v>NaN</v>
          </cell>
          <cell r="AI98">
            <v>3.8998607999999997E-2</v>
          </cell>
          <cell r="AJ98">
            <v>3.9536889999999998E-2</v>
          </cell>
        </row>
        <row r="99">
          <cell r="A99" t="str">
            <v>NaN</v>
          </cell>
          <cell r="B99">
            <v>4.8950819999999999E-2</v>
          </cell>
          <cell r="C99">
            <v>4.6813334999999998E-2</v>
          </cell>
          <cell r="D99">
            <v>2.8349016000000001E-2</v>
          </cell>
          <cell r="E99">
            <v>1.3150271000000001E-9</v>
          </cell>
          <cell r="F99">
            <v>7.8053839999999998E-10</v>
          </cell>
          <cell r="G99">
            <v>3.0093105E-3</v>
          </cell>
          <cell r="H99">
            <v>1.7004080000000001E-2</v>
          </cell>
          <cell r="I99">
            <v>2.4002592999999999E-2</v>
          </cell>
          <cell r="J99">
            <v>2.1864143999999999E-2</v>
          </cell>
          <cell r="K99">
            <v>2.2186425999999999E-2</v>
          </cell>
          <cell r="L99">
            <v>2.7466236000000002E-2</v>
          </cell>
          <cell r="M99">
            <v>2.9634394000000001E-2</v>
          </cell>
          <cell r="N99">
            <v>2.5887324E-2</v>
          </cell>
          <cell r="O99">
            <v>2.9281853E-2</v>
          </cell>
          <cell r="P99" t="str">
            <v>NaN</v>
          </cell>
          <cell r="Q99">
            <v>3.7399176999999999E-2</v>
          </cell>
          <cell r="R99">
            <v>3.9412363999999998E-2</v>
          </cell>
          <cell r="S99">
            <v>4.6924173999999999E-2</v>
          </cell>
          <cell r="T99">
            <v>3.7348381999999999E-2</v>
          </cell>
          <cell r="U99">
            <v>2.9813916999999999E-2</v>
          </cell>
          <cell r="V99">
            <v>3.1201725999999999E-2</v>
          </cell>
          <cell r="W99">
            <v>3.4592416000000001E-2</v>
          </cell>
          <cell r="X99">
            <v>3.5297429999999998E-2</v>
          </cell>
          <cell r="Y99">
            <v>4.6520001999999998E-2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4.6822265000000002E-2</v>
          </cell>
          <cell r="AG99">
            <v>3.8710336999999997E-2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5.2304715000000002E-2</v>
          </cell>
          <cell r="D100">
            <v>3.3770676999999999E-2</v>
          </cell>
          <cell r="E100">
            <v>1.1258217000000001E-9</v>
          </cell>
          <cell r="F100">
            <v>6.8393499999999998E-10</v>
          </cell>
          <cell r="G100">
            <v>1.2479947E-2</v>
          </cell>
          <cell r="H100">
            <v>2.3699841999999999E-2</v>
          </cell>
          <cell r="I100">
            <v>2.827907E-2</v>
          </cell>
          <cell r="J100">
            <v>2.7797766000000002E-2</v>
          </cell>
          <cell r="K100">
            <v>2.6819209E-2</v>
          </cell>
          <cell r="L100">
            <v>2.9758446000000001E-2</v>
          </cell>
          <cell r="M100">
            <v>2.5972182E-2</v>
          </cell>
          <cell r="N100">
            <v>9.1727700000000002E-3</v>
          </cell>
          <cell r="O100">
            <v>3.3743580000000002E-2</v>
          </cell>
          <cell r="P100" t="str">
            <v>NaN</v>
          </cell>
          <cell r="Q100">
            <v>5.0284147000000001E-2</v>
          </cell>
          <cell r="R100">
            <v>5.3901030000000003E-2</v>
          </cell>
          <cell r="S100">
            <v>5.366158E-2</v>
          </cell>
          <cell r="T100">
            <v>4.0498234000000001E-2</v>
          </cell>
          <cell r="U100">
            <v>3.4459772999999999E-2</v>
          </cell>
          <cell r="V100">
            <v>3.9679892000000001E-2</v>
          </cell>
          <cell r="W100">
            <v>4.2694299999999998E-2</v>
          </cell>
          <cell r="X100">
            <v>4.6442761999999999E-2</v>
          </cell>
          <cell r="Y100">
            <v>6.3334950000000001E-2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2.9153117999999999E-2</v>
          </cell>
          <cell r="AG100">
            <v>3.8927879999999998E-2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3.4519527000000001E-2</v>
          </cell>
          <cell r="D101">
            <v>4.2366556999999999E-2</v>
          </cell>
          <cell r="E101">
            <v>5.6871173999999999E-10</v>
          </cell>
          <cell r="F101">
            <v>3.5220539999999997E-11</v>
          </cell>
          <cell r="G101">
            <v>2.0995180000000001E-11</v>
          </cell>
          <cell r="H101">
            <v>7.6032875999999998E-7</v>
          </cell>
          <cell r="I101">
            <v>1.6530933000000001E-2</v>
          </cell>
          <cell r="J101">
            <v>2.3102563E-2</v>
          </cell>
          <cell r="K101">
            <v>2.9181946E-2</v>
          </cell>
          <cell r="L101">
            <v>3.6618409999999997E-2</v>
          </cell>
          <cell r="M101">
            <v>3.4251480000000001E-2</v>
          </cell>
          <cell r="N101">
            <v>3.1449570000000003E-2</v>
          </cell>
          <cell r="O101">
            <v>5.0964075999999997E-2</v>
          </cell>
          <cell r="P101" t="str">
            <v>NaN</v>
          </cell>
          <cell r="Q101">
            <v>5.6517775999999999E-2</v>
          </cell>
          <cell r="R101">
            <v>5.9783495999999998E-2</v>
          </cell>
          <cell r="S101">
            <v>3.9467732999999998E-2</v>
          </cell>
          <cell r="T101">
            <v>3.7713814999999998E-2</v>
          </cell>
          <cell r="U101">
            <v>3.2283533000000003E-2</v>
          </cell>
          <cell r="V101">
            <v>3.9974059999999999E-2</v>
          </cell>
          <cell r="W101">
            <v>4.6285689999999997E-2</v>
          </cell>
          <cell r="X101">
            <v>5.1722784000000001E-2</v>
          </cell>
          <cell r="Y101">
            <v>5.0221837999999998E-2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4.2177225999999998E-2</v>
          </cell>
          <cell r="D102">
            <v>4.5668760000000003E-2</v>
          </cell>
          <cell r="E102">
            <v>3.619576E-2</v>
          </cell>
          <cell r="F102">
            <v>3.4645950000000002E-2</v>
          </cell>
          <cell r="G102">
            <v>4.2567956999999997E-2</v>
          </cell>
          <cell r="H102">
            <v>5.4165576E-2</v>
          </cell>
          <cell r="I102">
            <v>4.6415534000000001E-2</v>
          </cell>
          <cell r="J102">
            <v>4.0878816999999998E-2</v>
          </cell>
          <cell r="K102">
            <v>3.071931E-2</v>
          </cell>
          <cell r="L102">
            <v>2.1160765000000002E-2</v>
          </cell>
          <cell r="M102">
            <v>3.2283465999999997E-2</v>
          </cell>
          <cell r="N102">
            <v>5.1167320000000002E-2</v>
          </cell>
          <cell r="O102">
            <v>6.1007592999999999E-2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3.7243555999999997E-2</v>
          </cell>
          <cell r="T102">
            <v>4.3887276000000003E-2</v>
          </cell>
          <cell r="U102">
            <v>5.1706713000000001E-2</v>
          </cell>
          <cell r="V102">
            <v>5.6409180000000003E-2</v>
          </cell>
          <cell r="W102">
            <v>2.3736042999999998E-2</v>
          </cell>
          <cell r="X102">
            <v>5.4411295999999998E-2</v>
          </cell>
          <cell r="Y102">
            <v>5.6767440000000002E-2</v>
          </cell>
          <cell r="Z102" t="str">
            <v>NaN</v>
          </cell>
          <cell r="AA102" t="str">
            <v>NaN</v>
          </cell>
          <cell r="AB102">
            <v>1.1901959E-10</v>
          </cell>
          <cell r="AC102">
            <v>2.6957939999999998E-10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2.9982624999999999E-2</v>
          </cell>
          <cell r="E103">
            <v>2.8004074E-2</v>
          </cell>
          <cell r="F103">
            <v>2.9159234999999999E-2</v>
          </cell>
          <cell r="G103">
            <v>3.1342744999999998E-2</v>
          </cell>
          <cell r="H103">
            <v>3.4725916000000003E-2</v>
          </cell>
          <cell r="I103">
            <v>4.6724014000000001E-2</v>
          </cell>
          <cell r="J103">
            <v>5.4113420000000002E-2</v>
          </cell>
          <cell r="K103">
            <v>6.104975E-2</v>
          </cell>
          <cell r="L103">
            <v>6.1626731999999997E-2</v>
          </cell>
          <cell r="M103">
            <v>5.8825229999999999E-2</v>
          </cell>
          <cell r="N103">
            <v>5.3207308000000002E-2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3.1392987999999997E-2</v>
          </cell>
          <cell r="T103">
            <v>2.7373598999999998E-2</v>
          </cell>
          <cell r="U103">
            <v>2.8077418E-2</v>
          </cell>
          <cell r="V103">
            <v>3.7134121999999999E-2</v>
          </cell>
          <cell r="W103">
            <v>5.0971806000000001E-2</v>
          </cell>
          <cell r="X103">
            <v>7.1751200000000001E-2</v>
          </cell>
          <cell r="Y103">
            <v>6.4626420000000004E-2</v>
          </cell>
          <cell r="Z103">
            <v>5.5264323999999997E-2</v>
          </cell>
          <cell r="AA103">
            <v>4.6339489999999997E-2</v>
          </cell>
          <cell r="AB103">
            <v>7.0678829999999996E-3</v>
          </cell>
          <cell r="AC103">
            <v>2.0044854E-4</v>
          </cell>
          <cell r="AD103">
            <v>1.2354437E-10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3.0925272E-2</v>
          </cell>
          <cell r="E104">
            <v>2.9989205000000001E-2</v>
          </cell>
          <cell r="F104">
            <v>2.9619591000000001E-2</v>
          </cell>
          <cell r="G104">
            <v>3.0404244E-2</v>
          </cell>
          <cell r="H104">
            <v>3.1516049999999997E-2</v>
          </cell>
          <cell r="I104">
            <v>3.4156890000000002E-2</v>
          </cell>
          <cell r="J104">
            <v>4.1657880000000001E-2</v>
          </cell>
          <cell r="K104">
            <v>4.9547933000000002E-2</v>
          </cell>
          <cell r="L104">
            <v>5.5327359999999999E-2</v>
          </cell>
          <cell r="M104">
            <v>6.1717822999999998E-2</v>
          </cell>
          <cell r="N104">
            <v>5.8894828000000003E-2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3.8532555000000003E-2</v>
          </cell>
          <cell r="T104">
            <v>3.5166200000000002E-2</v>
          </cell>
          <cell r="U104">
            <v>2.9384398999999999E-2</v>
          </cell>
          <cell r="V104">
            <v>3.1382350000000003E-2</v>
          </cell>
          <cell r="W104">
            <v>3.9050028000000001E-2</v>
          </cell>
          <cell r="X104">
            <v>4.8060079999999998E-2</v>
          </cell>
          <cell r="Y104">
            <v>6.186378E-2</v>
          </cell>
          <cell r="Z104" t="str">
            <v>NaN</v>
          </cell>
          <cell r="AA104">
            <v>1.9453763999999998E-2</v>
          </cell>
          <cell r="AB104">
            <v>1.1704399E-3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3.6561360000000001E-2</v>
          </cell>
          <cell r="E105">
            <v>3.6388049999999998E-2</v>
          </cell>
          <cell r="F105">
            <v>3.5954229999999997E-2</v>
          </cell>
          <cell r="G105">
            <v>3.2457680000000003E-2</v>
          </cell>
          <cell r="H105">
            <v>3.276399E-2</v>
          </cell>
          <cell r="I105">
            <v>3.2903246999999997E-2</v>
          </cell>
          <cell r="J105">
            <v>3.6680363000000001E-2</v>
          </cell>
          <cell r="K105">
            <v>3.6893352999999997E-2</v>
          </cell>
          <cell r="L105">
            <v>4.567587E-2</v>
          </cell>
          <cell r="M105">
            <v>4.6436023E-2</v>
          </cell>
          <cell r="N105">
            <v>3.7330309999999998E-2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3.8317761999999998E-2</v>
          </cell>
          <cell r="U105">
            <v>3.7769026999999997E-2</v>
          </cell>
          <cell r="V105">
            <v>3.2735414999999997E-2</v>
          </cell>
          <cell r="W105">
            <v>2.4128750000000001E-2</v>
          </cell>
          <cell r="X105">
            <v>2.9682607999999999E-2</v>
          </cell>
          <cell r="Y105">
            <v>4.0638319999999999E-2</v>
          </cell>
          <cell r="Z105">
            <v>3.6362850000000002E-2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4.4638681999999999E-2</v>
          </cell>
          <cell r="F106">
            <v>4.4620074000000003E-2</v>
          </cell>
          <cell r="G106">
            <v>4.46048E-2</v>
          </cell>
          <cell r="H106">
            <v>4.4539213000000001E-2</v>
          </cell>
          <cell r="I106">
            <v>3.0512794999999999E-2</v>
          </cell>
          <cell r="J106">
            <v>2.8177816000000001E-2</v>
          </cell>
          <cell r="K106">
            <v>2.6881169999999999E-2</v>
          </cell>
          <cell r="L106">
            <v>2.5876906000000002E-2</v>
          </cell>
          <cell r="M106">
            <v>2.8541574E-2</v>
          </cell>
          <cell r="N106">
            <v>4.0461280000000004E-3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3.1315453E-2</v>
          </cell>
          <cell r="V106">
            <v>2.7843649000000002E-2</v>
          </cell>
          <cell r="W106">
            <v>1.0762969000000001E-2</v>
          </cell>
          <cell r="X106">
            <v>5.3162640000000002E-3</v>
          </cell>
          <cell r="Y106">
            <v>4.5366985999999998E-3</v>
          </cell>
          <cell r="Z106">
            <v>2.0523833000000002E-3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4.9524675999999997E-2</v>
          </cell>
          <cell r="F107">
            <v>4.9097179999999997E-2</v>
          </cell>
          <cell r="G107">
            <v>4.1055135E-2</v>
          </cell>
          <cell r="H107">
            <v>7.3999889999999999E-2</v>
          </cell>
          <cell r="I107">
            <v>4.6663990000000002E-2</v>
          </cell>
          <cell r="J107">
            <v>3.7284906999999999E-2</v>
          </cell>
          <cell r="K107">
            <v>1.3693647999999999E-2</v>
          </cell>
          <cell r="L107">
            <v>4.503824E-3</v>
          </cell>
          <cell r="M107">
            <v>2.2773621999999999E-3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2.2687999000000001E-4</v>
          </cell>
          <cell r="V107">
            <v>7.1609729999999995E-4</v>
          </cell>
          <cell r="W107">
            <v>5.9824020000000003E-5</v>
          </cell>
          <cell r="X107">
            <v>3.7912559999999997E-5</v>
          </cell>
          <cell r="Y107">
            <v>5.1258160000000001E-5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5.2583829999999998E-5</v>
          </cell>
          <cell r="H108">
            <v>4.5479816999999998E-5</v>
          </cell>
          <cell r="I108">
            <v>4.5919413000000002E-5</v>
          </cell>
          <cell r="J108">
            <v>4.5418949999999998E-3</v>
          </cell>
          <cell r="K108">
            <v>5.1444815E-5</v>
          </cell>
          <cell r="L108">
            <v>3.8811126000000003E-5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4.1037742999999999E-5</v>
          </cell>
          <cell r="V108">
            <v>5.7562497999999998E-5</v>
          </cell>
          <cell r="W108">
            <v>3.4929730000000001E-5</v>
          </cell>
          <cell r="X108">
            <v>4.2640952999999999E-5</v>
          </cell>
          <cell r="Y108">
            <v>5.1550145000000003E-5</v>
          </cell>
          <cell r="Z108">
            <v>4.5665964000000002E-3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3.1069491999999999E-4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2.2830589000000001E-5</v>
          </cell>
          <cell r="U109">
            <v>2.5223962E-5</v>
          </cell>
          <cell r="V109" t="str">
            <v>NaN</v>
          </cell>
          <cell r="W109" t="str">
            <v>NaN</v>
          </cell>
          <cell r="X109">
            <v>1.6343924E-5</v>
          </cell>
          <cell r="Y109">
            <v>2.3388859E-5</v>
          </cell>
          <cell r="Z109">
            <v>2.239856E-5</v>
          </cell>
          <cell r="AA109">
            <v>2.2995279999999998E-5</v>
          </cell>
          <cell r="AB109">
            <v>2.1234602E-5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5.7211198E-12</v>
          </cell>
          <cell r="B110">
            <v>6.0282195999999997E-12</v>
          </cell>
          <cell r="C110">
            <v>6.5263393999999999E-12</v>
          </cell>
          <cell r="D110">
            <v>6.4076587000000002E-12</v>
          </cell>
          <cell r="E110">
            <v>5.8162944999999998E-12</v>
          </cell>
          <cell r="F110">
            <v>5.572018E-12</v>
          </cell>
          <cell r="G110">
            <v>5.5301409999999999E-12</v>
          </cell>
          <cell r="H110">
            <v>5.4001300000000003E-12</v>
          </cell>
          <cell r="I110">
            <v>4.9744426999999999E-12</v>
          </cell>
          <cell r="J110">
            <v>4.7048232999999996E-12</v>
          </cell>
          <cell r="K110">
            <v>4.839956E-12</v>
          </cell>
          <cell r="L110">
            <v>4.6452013000000004E-12</v>
          </cell>
          <cell r="M110">
            <v>4.3635516E-12</v>
          </cell>
          <cell r="N110">
            <v>4.2675576999999999E-12</v>
          </cell>
          <cell r="O110">
            <v>4.6082166000000004E-12</v>
          </cell>
          <cell r="P110">
            <v>5.5975629999999999E-12</v>
          </cell>
          <cell r="Q110">
            <v>6.161116E-12</v>
          </cell>
          <cell r="R110">
            <v>6.4334786999999998E-12</v>
          </cell>
          <cell r="S110">
            <v>8.3286630000000007E-12</v>
          </cell>
          <cell r="T110">
            <v>9.5603440000000003E-12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1.1367859E-11</v>
          </cell>
          <cell r="Z110">
            <v>5.0115479999999999E-11</v>
          </cell>
          <cell r="AA110">
            <v>5.2461329999999998E-11</v>
          </cell>
          <cell r="AB110">
            <v>5.4022389999999997E-6</v>
          </cell>
          <cell r="AC110">
            <v>4.2048769999999998E-6</v>
          </cell>
          <cell r="AD110">
            <v>1.6109314000000001E-11</v>
          </cell>
          <cell r="AE110">
            <v>2.4865344000000001E-11</v>
          </cell>
          <cell r="AF110">
            <v>1.8999764999999999E-11</v>
          </cell>
          <cell r="AG110">
            <v>1.2051059E-11</v>
          </cell>
          <cell r="AH110">
            <v>2.3330437999999999E-11</v>
          </cell>
          <cell r="AI110">
            <v>2.537851E-11</v>
          </cell>
          <cell r="AJ110">
            <v>8.2597679999999993E-12</v>
          </cell>
        </row>
        <row r="112">
          <cell r="A112" t="str">
            <v>NaN</v>
          </cell>
          <cell r="B112" t="str">
            <v>NaN</v>
          </cell>
          <cell r="C112" t="str">
            <v>NaN</v>
          </cell>
          <cell r="D112" t="str">
            <v>NaN</v>
          </cell>
          <cell r="E112" t="str">
            <v>NaN</v>
          </cell>
          <cell r="F112" t="str">
            <v>NaN</v>
          </cell>
          <cell r="G112" t="str">
            <v>NaN</v>
          </cell>
          <cell r="H112" t="str">
            <v>NaN</v>
          </cell>
          <cell r="I112" t="str">
            <v>NaN</v>
          </cell>
          <cell r="J112" t="str">
            <v>NaN</v>
          </cell>
          <cell r="K112" t="str">
            <v>NaN</v>
          </cell>
          <cell r="L112" t="str">
            <v>NaN</v>
          </cell>
          <cell r="M112" t="str">
            <v>NaN</v>
          </cell>
          <cell r="N112" t="str">
            <v>NaN</v>
          </cell>
          <cell r="O112" t="str">
            <v>NaN</v>
          </cell>
          <cell r="P112" t="str">
            <v>NaN</v>
          </cell>
          <cell r="Q112" t="str">
            <v>NaN</v>
          </cell>
          <cell r="R112" t="str">
            <v>NaN</v>
          </cell>
          <cell r="S112" t="str">
            <v>NaN</v>
          </cell>
          <cell r="T112" t="str">
            <v>NaN</v>
          </cell>
          <cell r="U112" t="str">
            <v>NaN</v>
          </cell>
          <cell r="V112" t="str">
            <v>NaN</v>
          </cell>
          <cell r="W112" t="str">
            <v>NaN</v>
          </cell>
          <cell r="X112" t="str">
            <v>NaN</v>
          </cell>
          <cell r="Y112" t="str">
            <v>NaN</v>
          </cell>
          <cell r="Z112" t="str">
            <v>NaN</v>
          </cell>
          <cell r="AA112" t="str">
            <v>NaN</v>
          </cell>
          <cell r="AB112" t="str">
            <v>NaN</v>
          </cell>
          <cell r="AC112" t="str">
            <v>NaN</v>
          </cell>
          <cell r="AD112" t="str">
            <v>NaN</v>
          </cell>
          <cell r="AE112" t="str">
            <v>NaN</v>
          </cell>
          <cell r="AF112" t="str">
            <v>NaN</v>
          </cell>
          <cell r="AG112" t="str">
            <v>NaN</v>
          </cell>
          <cell r="AH112" t="str">
            <v>NaN</v>
          </cell>
          <cell r="AI112" t="str">
            <v>NaN</v>
          </cell>
          <cell r="AJ112" t="str">
            <v>NaN</v>
          </cell>
        </row>
        <row r="113">
          <cell r="A113" t="str">
            <v>NaN</v>
          </cell>
          <cell r="B113">
            <v>2.4178683999999999E-2</v>
          </cell>
          <cell r="C113">
            <v>1.4233015E-2</v>
          </cell>
          <cell r="D113">
            <v>7.8151409999999994E-3</v>
          </cell>
          <cell r="E113">
            <v>2.4549188000000001E-8</v>
          </cell>
          <cell r="F113">
            <v>1.6112225000000001E-2</v>
          </cell>
          <cell r="G113">
            <v>1.743333E-2</v>
          </cell>
          <cell r="H113">
            <v>1.9356485E-9</v>
          </cell>
          <cell r="I113">
            <v>2.099148E-8</v>
          </cell>
          <cell r="J113">
            <v>1.5319457E-2</v>
          </cell>
          <cell r="K113">
            <v>3.0269213000000003E-8</v>
          </cell>
          <cell r="L113">
            <v>1.5059081E-2</v>
          </cell>
          <cell r="M113">
            <v>1.5336458000000001E-2</v>
          </cell>
          <cell r="N113">
            <v>1.4932058999999999E-2</v>
          </cell>
          <cell r="O113">
            <v>3.0700434000000003E-8</v>
          </cell>
          <cell r="P113">
            <v>1.9557353000000001E-8</v>
          </cell>
          <cell r="Q113">
            <v>1.7253725000000001E-2</v>
          </cell>
          <cell r="R113">
            <v>1.6098809999999999E-9</v>
          </cell>
          <cell r="S113">
            <v>1.4398767E-9</v>
          </cell>
          <cell r="T113">
            <v>5.7646798000000002E-8</v>
          </cell>
          <cell r="U113">
            <v>3.152137E-8</v>
          </cell>
          <cell r="V113">
            <v>8.239283E-3</v>
          </cell>
          <cell r="W113">
            <v>3.2127573000000001E-8</v>
          </cell>
          <cell r="X113">
            <v>7.4169980000000002E-3</v>
          </cell>
          <cell r="Y113">
            <v>2.2106201999999999E-7</v>
          </cell>
          <cell r="Z113">
            <v>1.4276166E-2</v>
          </cell>
          <cell r="AA113">
            <v>1.4088442E-2</v>
          </cell>
          <cell r="AB113">
            <v>1.2436793999999999E-2</v>
          </cell>
          <cell r="AC113">
            <v>1.5265779E-2</v>
          </cell>
          <cell r="AD113">
            <v>1.32318325E-2</v>
          </cell>
          <cell r="AE113">
            <v>1.6459528000000001E-2</v>
          </cell>
          <cell r="AF113">
            <v>2.061052E-2</v>
          </cell>
          <cell r="AG113">
            <v>1.2771653E-8</v>
          </cell>
          <cell r="AH113">
            <v>3.5950666000000002E-8</v>
          </cell>
          <cell r="AI113">
            <v>7.9656359999999999E-3</v>
          </cell>
          <cell r="AJ113" t="str">
            <v>NaN</v>
          </cell>
        </row>
        <row r="114">
          <cell r="A114">
            <v>3.5270089999999997E-2</v>
          </cell>
          <cell r="B114">
            <v>3.4246456000000002E-2</v>
          </cell>
          <cell r="C114">
            <v>2.9981577999999998E-2</v>
          </cell>
          <cell r="D114">
            <v>2.7176445E-2</v>
          </cell>
          <cell r="E114">
            <v>2.4980019999999999E-2</v>
          </cell>
          <cell r="F114">
            <v>2.4329722000000002E-2</v>
          </cell>
          <cell r="G114">
            <v>2.4697891999999999E-2</v>
          </cell>
          <cell r="H114">
            <v>2.491208E-2</v>
          </cell>
          <cell r="I114">
            <v>2.5115895999999999E-2</v>
          </cell>
          <cell r="J114">
            <v>2.6629979000000002E-2</v>
          </cell>
          <cell r="K114">
            <v>2.87058E-2</v>
          </cell>
          <cell r="L114">
            <v>2.9210641999999998E-2</v>
          </cell>
          <cell r="M114">
            <v>2.8348688E-2</v>
          </cell>
          <cell r="N114">
            <v>2.8491018E-2</v>
          </cell>
          <cell r="O114">
            <v>2.8340069999999998E-2</v>
          </cell>
          <cell r="P114">
            <v>2.5819482000000001E-2</v>
          </cell>
          <cell r="Q114">
            <v>2.4561895E-2</v>
          </cell>
          <cell r="R114">
            <v>2.3471842E-2</v>
          </cell>
          <cell r="S114">
            <v>2.3971215000000001E-2</v>
          </cell>
          <cell r="T114">
            <v>3.0033000000000001E-2</v>
          </cell>
          <cell r="U114">
            <v>3.2495704E-2</v>
          </cell>
          <cell r="V114">
            <v>3.1656820000000002E-2</v>
          </cell>
          <cell r="W114">
            <v>3.1545110000000001E-2</v>
          </cell>
          <cell r="X114">
            <v>3.0839907E-2</v>
          </cell>
          <cell r="Y114">
            <v>3.0398589E-2</v>
          </cell>
          <cell r="Z114">
            <v>3.1505856999999998E-2</v>
          </cell>
          <cell r="AA114">
            <v>2.9679635999999999E-2</v>
          </cell>
          <cell r="AB114">
            <v>2.5592384999999999E-2</v>
          </cell>
          <cell r="AC114">
            <v>2.6085744000000001E-2</v>
          </cell>
          <cell r="AD114">
            <v>2.8850434000000001E-2</v>
          </cell>
          <cell r="AE114">
            <v>3.4566946000000001E-2</v>
          </cell>
          <cell r="AF114">
            <v>2.9213904999999998E-2</v>
          </cell>
          <cell r="AG114">
            <v>2.7557729E-2</v>
          </cell>
          <cell r="AH114">
            <v>2.9090462000000001E-2</v>
          </cell>
          <cell r="AI114">
            <v>2.8643306E-2</v>
          </cell>
          <cell r="AJ114">
            <v>3.4634819999999997E-2</v>
          </cell>
        </row>
        <row r="115">
          <cell r="A115">
            <v>2.1133420999999999E-2</v>
          </cell>
          <cell r="B115">
            <v>2.0634171999999999E-2</v>
          </cell>
          <cell r="C115">
            <v>1.9157495E-2</v>
          </cell>
          <cell r="D115">
            <v>1.9911743999999999E-2</v>
          </cell>
          <cell r="E115">
            <v>1.9400359999999998E-2</v>
          </cell>
          <cell r="F115">
            <v>1.8085105000000001E-2</v>
          </cell>
          <cell r="G115">
            <v>1.7681242999999999E-2</v>
          </cell>
          <cell r="H115">
            <v>1.8282824999999999E-2</v>
          </cell>
          <cell r="I115">
            <v>2.1799085999999999E-2</v>
          </cell>
          <cell r="J115">
            <v>2.3269728E-2</v>
          </cell>
          <cell r="K115">
            <v>2.3170428E-2</v>
          </cell>
          <cell r="L115">
            <v>2.2593696E-2</v>
          </cell>
          <cell r="M115">
            <v>2.2293542999999999E-2</v>
          </cell>
          <cell r="N115">
            <v>2.1970222000000001E-2</v>
          </cell>
          <cell r="O115">
            <v>2.1192664E-2</v>
          </cell>
          <cell r="P115">
            <v>1.9526575000000001E-2</v>
          </cell>
          <cell r="Q115">
            <v>1.9212193999999998E-2</v>
          </cell>
          <cell r="R115">
            <v>1.7491535999999999E-2</v>
          </cell>
          <cell r="S115">
            <v>2.7198050000000001E-2</v>
          </cell>
          <cell r="T115">
            <v>2.0281415000000001E-2</v>
          </cell>
          <cell r="U115">
            <v>2.2128045999999998E-2</v>
          </cell>
          <cell r="V115">
            <v>2.4710365000000001E-2</v>
          </cell>
          <cell r="W115">
            <v>2.5208589999999999E-2</v>
          </cell>
          <cell r="X115">
            <v>2.5335555999999999E-2</v>
          </cell>
          <cell r="Y115">
            <v>2.5316970000000001E-2</v>
          </cell>
          <cell r="Z115">
            <v>2.5294084000000001E-2</v>
          </cell>
          <cell r="AA115">
            <v>2.4115976000000001E-2</v>
          </cell>
          <cell r="AB115">
            <v>2.2870774999999999E-2</v>
          </cell>
          <cell r="AC115">
            <v>2.148955E-2</v>
          </cell>
          <cell r="AD115">
            <v>2.2057278E-2</v>
          </cell>
          <cell r="AE115">
            <v>2.3557890000000001E-2</v>
          </cell>
          <cell r="AF115">
            <v>2.2472789999999999E-2</v>
          </cell>
          <cell r="AG115">
            <v>2.0580459999999998E-2</v>
          </cell>
          <cell r="AH115">
            <v>2.1612406000000001E-2</v>
          </cell>
          <cell r="AI115">
            <v>2.0610493000000001E-2</v>
          </cell>
          <cell r="AJ115">
            <v>2.0261053000000001E-2</v>
          </cell>
        </row>
        <row r="116">
          <cell r="A116">
            <v>2.0913266E-2</v>
          </cell>
          <cell r="B116">
            <v>2.1163164000000002E-2</v>
          </cell>
          <cell r="C116">
            <v>2.1026973000000001E-2</v>
          </cell>
          <cell r="D116">
            <v>2.2417294000000001E-2</v>
          </cell>
          <cell r="E116">
            <v>2.3368804E-2</v>
          </cell>
          <cell r="F116">
            <v>2.2957634000000001E-2</v>
          </cell>
          <cell r="G116">
            <v>2.3013351000000001E-2</v>
          </cell>
          <cell r="H116">
            <v>2.2489986999999999E-2</v>
          </cell>
          <cell r="I116">
            <v>2.4285285E-2</v>
          </cell>
          <cell r="J116">
            <v>2.4906426999999998E-2</v>
          </cell>
          <cell r="K116">
            <v>2.4899699000000001E-2</v>
          </cell>
          <cell r="L116">
            <v>2.4398093999999999E-2</v>
          </cell>
          <cell r="M116">
            <v>2.3742455999999999E-2</v>
          </cell>
          <cell r="N116">
            <v>2.3109186E-2</v>
          </cell>
          <cell r="O116">
            <v>2.2527266000000001E-2</v>
          </cell>
          <cell r="P116">
            <v>2.20558E-2</v>
          </cell>
          <cell r="Q116">
            <v>2.186078E-2</v>
          </cell>
          <cell r="R116">
            <v>2.1915363E-2</v>
          </cell>
          <cell r="S116">
            <v>1.7884913999999998E-2</v>
          </cell>
          <cell r="T116" t="str">
            <v>NaN</v>
          </cell>
          <cell r="U116">
            <v>2.6746751999999999E-2</v>
          </cell>
          <cell r="V116">
            <v>2.7098496999999999E-2</v>
          </cell>
          <cell r="W116">
            <v>2.7427186999999999E-2</v>
          </cell>
          <cell r="X116">
            <v>2.7363703E-2</v>
          </cell>
          <cell r="Y116">
            <v>2.7235540999999999E-2</v>
          </cell>
          <cell r="Z116">
            <v>2.6076978000000001E-2</v>
          </cell>
          <cell r="AA116">
            <v>2.3671145000000001E-2</v>
          </cell>
          <cell r="AB116">
            <v>2.3128701000000002E-2</v>
          </cell>
          <cell r="AC116">
            <v>2.2480139999999999E-2</v>
          </cell>
          <cell r="AD116">
            <v>2.2838867999999998E-2</v>
          </cell>
          <cell r="AE116">
            <v>2.432351E-2</v>
          </cell>
          <cell r="AF116">
            <v>2.3355549999999999E-2</v>
          </cell>
          <cell r="AG116">
            <v>2.0053765000000001E-2</v>
          </cell>
          <cell r="AH116">
            <v>1.9951465000000002E-2</v>
          </cell>
          <cell r="AI116">
            <v>1.9264756000000001E-2</v>
          </cell>
          <cell r="AJ116">
            <v>2.0228274000000001E-2</v>
          </cell>
        </row>
        <row r="117">
          <cell r="A117">
            <v>2.27066E-2</v>
          </cell>
          <cell r="B117">
            <v>2.4369787E-2</v>
          </cell>
          <cell r="C117">
            <v>2.4786956999999998E-2</v>
          </cell>
          <cell r="D117">
            <v>2.5095202E-2</v>
          </cell>
          <cell r="E117">
            <v>2.4934992E-2</v>
          </cell>
          <cell r="F117">
            <v>2.3886640000000001E-2</v>
          </cell>
          <cell r="G117">
            <v>2.4857629999999999E-2</v>
          </cell>
          <cell r="H117">
            <v>2.5244307000000001E-2</v>
          </cell>
          <cell r="I117">
            <v>2.368789E-2</v>
          </cell>
          <cell r="J117">
            <v>2.3726379999999998E-2</v>
          </cell>
          <cell r="K117">
            <v>2.3763324999999998E-2</v>
          </cell>
          <cell r="L117">
            <v>2.3901473999999999E-2</v>
          </cell>
          <cell r="M117">
            <v>2.3987972999999999E-2</v>
          </cell>
          <cell r="N117">
            <v>2.4107547E-2</v>
          </cell>
          <cell r="O117">
            <v>2.4177184000000001E-2</v>
          </cell>
          <cell r="P117">
            <v>2.4417454000000002E-2</v>
          </cell>
          <cell r="Q117">
            <v>2.4877251999999999E-2</v>
          </cell>
          <cell r="R117">
            <v>2.4841957000000001E-2</v>
          </cell>
          <cell r="S117">
            <v>2.0399092000000001E-2</v>
          </cell>
          <cell r="T117" t="str">
            <v>NaN</v>
          </cell>
          <cell r="U117">
            <v>2.7098061999999999E-2</v>
          </cell>
          <cell r="V117">
            <v>2.7602082E-2</v>
          </cell>
          <cell r="W117">
            <v>2.7848726000000001E-2</v>
          </cell>
          <cell r="X117">
            <v>2.7893781999999999E-2</v>
          </cell>
          <cell r="Y117">
            <v>2.7782692000000001E-2</v>
          </cell>
          <cell r="Z117">
            <v>2.6596306E-2</v>
          </cell>
          <cell r="AA117">
            <v>2.5749186E-2</v>
          </cell>
          <cell r="AB117">
            <v>2.6165344E-2</v>
          </cell>
          <cell r="AC117">
            <v>2.4744720000000001E-2</v>
          </cell>
          <cell r="AD117">
            <v>2.1234380000000001E-2</v>
          </cell>
          <cell r="AE117">
            <v>2.2508332999999998E-2</v>
          </cell>
          <cell r="AF117">
            <v>2.1739844000000001E-2</v>
          </cell>
          <cell r="AG117">
            <v>1.9939532999999999E-2</v>
          </cell>
          <cell r="AH117">
            <v>2.0316489E-2</v>
          </cell>
          <cell r="AI117">
            <v>2.0456417000000001E-2</v>
          </cell>
          <cell r="AJ117">
            <v>2.1513121E-2</v>
          </cell>
        </row>
        <row r="118">
          <cell r="A118">
            <v>2.6062729999999999E-2</v>
          </cell>
          <cell r="B118">
            <v>2.5851820000000001E-2</v>
          </cell>
          <cell r="C118">
            <v>2.4857570999999998E-2</v>
          </cell>
          <cell r="D118">
            <v>2.3903789000000002E-2</v>
          </cell>
          <cell r="E118">
            <v>2.2220635999999998E-2</v>
          </cell>
          <cell r="F118">
            <v>2.3072836999999999E-2</v>
          </cell>
          <cell r="G118">
            <v>2.0631951999999999E-2</v>
          </cell>
          <cell r="H118">
            <v>2.3317203000000002E-2</v>
          </cell>
          <cell r="I118">
            <v>2.3612472999999998E-2</v>
          </cell>
          <cell r="J118">
            <v>2.4951376000000001E-2</v>
          </cell>
          <cell r="K118">
            <v>2.2941607999999999E-2</v>
          </cell>
          <cell r="L118">
            <v>2.1958222999999999E-2</v>
          </cell>
          <cell r="M118">
            <v>2.1925043000000002E-2</v>
          </cell>
          <cell r="N118">
            <v>2.2518883999999999E-2</v>
          </cell>
          <cell r="O118">
            <v>2.3218155000000001E-2</v>
          </cell>
          <cell r="P118">
            <v>2.348043E-2</v>
          </cell>
          <cell r="Q118">
            <v>2.3120697999999999E-2</v>
          </cell>
          <cell r="R118">
            <v>2.10878E-2</v>
          </cell>
          <cell r="S118">
            <v>2.8225452000000002E-2</v>
          </cell>
          <cell r="T118" t="str">
            <v>NaN</v>
          </cell>
          <cell r="U118">
            <v>2.4805247999999998E-2</v>
          </cell>
          <cell r="V118">
            <v>2.5568192999999999E-2</v>
          </cell>
          <cell r="W118">
            <v>2.5611822999999999E-2</v>
          </cell>
          <cell r="X118">
            <v>2.6125410000000002E-2</v>
          </cell>
          <cell r="Y118">
            <v>2.6345171000000001E-2</v>
          </cell>
          <cell r="Z118">
            <v>2.6832068000000001E-2</v>
          </cell>
          <cell r="AA118">
            <v>2.6885976999999998E-2</v>
          </cell>
          <cell r="AB118">
            <v>2.6627073000000001E-2</v>
          </cell>
          <cell r="AC118">
            <v>2.6816966000000001E-2</v>
          </cell>
          <cell r="AD118">
            <v>2.0364875000000001E-2</v>
          </cell>
          <cell r="AE118">
            <v>1.8837051E-2</v>
          </cell>
          <cell r="AF118">
            <v>1.6648471000000001E-2</v>
          </cell>
          <cell r="AG118">
            <v>1.5568514E-2</v>
          </cell>
          <cell r="AH118">
            <v>1.9770770999999999E-2</v>
          </cell>
          <cell r="AI118">
            <v>2.2428084000000001E-2</v>
          </cell>
          <cell r="AJ118">
            <v>2.4617366000000002E-2</v>
          </cell>
        </row>
        <row r="119">
          <cell r="A119">
            <v>2.376872E-2</v>
          </cell>
          <cell r="B119">
            <v>2.1165922E-2</v>
          </cell>
          <cell r="C119">
            <v>1.3196474999999999E-2</v>
          </cell>
          <cell r="D119">
            <v>1.6278616999999999E-2</v>
          </cell>
          <cell r="E119" t="str">
            <v>NaN</v>
          </cell>
          <cell r="F119">
            <v>2.7287316999999998E-2</v>
          </cell>
          <cell r="G119">
            <v>1.8802887000000001E-2</v>
          </cell>
          <cell r="H119">
            <v>1.4610233E-2</v>
          </cell>
          <cell r="I119">
            <v>1.4725953E-2</v>
          </cell>
          <cell r="J119">
            <v>1.0091750999999999E-2</v>
          </cell>
          <cell r="K119">
            <v>8.9645890000000002E-3</v>
          </cell>
          <cell r="L119">
            <v>9.0510799999999995E-3</v>
          </cell>
          <cell r="M119">
            <v>8.0868429999999998E-3</v>
          </cell>
          <cell r="N119">
            <v>7.7427243999999996E-3</v>
          </cell>
          <cell r="O119">
            <v>8.6701230000000001E-3</v>
          </cell>
          <cell r="P119">
            <v>9.8125369999999996E-3</v>
          </cell>
          <cell r="Q119">
            <v>1.0912279E-2</v>
          </cell>
          <cell r="R119">
            <v>9.6737190000000008E-3</v>
          </cell>
          <cell r="S119">
            <v>9.5691360000000007E-3</v>
          </cell>
          <cell r="T119" t="str">
            <v>NaN</v>
          </cell>
          <cell r="U119">
            <v>2.2290227999999999E-2</v>
          </cell>
          <cell r="V119">
            <v>2.6152867999999999E-2</v>
          </cell>
          <cell r="W119">
            <v>2.5635208999999999E-2</v>
          </cell>
          <cell r="X119">
            <v>2.5720393000000001E-2</v>
          </cell>
          <cell r="Y119">
            <v>2.5428691999999999E-2</v>
          </cell>
          <cell r="Z119">
            <v>2.4483920999999999E-2</v>
          </cell>
          <cell r="AA119">
            <v>2.1584354E-2</v>
          </cell>
          <cell r="AB119">
            <v>2.3682768E-2</v>
          </cell>
          <cell r="AC119">
            <v>2.5526714999999998E-2</v>
          </cell>
          <cell r="AD119">
            <v>2.9901306999999998E-2</v>
          </cell>
          <cell r="AE119">
            <v>2.3987419999999999E-2</v>
          </cell>
          <cell r="AF119">
            <v>2.5769154999999998E-2</v>
          </cell>
          <cell r="AG119">
            <v>2.6316104E-2</v>
          </cell>
          <cell r="AH119">
            <v>2.6378776999999999E-2</v>
          </cell>
          <cell r="AI119">
            <v>2.5729418E-2</v>
          </cell>
          <cell r="AJ119">
            <v>2.4958689999999999E-2</v>
          </cell>
        </row>
        <row r="120">
          <cell r="A120">
            <v>1.2723767E-2</v>
          </cell>
          <cell r="B120">
            <v>1.0878726E-2</v>
          </cell>
          <cell r="C120">
            <v>4.1070840000000004E-3</v>
          </cell>
          <cell r="D120" t="str">
            <v>NaN</v>
          </cell>
          <cell r="E120" t="str">
            <v>NaN</v>
          </cell>
          <cell r="F120">
            <v>2.3697435999999999E-2</v>
          </cell>
          <cell r="G120">
            <v>9.6175310000000003E-3</v>
          </cell>
          <cell r="H120">
            <v>6.0525494999999997E-3</v>
          </cell>
          <cell r="I120">
            <v>2.6040210000000002E-3</v>
          </cell>
          <cell r="J120">
            <v>9.4064289999999998E-4</v>
          </cell>
          <cell r="K120">
            <v>5.6923366999999997E-4</v>
          </cell>
          <cell r="L120">
            <v>7.5726565999999999E-4</v>
          </cell>
          <cell r="M120">
            <v>6.5494149999999998E-4</v>
          </cell>
          <cell r="N120">
            <v>8.8898272999999998E-4</v>
          </cell>
          <cell r="O120">
            <v>1.2355942999999999E-3</v>
          </cell>
          <cell r="P120">
            <v>1.5999129999999999E-3</v>
          </cell>
          <cell r="Q120">
            <v>1.7217514E-3</v>
          </cell>
          <cell r="R120">
            <v>2.1527225999999999E-3</v>
          </cell>
          <cell r="S120">
            <v>4.8895483000000002E-3</v>
          </cell>
          <cell r="T120" t="str">
            <v>NaN</v>
          </cell>
          <cell r="U120" t="str">
            <v>NaN</v>
          </cell>
          <cell r="V120">
            <v>1.9792799E-2</v>
          </cell>
          <cell r="W120">
            <v>1.0040070999999999E-2</v>
          </cell>
          <cell r="X120">
            <v>7.1073984999999998E-3</v>
          </cell>
          <cell r="Y120">
            <v>9.8464320000000004E-3</v>
          </cell>
          <cell r="Z120">
            <v>9.7434749999999997E-3</v>
          </cell>
          <cell r="AA120">
            <v>1.1336498E-2</v>
          </cell>
          <cell r="AB120">
            <v>1.9125735000000001E-2</v>
          </cell>
          <cell r="AC120" t="str">
            <v>NaN</v>
          </cell>
          <cell r="AD120">
            <v>2.0247359999999999E-2</v>
          </cell>
          <cell r="AE120">
            <v>8.9312309999999995E-3</v>
          </cell>
          <cell r="AF120">
            <v>1.7551185999999999E-3</v>
          </cell>
          <cell r="AG120">
            <v>5.6386342999999997E-3</v>
          </cell>
          <cell r="AH120">
            <v>1.1380739500000001E-2</v>
          </cell>
          <cell r="AI120">
            <v>1.43864695E-2</v>
          </cell>
          <cell r="AJ120">
            <v>1.4428688E-2</v>
          </cell>
        </row>
        <row r="121">
          <cell r="A121">
            <v>5.4593300000000001E-3</v>
          </cell>
          <cell r="B121">
            <v>6.2878737000000001E-3</v>
          </cell>
          <cell r="C121" t="str">
            <v>NaN</v>
          </cell>
          <cell r="D121" t="str">
            <v>NaN</v>
          </cell>
          <cell r="E121" t="str">
            <v>NaN</v>
          </cell>
          <cell r="F121">
            <v>1.9839375999999999E-2</v>
          </cell>
          <cell r="G121">
            <v>4.314399E-3</v>
          </cell>
          <cell r="H121">
            <v>1.9635628000000001E-3</v>
          </cell>
          <cell r="I121">
            <v>9.4106444E-4</v>
          </cell>
          <cell r="J121">
            <v>4.7127129999999999E-4</v>
          </cell>
          <cell r="K121">
            <v>2.9129930000000001E-4</v>
          </cell>
          <cell r="L121">
            <v>1.3485845000000001E-4</v>
          </cell>
          <cell r="M121">
            <v>7.6790726000000001E-5</v>
          </cell>
          <cell r="N121">
            <v>8.7811679999999997E-5</v>
          </cell>
          <cell r="O121">
            <v>1.0675175000000001E-4</v>
          </cell>
          <cell r="P121">
            <v>1.5314859000000001E-4</v>
          </cell>
          <cell r="Q121">
            <v>2.3718808E-4</v>
          </cell>
          <cell r="R121">
            <v>6.6552975000000003E-4</v>
          </cell>
          <cell r="S121">
            <v>1.7748252999999999E-3</v>
          </cell>
          <cell r="T121" t="str">
            <v>NaN</v>
          </cell>
          <cell r="U121" t="str">
            <v>NaN</v>
          </cell>
          <cell r="V121">
            <v>2.3005323000000001E-2</v>
          </cell>
          <cell r="W121">
            <v>8.1733120000000003E-3</v>
          </cell>
          <cell r="X121">
            <v>9.8138600000000011E-4</v>
          </cell>
          <cell r="Y121">
            <v>1.9889424999999998E-3</v>
          </cell>
          <cell r="Z121">
            <v>4.1247564000000004E-3</v>
          </cell>
          <cell r="AA121">
            <v>1.1896162E-2</v>
          </cell>
          <cell r="AB121">
            <v>2.4175157999999999E-2</v>
          </cell>
          <cell r="AC121" t="str">
            <v>NaN</v>
          </cell>
          <cell r="AD121">
            <v>1.9429262999999999E-2</v>
          </cell>
          <cell r="AE121">
            <v>1.5600242E-2</v>
          </cell>
          <cell r="AF121">
            <v>6.6663152999999996E-3</v>
          </cell>
          <cell r="AG121">
            <v>4.5654852999999999E-3</v>
          </cell>
          <cell r="AH121">
            <v>5.7148114000000003E-3</v>
          </cell>
          <cell r="AI121">
            <v>7.3303999999999999E-3</v>
          </cell>
          <cell r="AJ121">
            <v>5.4713770000000004E-3</v>
          </cell>
        </row>
        <row r="122">
          <cell r="A122">
            <v>4.7765686000000003E-3</v>
          </cell>
          <cell r="B122">
            <v>3.9246426999999997E-3</v>
          </cell>
          <cell r="C122" t="str">
            <v>NaN</v>
          </cell>
          <cell r="D122" t="str">
            <v>NaN</v>
          </cell>
          <cell r="E122" t="str">
            <v>NaN</v>
          </cell>
          <cell r="F122">
            <v>2.8104423999999999E-2</v>
          </cell>
          <cell r="G122">
            <v>2.6209917999999999E-3</v>
          </cell>
          <cell r="H122">
            <v>6.1734069999999999E-4</v>
          </cell>
          <cell r="I122">
            <v>2.9306889999999999E-4</v>
          </cell>
          <cell r="J122">
            <v>1.9643737E-4</v>
          </cell>
          <cell r="K122">
            <v>1.5914989E-4</v>
          </cell>
          <cell r="L122">
            <v>9.3113434999999998E-5</v>
          </cell>
          <cell r="M122">
            <v>6.3053950000000006E-5</v>
          </cell>
          <cell r="N122">
            <v>4.3112882999999999E-5</v>
          </cell>
          <cell r="O122">
            <v>7.2550414000000001E-5</v>
          </cell>
          <cell r="P122">
            <v>1.3574862E-4</v>
          </cell>
          <cell r="Q122">
            <v>2.5008988E-4</v>
          </cell>
          <cell r="R122">
            <v>3.7546299999999998E-4</v>
          </cell>
          <cell r="S122">
            <v>6.1161859999999996E-4</v>
          </cell>
          <cell r="T122" t="str">
            <v>NaN</v>
          </cell>
          <cell r="U122" t="str">
            <v>NaN</v>
          </cell>
          <cell r="V122">
            <v>2.459225E-2</v>
          </cell>
          <cell r="W122">
            <v>1.2257799E-2</v>
          </cell>
          <cell r="X122">
            <v>8.6744199999999995E-4</v>
          </cell>
          <cell r="Y122">
            <v>1.0318775E-3</v>
          </cell>
          <cell r="Z122">
            <v>4.1578470000000001E-3</v>
          </cell>
          <cell r="AA122">
            <v>1.5997392999999999E-2</v>
          </cell>
          <cell r="AB122">
            <v>2.5550778999999999E-2</v>
          </cell>
          <cell r="AC122" t="str">
            <v>NaN</v>
          </cell>
          <cell r="AD122">
            <v>2.6327768000000001E-2</v>
          </cell>
          <cell r="AE122">
            <v>1.9651144999999998E-2</v>
          </cell>
          <cell r="AF122">
            <v>9.3485145000000002E-3</v>
          </cell>
          <cell r="AG122">
            <v>9.5093260000000002E-3</v>
          </cell>
          <cell r="AH122">
            <v>8.9167640000000006E-3</v>
          </cell>
          <cell r="AI122">
            <v>9.6586769999999992E-3</v>
          </cell>
          <cell r="AJ122">
            <v>7.8153370000000003E-3</v>
          </cell>
        </row>
        <row r="123">
          <cell r="A123">
            <v>1.2307691000000001E-2</v>
          </cell>
          <cell r="B123">
            <v>7.0358169999999998E-3</v>
          </cell>
          <cell r="C123" t="str">
            <v>NaN</v>
          </cell>
          <cell r="D123" t="str">
            <v>NaN</v>
          </cell>
          <cell r="E123" t="str">
            <v>NaN</v>
          </cell>
          <cell r="F123">
            <v>1.8669235999999999E-2</v>
          </cell>
          <cell r="G123">
            <v>2.8117525E-3</v>
          </cell>
          <cell r="H123">
            <v>5.0569115999999996E-4</v>
          </cell>
          <cell r="I123">
            <v>9.4753459999999997E-5</v>
          </cell>
          <cell r="J123">
            <v>6.3732150000000003E-5</v>
          </cell>
          <cell r="K123">
            <v>9.8141239999999998E-5</v>
          </cell>
          <cell r="L123">
            <v>7.9200064999999998E-5</v>
          </cell>
          <cell r="M123">
            <v>5.5741035000000003E-5</v>
          </cell>
          <cell r="N123">
            <v>7.5482916000000006E-5</v>
          </cell>
          <cell r="O123">
            <v>1.3699000999999999E-4</v>
          </cell>
          <cell r="P123">
            <v>2.1116283E-4</v>
          </cell>
          <cell r="Q123">
            <v>3.1284641999999998E-4</v>
          </cell>
          <cell r="R123">
            <v>4.4696869999999997E-4</v>
          </cell>
          <cell r="S123">
            <v>4.6238695999999997E-4</v>
          </cell>
          <cell r="T123" t="str">
            <v>NaN</v>
          </cell>
          <cell r="U123" t="str">
            <v>NaN</v>
          </cell>
          <cell r="V123" t="str">
            <v>NaN</v>
          </cell>
          <cell r="W123">
            <v>8.1484049999999992E-3</v>
          </cell>
          <cell r="X123">
            <v>2.1491050000000001E-3</v>
          </cell>
          <cell r="Y123">
            <v>1.8875610000000001E-3</v>
          </cell>
          <cell r="Z123">
            <v>5.8654429999999997E-3</v>
          </cell>
          <cell r="AA123">
            <v>2.3386680999999999E-2</v>
          </cell>
          <cell r="AB123" t="str">
            <v>NaN</v>
          </cell>
          <cell r="AC123" t="str">
            <v>NaN</v>
          </cell>
          <cell r="AD123">
            <v>2.9442553999999999E-2</v>
          </cell>
          <cell r="AE123">
            <v>2.1334615000000001E-2</v>
          </cell>
          <cell r="AF123">
            <v>1.3354352E-2</v>
          </cell>
          <cell r="AG123">
            <v>1.5437242E-2</v>
          </cell>
          <cell r="AH123">
            <v>1.8636166999999999E-2</v>
          </cell>
          <cell r="AI123">
            <v>1.9906416999999999E-2</v>
          </cell>
          <cell r="AJ123">
            <v>1.8060581999999999E-2</v>
          </cell>
        </row>
        <row r="124">
          <cell r="A124">
            <v>2.194372E-2</v>
          </cell>
          <cell r="B124">
            <v>1.7355694000000001E-2</v>
          </cell>
          <cell r="C124" t="str">
            <v>NaN</v>
          </cell>
          <cell r="D124" t="str">
            <v>NaN</v>
          </cell>
          <cell r="E124">
            <v>2.1359489999999998E-2</v>
          </cell>
          <cell r="F124">
            <v>2.5163073000000001E-2</v>
          </cell>
          <cell r="G124">
            <v>6.2455605000000004E-3</v>
          </cell>
          <cell r="H124">
            <v>1.3077392000000001E-3</v>
          </cell>
          <cell r="I124">
            <v>1.2512906999999999E-4</v>
          </cell>
          <cell r="J124">
            <v>5.7650886000000002E-5</v>
          </cell>
          <cell r="K124">
            <v>1.1746154E-9</v>
          </cell>
          <cell r="L124">
            <v>1.1550767E-11</v>
          </cell>
          <cell r="M124">
            <v>1.2899588999999999E-4</v>
          </cell>
          <cell r="N124">
            <v>2.5117263E-4</v>
          </cell>
          <cell r="O124">
            <v>5.5308470000000004E-4</v>
          </cell>
          <cell r="P124">
            <v>1.0031922E-3</v>
          </cell>
          <cell r="Q124">
            <v>1.2792446999999999E-3</v>
          </cell>
          <cell r="R124">
            <v>5.8608962999999997E-3</v>
          </cell>
          <cell r="S124">
            <v>1.2161801999999999E-2</v>
          </cell>
          <cell r="T124" t="str">
            <v>NaN</v>
          </cell>
          <cell r="U124" t="str">
            <v>NaN</v>
          </cell>
          <cell r="V124" t="str">
            <v>NaN</v>
          </cell>
          <cell r="W124">
            <v>8.4713419999999998E-3</v>
          </cell>
          <cell r="X124">
            <v>6.513408E-3</v>
          </cell>
          <cell r="Y124">
            <v>7.6469145999999997E-3</v>
          </cell>
          <cell r="Z124">
            <v>1.2854778000000001E-2</v>
          </cell>
          <cell r="AA124">
            <v>2.3379173E-2</v>
          </cell>
          <cell r="AB124" t="str">
            <v>NaN</v>
          </cell>
          <cell r="AC124" t="str">
            <v>NaN</v>
          </cell>
          <cell r="AD124" t="str">
            <v>NaN</v>
          </cell>
          <cell r="AE124">
            <v>1.9153025000000001E-2</v>
          </cell>
          <cell r="AF124">
            <v>1.6539927999999999E-2</v>
          </cell>
          <cell r="AG124">
            <v>2.0279845000000001E-2</v>
          </cell>
          <cell r="AH124">
            <v>2.3706494000000002E-2</v>
          </cell>
          <cell r="AI124">
            <v>2.4710922999999999E-2</v>
          </cell>
          <cell r="AJ124">
            <v>2.4127675000000001E-2</v>
          </cell>
        </row>
        <row r="125">
          <cell r="A125">
            <v>2.6124425E-2</v>
          </cell>
          <cell r="B125">
            <v>2.2033732E-2</v>
          </cell>
          <cell r="C125" t="str">
            <v>NaN</v>
          </cell>
          <cell r="D125" t="str">
            <v>NaN</v>
          </cell>
          <cell r="E125">
            <v>2.1210492000000001E-2</v>
          </cell>
          <cell r="F125">
            <v>2.2553515E-2</v>
          </cell>
          <cell r="G125">
            <v>1.6598852000000001E-2</v>
          </cell>
          <cell r="H125">
            <v>9.6549690000000002E-4</v>
          </cell>
          <cell r="I125">
            <v>8.2016170000000005E-4</v>
          </cell>
          <cell r="J125">
            <v>1.2055495E-11</v>
          </cell>
          <cell r="K125">
            <v>2.6580686999999999E-11</v>
          </cell>
          <cell r="L125">
            <v>1.3633073999999999E-4</v>
          </cell>
          <cell r="M125">
            <v>5.0247442999999995E-4</v>
          </cell>
          <cell r="N125">
            <v>1.3095691E-3</v>
          </cell>
          <cell r="O125">
            <v>3.4554256E-3</v>
          </cell>
          <cell r="P125">
            <v>6.7990654999999997E-3</v>
          </cell>
          <cell r="Q125">
            <v>8.4979979999999997E-3</v>
          </cell>
          <cell r="R125">
            <v>1.7864310000000001E-2</v>
          </cell>
          <cell r="S125" t="str">
            <v>NaN</v>
          </cell>
          <cell r="T125" t="str">
            <v>NaN</v>
          </cell>
          <cell r="U125" t="str">
            <v>NaN</v>
          </cell>
          <cell r="V125" t="str">
            <v>NaN</v>
          </cell>
          <cell r="W125">
            <v>1.9070284E-2</v>
          </cell>
          <cell r="X125">
            <v>1.3165499000000001E-2</v>
          </cell>
          <cell r="Y125">
            <v>1.7776797E-2</v>
          </cell>
          <cell r="Z125">
            <v>2.1387641999999998E-2</v>
          </cell>
          <cell r="AA125">
            <v>2.2661818E-2</v>
          </cell>
          <cell r="AB125" t="str">
            <v>NaN</v>
          </cell>
          <cell r="AC125" t="str">
            <v>NaN</v>
          </cell>
          <cell r="AD125" t="str">
            <v>NaN</v>
          </cell>
          <cell r="AE125">
            <v>1.4089565E-2</v>
          </cell>
          <cell r="AF125">
            <v>2.2684533E-2</v>
          </cell>
          <cell r="AG125">
            <v>2.5265225999999998E-2</v>
          </cell>
          <cell r="AH125">
            <v>2.6790881999999999E-2</v>
          </cell>
          <cell r="AI125">
            <v>2.6027149999999999E-2</v>
          </cell>
          <cell r="AJ125">
            <v>2.4954502E-2</v>
          </cell>
        </row>
        <row r="126">
          <cell r="A126">
            <v>2.3163123000000001E-2</v>
          </cell>
          <cell r="B126">
            <v>2.1684742999999999E-2</v>
          </cell>
          <cell r="C126" t="str">
            <v>NaN</v>
          </cell>
          <cell r="D126" t="str">
            <v>NaN</v>
          </cell>
          <cell r="E126">
            <v>1.8753584E-2</v>
          </cell>
          <cell r="F126">
            <v>1.8975855999999999E-2</v>
          </cell>
          <cell r="G126">
            <v>1.7008344000000002E-2</v>
          </cell>
          <cell r="H126">
            <v>1.0959757000000001E-2</v>
          </cell>
          <cell r="I126">
            <v>1.3030807999999999E-3</v>
          </cell>
          <cell r="J126">
            <v>1.6263229E-11</v>
          </cell>
          <cell r="K126">
            <v>1.0823313000000001E-11</v>
          </cell>
          <cell r="L126">
            <v>1.8105190999999999E-11</v>
          </cell>
          <cell r="M126">
            <v>1.1682869E-3</v>
          </cell>
          <cell r="N126">
            <v>4.0005099999999997E-3</v>
          </cell>
          <cell r="O126">
            <v>1.0374904000000001E-2</v>
          </cell>
          <cell r="P126">
            <v>1.6625233E-2</v>
          </cell>
          <cell r="Q126">
            <v>1.9894430000000001E-2</v>
          </cell>
          <cell r="R126">
            <v>2.4860647E-2</v>
          </cell>
          <cell r="S126" t="str">
            <v>NaN</v>
          </cell>
          <cell r="T126" t="str">
            <v>NaN</v>
          </cell>
          <cell r="U126" t="str">
            <v>NaN</v>
          </cell>
          <cell r="V126" t="str">
            <v>NaN</v>
          </cell>
          <cell r="W126">
            <v>1.6032993999999998E-2</v>
          </cell>
          <cell r="X126">
            <v>1.7401297E-2</v>
          </cell>
          <cell r="Y126">
            <v>2.4922331999999998E-2</v>
          </cell>
          <cell r="Z126">
            <v>2.7161250000000001E-2</v>
          </cell>
          <cell r="AA126">
            <v>2.2598917E-2</v>
          </cell>
          <cell r="AB126" t="str">
            <v>NaN</v>
          </cell>
          <cell r="AC126" t="str">
            <v>NaN</v>
          </cell>
          <cell r="AD126" t="str">
            <v>NaN</v>
          </cell>
          <cell r="AE126">
            <v>1.5496484E-2</v>
          </cell>
          <cell r="AF126">
            <v>2.2466507E-2</v>
          </cell>
          <cell r="AG126">
            <v>2.3923502999999999E-2</v>
          </cell>
          <cell r="AH126">
            <v>2.2756707000000001E-2</v>
          </cell>
          <cell r="AI126">
            <v>2.3298431000000001E-2</v>
          </cell>
          <cell r="AJ126">
            <v>2.3529777000000002E-2</v>
          </cell>
        </row>
        <row r="127">
          <cell r="A127">
            <v>2.3067095999999999E-2</v>
          </cell>
          <cell r="B127">
            <v>2.1648698000000001E-2</v>
          </cell>
          <cell r="C127">
            <v>1.6046098000000002E-2</v>
          </cell>
          <cell r="D127">
            <v>1.700668E-2</v>
          </cell>
          <cell r="E127">
            <v>1.8731689999999999E-2</v>
          </cell>
          <cell r="F127">
            <v>1.7919088E-2</v>
          </cell>
          <cell r="G127">
            <v>1.9338883000000001E-2</v>
          </cell>
          <cell r="H127">
            <v>1.8707492999999999E-2</v>
          </cell>
          <cell r="I127">
            <v>7.0055053000000001E-3</v>
          </cell>
          <cell r="J127">
            <v>6.0013873000000001E-3</v>
          </cell>
          <cell r="K127">
            <v>1.8705E-3</v>
          </cell>
          <cell r="L127">
            <v>3.2359125999999998E-3</v>
          </cell>
          <cell r="M127">
            <v>1.0622889999999999E-2</v>
          </cell>
          <cell r="N127">
            <v>1.8725136E-2</v>
          </cell>
          <cell r="O127">
            <v>2.1432132E-2</v>
          </cell>
          <cell r="P127">
            <v>2.1425442999999999E-2</v>
          </cell>
          <cell r="Q127">
            <v>2.2033546000000001E-2</v>
          </cell>
          <cell r="R127">
            <v>2.3275952999999999E-2</v>
          </cell>
          <cell r="S127" t="str">
            <v>NaN</v>
          </cell>
          <cell r="T127" t="str">
            <v>NaN</v>
          </cell>
          <cell r="U127" t="str">
            <v>NaN</v>
          </cell>
          <cell r="V127" t="str">
            <v>NaN</v>
          </cell>
          <cell r="W127">
            <v>1.4174974E-2</v>
          </cell>
          <cell r="X127">
            <v>2.1397868E-2</v>
          </cell>
          <cell r="Y127">
            <v>2.2649214000000001E-2</v>
          </cell>
          <cell r="Z127">
            <v>2.3623753000000001E-2</v>
          </cell>
          <cell r="AA127">
            <v>2.2451034000000002E-2</v>
          </cell>
          <cell r="AB127" t="str">
            <v>NaN</v>
          </cell>
          <cell r="AC127" t="str">
            <v>NaN</v>
          </cell>
          <cell r="AD127" t="str">
            <v>NaN</v>
          </cell>
          <cell r="AE127">
            <v>1.6542385999999999E-2</v>
          </cell>
          <cell r="AF127">
            <v>1.9579582000000002E-2</v>
          </cell>
          <cell r="AG127">
            <v>1.9611304999999999E-2</v>
          </cell>
          <cell r="AH127">
            <v>2.0450159999999998E-2</v>
          </cell>
          <cell r="AI127">
            <v>2.1531631999999998E-2</v>
          </cell>
          <cell r="AJ127">
            <v>2.3141605999999999E-2</v>
          </cell>
        </row>
        <row r="128">
          <cell r="A128">
            <v>2.3231674000000001E-2</v>
          </cell>
          <cell r="B128">
            <v>1.8228036999999999E-2</v>
          </cell>
          <cell r="C128">
            <v>1.5228604E-2</v>
          </cell>
          <cell r="D128">
            <v>1.5973866E-2</v>
          </cell>
          <cell r="E128">
            <v>1.5036947E-2</v>
          </cell>
          <cell r="F128">
            <v>1.7851325000000001E-2</v>
          </cell>
          <cell r="G128">
            <v>1.8073098999999999E-2</v>
          </cell>
          <cell r="H128">
            <v>1.8165138000000001E-2</v>
          </cell>
          <cell r="I128">
            <v>1.6206783999999998E-2</v>
          </cell>
          <cell r="J128">
            <v>1.7045937000000001E-2</v>
          </cell>
          <cell r="K128">
            <v>1.7930277000000001E-2</v>
          </cell>
          <cell r="L128">
            <v>1.8920915E-2</v>
          </cell>
          <cell r="M128">
            <v>2.0964455E-2</v>
          </cell>
          <cell r="N128">
            <v>2.0287761000000001E-2</v>
          </cell>
          <cell r="O128">
            <v>2.1145480000000001E-2</v>
          </cell>
          <cell r="P128">
            <v>2.2081176000000001E-2</v>
          </cell>
          <cell r="Q128">
            <v>2.2736458000000001E-2</v>
          </cell>
          <cell r="R128">
            <v>2.1549148000000001E-2</v>
          </cell>
          <cell r="S128" t="str">
            <v>NaN</v>
          </cell>
          <cell r="T128" t="str">
            <v>NaN</v>
          </cell>
          <cell r="U128" t="str">
            <v>NaN</v>
          </cell>
          <cell r="V128" t="str">
            <v>NaN</v>
          </cell>
          <cell r="W128">
            <v>2.0286604999999999E-2</v>
          </cell>
          <cell r="X128">
            <v>2.0477612999999999E-2</v>
          </cell>
          <cell r="Y128">
            <v>2.2682062999999999E-2</v>
          </cell>
          <cell r="Z128">
            <v>2.4691856000000002E-2</v>
          </cell>
          <cell r="AA128">
            <v>2.3892444999999998E-2</v>
          </cell>
          <cell r="AB128" t="str">
            <v>NaN</v>
          </cell>
          <cell r="AC128" t="str">
            <v>NaN</v>
          </cell>
          <cell r="AD128" t="str">
            <v>NaN</v>
          </cell>
          <cell r="AE128">
            <v>1.982917E-2</v>
          </cell>
          <cell r="AF128">
            <v>1.9271891999999999E-2</v>
          </cell>
          <cell r="AG128">
            <v>2.1157024E-2</v>
          </cell>
          <cell r="AH128">
            <v>2.2936972E-2</v>
          </cell>
          <cell r="AI128">
            <v>2.2572533999999998E-2</v>
          </cell>
          <cell r="AJ128">
            <v>2.2083691999999999E-2</v>
          </cell>
        </row>
        <row r="129">
          <cell r="A129" t="str">
            <v>NaN</v>
          </cell>
          <cell r="B129" t="str">
            <v>NaN</v>
          </cell>
          <cell r="C129">
            <v>1.4585337E-2</v>
          </cell>
          <cell r="D129">
            <v>1.7105225000000002E-2</v>
          </cell>
          <cell r="E129">
            <v>1.9020065999999999E-2</v>
          </cell>
          <cell r="F129">
            <v>1.7575797000000001E-2</v>
          </cell>
          <cell r="G129">
            <v>1.9935727E-2</v>
          </cell>
          <cell r="H129">
            <v>1.4290898E-2</v>
          </cell>
          <cell r="I129">
            <v>1.3273366E-2</v>
          </cell>
          <cell r="J129">
            <v>1.3754016000000001E-2</v>
          </cell>
          <cell r="K129">
            <v>1.4524530000000001E-2</v>
          </cell>
          <cell r="L129">
            <v>1.5269148999999999E-2</v>
          </cell>
          <cell r="M129">
            <v>1.8281559999999999E-2</v>
          </cell>
          <cell r="N129">
            <v>2.1590075E-2</v>
          </cell>
          <cell r="O129">
            <v>2.1276394000000001E-2</v>
          </cell>
          <cell r="P129">
            <v>2.0367515999999999E-2</v>
          </cell>
          <cell r="Q129">
            <v>2.181576E-2</v>
          </cell>
          <cell r="R129">
            <v>2.1672041999999999E-2</v>
          </cell>
          <cell r="S129" t="str">
            <v>NaN</v>
          </cell>
          <cell r="T129" t="str">
            <v>NaN</v>
          </cell>
          <cell r="U129" t="str">
            <v>NaN</v>
          </cell>
          <cell r="V129">
            <v>1.1950958500000001E-2</v>
          </cell>
          <cell r="W129">
            <v>1.6153575999999999E-2</v>
          </cell>
          <cell r="X129">
            <v>1.6584134E-2</v>
          </cell>
          <cell r="Y129">
            <v>1.9968823E-2</v>
          </cell>
          <cell r="Z129">
            <v>1.9672990000000001E-2</v>
          </cell>
          <cell r="AA129">
            <v>2.3166183E-2</v>
          </cell>
          <cell r="AB129" t="str">
            <v>NaN</v>
          </cell>
          <cell r="AC129" t="str">
            <v>NaN</v>
          </cell>
          <cell r="AD129" t="str">
            <v>NaN</v>
          </cell>
          <cell r="AE129">
            <v>1.8816939000000001E-2</v>
          </cell>
          <cell r="AF129">
            <v>1.9384524E-2</v>
          </cell>
          <cell r="AG129">
            <v>2.2187997000000001E-2</v>
          </cell>
          <cell r="AH129">
            <v>2.1896299000000001E-2</v>
          </cell>
          <cell r="AI129">
            <v>2.2771932000000002E-2</v>
          </cell>
          <cell r="AJ129">
            <v>2.3249643E-2</v>
          </cell>
        </row>
        <row r="130">
          <cell r="A130" t="str">
            <v>NaN</v>
          </cell>
          <cell r="B130" t="str">
            <v>NaN</v>
          </cell>
          <cell r="C130">
            <v>1.8243406E-2</v>
          </cell>
          <cell r="D130">
            <v>1.7262331999999998E-2</v>
          </cell>
          <cell r="E130">
            <v>1.7195754000000001E-2</v>
          </cell>
          <cell r="F130">
            <v>1.9813476E-2</v>
          </cell>
          <cell r="G130">
            <v>1.6600752E-2</v>
          </cell>
          <cell r="H130">
            <v>1.5160605000000001E-2</v>
          </cell>
          <cell r="I130">
            <v>1.7100661999999999E-2</v>
          </cell>
          <cell r="J130">
            <v>1.8802108000000001E-2</v>
          </cell>
          <cell r="K130">
            <v>1.8487683000000001E-2</v>
          </cell>
          <cell r="L130">
            <v>1.8067796000000001E-2</v>
          </cell>
          <cell r="M130">
            <v>1.9403442999999999E-2</v>
          </cell>
          <cell r="N130">
            <v>2.1741693999999999E-2</v>
          </cell>
          <cell r="O130">
            <v>2.0525814999999999E-2</v>
          </cell>
          <cell r="P130">
            <v>2.0067213E-2</v>
          </cell>
          <cell r="Q130">
            <v>2.0865370000000001E-2</v>
          </cell>
          <cell r="R130">
            <v>2.0047395999999999E-2</v>
          </cell>
          <cell r="S130" t="str">
            <v>NaN</v>
          </cell>
          <cell r="T130" t="str">
            <v>NaN</v>
          </cell>
          <cell r="U130" t="str">
            <v>NaN</v>
          </cell>
          <cell r="V130">
            <v>1.9607672E-2</v>
          </cell>
          <cell r="W130">
            <v>1.8246267E-2</v>
          </cell>
          <cell r="X130">
            <v>1.9402862E-2</v>
          </cell>
          <cell r="Y130">
            <v>1.9419123999999999E-2</v>
          </cell>
          <cell r="Z130">
            <v>1.9159033999999998E-2</v>
          </cell>
          <cell r="AA130">
            <v>2.3725294000000001E-2</v>
          </cell>
          <cell r="AB130" t="str">
            <v>NaN</v>
          </cell>
          <cell r="AC130" t="str">
            <v>NaN</v>
          </cell>
          <cell r="AD130" t="str">
            <v>NaN</v>
          </cell>
          <cell r="AE130">
            <v>2.1816289999999999E-2</v>
          </cell>
          <cell r="AF130">
            <v>2.1493172000000001E-2</v>
          </cell>
          <cell r="AG130">
            <v>1.9920737000000001E-2</v>
          </cell>
          <cell r="AH130">
            <v>1.7677436000000001E-2</v>
          </cell>
          <cell r="AI130">
            <v>1.7495450999999999E-2</v>
          </cell>
          <cell r="AJ130">
            <v>2.0897366000000001E-2</v>
          </cell>
        </row>
        <row r="131">
          <cell r="A131" t="str">
            <v>NaN</v>
          </cell>
          <cell r="B131">
            <v>1.8953951E-2</v>
          </cell>
          <cell r="C131">
            <v>1.9144049E-2</v>
          </cell>
          <cell r="D131">
            <v>1.7954312E-2</v>
          </cell>
          <cell r="E131">
            <v>1.6465885999999999E-2</v>
          </cell>
          <cell r="F131">
            <v>1.5692853999999999E-2</v>
          </cell>
          <cell r="G131">
            <v>1.7780351999999999E-2</v>
          </cell>
          <cell r="H131">
            <v>2.1082759E-2</v>
          </cell>
          <cell r="I131">
            <v>1.9219053999999999E-2</v>
          </cell>
          <cell r="J131">
            <v>2.0171488000000001E-2</v>
          </cell>
          <cell r="K131">
            <v>2.0798926999999998E-2</v>
          </cell>
          <cell r="L131">
            <v>2.1281198000000001E-2</v>
          </cell>
          <cell r="M131">
            <v>2.1048944E-2</v>
          </cell>
          <cell r="N131">
            <v>2.0690737000000001E-2</v>
          </cell>
          <cell r="O131">
            <v>2.0072108000000002E-2</v>
          </cell>
          <cell r="P131">
            <v>2.0059388000000001E-2</v>
          </cell>
          <cell r="Q131">
            <v>1.9635900000000001E-2</v>
          </cell>
          <cell r="R131">
            <v>1.9876827999999999E-2</v>
          </cell>
          <cell r="S131" t="str">
            <v>NaN</v>
          </cell>
          <cell r="T131" t="str">
            <v>NaN</v>
          </cell>
          <cell r="U131">
            <v>2.0703592999999999E-2</v>
          </cell>
          <cell r="V131">
            <v>2.0702057999999999E-2</v>
          </cell>
          <cell r="W131">
            <v>2.0485070000000001E-2</v>
          </cell>
          <cell r="X131">
            <v>2.0585895E-2</v>
          </cell>
          <cell r="Y131">
            <v>1.9969766999999999E-2</v>
          </cell>
          <cell r="Z131">
            <v>1.3781797E-2</v>
          </cell>
          <cell r="AA131">
            <v>1.5747309000000001E-2</v>
          </cell>
          <cell r="AB131" t="str">
            <v>NaN</v>
          </cell>
          <cell r="AC131" t="str">
            <v>NaN</v>
          </cell>
          <cell r="AD131" t="str">
            <v>NaN</v>
          </cell>
          <cell r="AE131">
            <v>1.4115163999999999E-2</v>
          </cell>
          <cell r="AF131">
            <v>1.9262962000000002E-2</v>
          </cell>
          <cell r="AG131">
            <v>1.7859448E-2</v>
          </cell>
          <cell r="AH131">
            <v>1.4847693E-2</v>
          </cell>
          <cell r="AI131">
            <v>1.4416447000000001E-2</v>
          </cell>
          <cell r="AJ131">
            <v>2.2846513999999998E-2</v>
          </cell>
        </row>
        <row r="132">
          <cell r="A132" t="str">
            <v>NaN</v>
          </cell>
          <cell r="B132">
            <v>1.7620001E-2</v>
          </cell>
          <cell r="C132">
            <v>7.5222379999999997E-3</v>
          </cell>
          <cell r="D132">
            <v>6.6080310000000003E-3</v>
          </cell>
          <cell r="E132">
            <v>2.3528591000000001E-3</v>
          </cell>
          <cell r="F132">
            <v>7.0229649999999999E-3</v>
          </cell>
          <cell r="G132">
            <v>1.1546475E-2</v>
          </cell>
          <cell r="H132">
            <v>1.6074933E-2</v>
          </cell>
          <cell r="I132">
            <v>2.1788172000000001E-2</v>
          </cell>
          <cell r="J132">
            <v>2.0081387999999999E-2</v>
          </cell>
          <cell r="K132">
            <v>2.0577682E-2</v>
          </cell>
          <cell r="L132">
            <v>2.1013305999999999E-2</v>
          </cell>
          <cell r="M132">
            <v>2.1331260000000001E-2</v>
          </cell>
          <cell r="N132">
            <v>2.1086602999999999E-2</v>
          </cell>
          <cell r="O132">
            <v>2.120232E-2</v>
          </cell>
          <cell r="P132">
            <v>2.1380690000000001E-2</v>
          </cell>
          <cell r="Q132">
            <v>2.4978079E-2</v>
          </cell>
          <cell r="R132">
            <v>2.4509802000000001E-2</v>
          </cell>
          <cell r="S132" t="str">
            <v>NaN</v>
          </cell>
          <cell r="T132" t="str">
            <v>NaN</v>
          </cell>
          <cell r="U132">
            <v>2.2544583E-2</v>
          </cell>
          <cell r="V132">
            <v>1.8682303000000001E-2</v>
          </cell>
          <cell r="W132">
            <v>1.7921088000000002E-2</v>
          </cell>
          <cell r="X132">
            <v>1.9091973000000002E-2</v>
          </cell>
          <cell r="Y132">
            <v>2.2430826000000001E-2</v>
          </cell>
          <cell r="Z132" t="str">
            <v>NaN</v>
          </cell>
          <cell r="AA132" t="str">
            <v>NaN</v>
          </cell>
          <cell r="AB132" t="str">
            <v>NaN</v>
          </cell>
          <cell r="AC132" t="str">
            <v>NaN</v>
          </cell>
          <cell r="AD132" t="str">
            <v>NaN</v>
          </cell>
          <cell r="AE132" t="str">
            <v>NaN</v>
          </cell>
          <cell r="AF132">
            <v>1.9520256999999999E-2</v>
          </cell>
          <cell r="AG132">
            <v>1.8671032000000001E-2</v>
          </cell>
          <cell r="AH132">
            <v>1.5234009999999999E-2</v>
          </cell>
          <cell r="AI132">
            <v>1.59381E-2</v>
          </cell>
          <cell r="AJ132">
            <v>1.5867861E-2</v>
          </cell>
        </row>
        <row r="133">
          <cell r="A133" t="str">
            <v>NaN</v>
          </cell>
          <cell r="B133">
            <v>1.1109333000000001E-2</v>
          </cell>
          <cell r="C133">
            <v>1.7391320000000001E-10</v>
          </cell>
          <cell r="D133">
            <v>4.9455410000000003E-3</v>
          </cell>
          <cell r="E133">
            <v>2.5494737999999999E-11</v>
          </cell>
          <cell r="F133">
            <v>3.82704E-8</v>
          </cell>
          <cell r="G133">
            <v>6.9191230000000001E-3</v>
          </cell>
          <cell r="H133">
            <v>6.8740169999999996E-3</v>
          </cell>
          <cell r="I133">
            <v>8.2170395000000004E-3</v>
          </cell>
          <cell r="J133">
            <v>9.6265699999999992E-3</v>
          </cell>
          <cell r="K133">
            <v>1.2961268999999999E-2</v>
          </cell>
          <cell r="L133">
            <v>1.3714735E-2</v>
          </cell>
          <cell r="M133">
            <v>1.7333923000000001E-2</v>
          </cell>
          <cell r="N133">
            <v>1.7962018E-2</v>
          </cell>
          <cell r="O133">
            <v>1.9719282000000001E-2</v>
          </cell>
          <cell r="P133">
            <v>1.7086960000000002E-2</v>
          </cell>
          <cell r="Q133">
            <v>2.0943742000000001E-2</v>
          </cell>
          <cell r="R133">
            <v>1.7695672999999999E-2</v>
          </cell>
          <cell r="S133" t="str">
            <v>NaN</v>
          </cell>
          <cell r="T133">
            <v>1.9833826999999998E-2</v>
          </cell>
          <cell r="U133">
            <v>1.9951815000000001E-2</v>
          </cell>
          <cell r="V133">
            <v>1.4977163E-2</v>
          </cell>
          <cell r="W133">
            <v>1.7678803E-2</v>
          </cell>
          <cell r="X133">
            <v>1.7177507000000002E-2</v>
          </cell>
          <cell r="Y133">
            <v>1.2864479999999999E-2</v>
          </cell>
          <cell r="Z133" t="str">
            <v>NaN</v>
          </cell>
          <cell r="AA133" t="str">
            <v>NaN</v>
          </cell>
          <cell r="AB133" t="str">
            <v>NaN</v>
          </cell>
          <cell r="AC133" t="str">
            <v>NaN</v>
          </cell>
          <cell r="AD133" t="str">
            <v>NaN</v>
          </cell>
          <cell r="AE133" t="str">
            <v>NaN</v>
          </cell>
          <cell r="AF133">
            <v>2.1084151999999998E-2</v>
          </cell>
          <cell r="AG133">
            <v>1.9124031E-2</v>
          </cell>
          <cell r="AH133">
            <v>1.428809E-2</v>
          </cell>
          <cell r="AI133">
            <v>1.8669953999999999E-2</v>
          </cell>
          <cell r="AJ133">
            <v>1.4971072E-2</v>
          </cell>
        </row>
        <row r="134">
          <cell r="A134" t="str">
            <v>NaN</v>
          </cell>
          <cell r="B134">
            <v>1.9323610000000001E-2</v>
          </cell>
          <cell r="C134">
            <v>5.6552356E-3</v>
          </cell>
          <cell r="D134">
            <v>4.7711556000000001E-8</v>
          </cell>
          <cell r="E134">
            <v>2.3967867999999999E-11</v>
          </cell>
          <cell r="F134">
            <v>8.0604760000000006E-11</v>
          </cell>
          <cell r="G134">
            <v>6.1014624999999999E-3</v>
          </cell>
          <cell r="H134">
            <v>7.7794939999999996E-3</v>
          </cell>
          <cell r="I134">
            <v>9.7880204999999994E-3</v>
          </cell>
          <cell r="J134">
            <v>1.1617496999999999E-2</v>
          </cell>
          <cell r="K134">
            <v>1.33529045E-2</v>
          </cell>
          <cell r="L134">
            <v>1.3093815E-2</v>
          </cell>
          <cell r="M134">
            <v>1.36993155E-2</v>
          </cell>
          <cell r="N134">
            <v>1.4805525E-2</v>
          </cell>
          <cell r="O134">
            <v>1.5661069999999999E-2</v>
          </cell>
          <cell r="P134">
            <v>1.8400876E-2</v>
          </cell>
          <cell r="Q134">
            <v>1.8667626999999999E-2</v>
          </cell>
          <cell r="R134" t="str">
            <v>NaN</v>
          </cell>
          <cell r="S134">
            <v>1.7567389999999999E-2</v>
          </cell>
          <cell r="T134">
            <v>1.5146311000000001E-2</v>
          </cell>
          <cell r="U134">
            <v>1.1450547E-2</v>
          </cell>
          <cell r="V134">
            <v>1.2904947E-2</v>
          </cell>
          <cell r="W134">
            <v>1.3388637E-2</v>
          </cell>
          <cell r="X134">
            <v>1.359318E-2</v>
          </cell>
          <cell r="Y134">
            <v>1.2491399E-2</v>
          </cell>
          <cell r="Z134" t="str">
            <v>NaN</v>
          </cell>
          <cell r="AA134" t="str">
            <v>NaN</v>
          </cell>
          <cell r="AB134" t="str">
            <v>NaN</v>
          </cell>
          <cell r="AC134" t="str">
            <v>NaN</v>
          </cell>
          <cell r="AD134" t="str">
            <v>NaN</v>
          </cell>
          <cell r="AE134" t="str">
            <v>NaN</v>
          </cell>
          <cell r="AF134">
            <v>2.4257821999999998E-2</v>
          </cell>
          <cell r="AG134">
            <v>2.2673005E-2</v>
          </cell>
          <cell r="AH134">
            <v>2.1409040000000001E-2</v>
          </cell>
          <cell r="AI134">
            <v>2.1402355000000001E-2</v>
          </cell>
          <cell r="AJ134">
            <v>2.1722207E-2</v>
          </cell>
        </row>
        <row r="135">
          <cell r="A135" t="str">
            <v>NaN</v>
          </cell>
          <cell r="B135">
            <v>1.8404943999999999E-2</v>
          </cell>
          <cell r="C135">
            <v>1.7724922000000001E-2</v>
          </cell>
          <cell r="D135">
            <v>1.1690993E-2</v>
          </cell>
          <cell r="E135">
            <v>8.1102563999999995E-10</v>
          </cell>
          <cell r="F135">
            <v>6.5368955000000001E-10</v>
          </cell>
          <cell r="G135">
            <v>7.3667560000000003E-3</v>
          </cell>
          <cell r="H135">
            <v>1.0090695E-2</v>
          </cell>
          <cell r="I135">
            <v>1.2501374000000001E-2</v>
          </cell>
          <cell r="J135">
            <v>1.1985175000000001E-2</v>
          </cell>
          <cell r="K135">
            <v>1.3163948999999999E-2</v>
          </cell>
          <cell r="L135">
            <v>1.461606E-2</v>
          </cell>
          <cell r="M135">
            <v>1.7256035999999999E-2</v>
          </cell>
          <cell r="N135">
            <v>1.8280784000000001E-2</v>
          </cell>
          <cell r="O135">
            <v>1.5803794999999999E-2</v>
          </cell>
          <cell r="P135">
            <v>1.3078004000000001E-2</v>
          </cell>
          <cell r="Q135" t="str">
            <v>NaN</v>
          </cell>
          <cell r="R135">
            <v>1.5505464E-2</v>
          </cell>
          <cell r="S135">
            <v>1.6115712000000001E-2</v>
          </cell>
          <cell r="T135">
            <v>1.319713E-2</v>
          </cell>
          <cell r="U135">
            <v>1.1875267E-2</v>
          </cell>
          <cell r="V135">
            <v>1.5224435999999999E-2</v>
          </cell>
          <cell r="W135">
            <v>1.6544138999999999E-2</v>
          </cell>
          <cell r="X135">
            <v>1.3035575000000001E-2</v>
          </cell>
          <cell r="Y135">
            <v>1.5355003000000001E-2</v>
          </cell>
          <cell r="Z135" t="str">
            <v>NaN</v>
          </cell>
          <cell r="AA135" t="str">
            <v>NaN</v>
          </cell>
          <cell r="AB135" t="str">
            <v>NaN</v>
          </cell>
          <cell r="AC135" t="str">
            <v>NaN</v>
          </cell>
          <cell r="AD135" t="str">
            <v>NaN</v>
          </cell>
          <cell r="AE135" t="str">
            <v>NaN</v>
          </cell>
          <cell r="AF135">
            <v>2.8350673999999999E-2</v>
          </cell>
          <cell r="AG135">
            <v>2.5499217000000001E-2</v>
          </cell>
          <cell r="AH135" t="str">
            <v>NaN</v>
          </cell>
          <cell r="AI135">
            <v>3.1506672999999999E-2</v>
          </cell>
          <cell r="AJ135">
            <v>2.0262058999999999E-2</v>
          </cell>
        </row>
        <row r="136">
          <cell r="A136" t="str">
            <v>NaN</v>
          </cell>
          <cell r="B136">
            <v>2.4602552999999999E-2</v>
          </cell>
          <cell r="C136">
            <v>2.6522773999999999E-2</v>
          </cell>
          <cell r="D136">
            <v>1.7954428000000001E-2</v>
          </cell>
          <cell r="E136">
            <v>1.7837637E-9</v>
          </cell>
          <cell r="F136">
            <v>7.8367833999999997E-10</v>
          </cell>
          <cell r="G136">
            <v>3.0334824999999998E-3</v>
          </cell>
          <cell r="H136">
            <v>1.0649532E-2</v>
          </cell>
          <cell r="I136">
            <v>1.2656005999999999E-2</v>
          </cell>
          <cell r="J136">
            <v>1.2335869500000001E-2</v>
          </cell>
          <cell r="K136">
            <v>1.1935655999999999E-2</v>
          </cell>
          <cell r="L136">
            <v>1.48905385E-2</v>
          </cell>
          <cell r="M136">
            <v>1.6440730000000001E-2</v>
          </cell>
          <cell r="N136">
            <v>1.5308442E-2</v>
          </cell>
          <cell r="O136">
            <v>1.8846100000000001E-2</v>
          </cell>
          <cell r="P136" t="str">
            <v>NaN</v>
          </cell>
          <cell r="Q136">
            <v>1.5391336E-2</v>
          </cell>
          <cell r="R136">
            <v>1.6913747E-2</v>
          </cell>
          <cell r="S136">
            <v>1.9437434E-2</v>
          </cell>
          <cell r="T136">
            <v>2.1819502000000001E-2</v>
          </cell>
          <cell r="U136">
            <v>1.7335980000000001E-2</v>
          </cell>
          <cell r="V136">
            <v>1.7749691000000001E-2</v>
          </cell>
          <cell r="W136">
            <v>2.0244496000000001E-2</v>
          </cell>
          <cell r="X136">
            <v>2.1388550999999999E-2</v>
          </cell>
          <cell r="Y136">
            <v>2.9140613999999999E-2</v>
          </cell>
          <cell r="Z136" t="str">
            <v>NaN</v>
          </cell>
          <cell r="AA136" t="str">
            <v>NaN</v>
          </cell>
          <cell r="AB136" t="str">
            <v>NaN</v>
          </cell>
          <cell r="AC136" t="str">
            <v>NaN</v>
          </cell>
          <cell r="AD136" t="str">
            <v>NaN</v>
          </cell>
          <cell r="AE136" t="str">
            <v>NaN</v>
          </cell>
          <cell r="AF136">
            <v>2.516707E-2</v>
          </cell>
          <cell r="AG136">
            <v>3.0951059999999999E-2</v>
          </cell>
          <cell r="AH136" t="str">
            <v>NaN</v>
          </cell>
          <cell r="AI136" t="str">
            <v>NaN</v>
          </cell>
          <cell r="AJ136" t="str">
            <v>NaN</v>
          </cell>
        </row>
        <row r="137">
          <cell r="A137" t="str">
            <v>NaN</v>
          </cell>
          <cell r="B137" t="str">
            <v>NaN</v>
          </cell>
          <cell r="C137">
            <v>3.7214632999999997E-2</v>
          </cell>
          <cell r="D137">
            <v>2.1345507E-2</v>
          </cell>
          <cell r="E137">
            <v>1.5910551E-9</v>
          </cell>
          <cell r="F137">
            <v>1.0042555E-9</v>
          </cell>
          <cell r="G137">
            <v>1.2989913000000001E-2</v>
          </cell>
          <cell r="H137">
            <v>1.37707405E-2</v>
          </cell>
          <cell r="I137">
            <v>1.4133505500000001E-2</v>
          </cell>
          <cell r="J137">
            <v>1.5625091000000001E-2</v>
          </cell>
          <cell r="K137">
            <v>1.7557135000000001E-2</v>
          </cell>
          <cell r="L137">
            <v>1.8897440000000001E-2</v>
          </cell>
          <cell r="M137">
            <v>1.5751571999999998E-2</v>
          </cell>
          <cell r="N137">
            <v>1.0323884E-2</v>
          </cell>
          <cell r="O137">
            <v>2.1626478000000001E-2</v>
          </cell>
          <cell r="P137" t="str">
            <v>NaN</v>
          </cell>
          <cell r="Q137">
            <v>2.1088889E-2</v>
          </cell>
          <cell r="R137">
            <v>2.2442736000000001E-2</v>
          </cell>
          <cell r="S137">
            <v>3.0046768000000001E-2</v>
          </cell>
          <cell r="T137">
            <v>2.5162813999999999E-2</v>
          </cell>
          <cell r="U137">
            <v>2.1286744999999999E-2</v>
          </cell>
          <cell r="V137">
            <v>2.2874006999999998E-2</v>
          </cell>
          <cell r="W137">
            <v>2.5649440999999999E-2</v>
          </cell>
          <cell r="X137">
            <v>2.7171827999999999E-2</v>
          </cell>
          <cell r="Y137">
            <v>3.7294550000000003E-2</v>
          </cell>
          <cell r="Z137" t="str">
            <v>NaN</v>
          </cell>
          <cell r="AA137" t="str">
            <v>NaN</v>
          </cell>
          <cell r="AB137" t="str">
            <v>NaN</v>
          </cell>
          <cell r="AC137" t="str">
            <v>NaN</v>
          </cell>
          <cell r="AD137" t="str">
            <v>NaN</v>
          </cell>
          <cell r="AE137" t="str">
            <v>NaN</v>
          </cell>
          <cell r="AF137">
            <v>2.5251025E-2</v>
          </cell>
          <cell r="AG137">
            <v>4.0133834E-2</v>
          </cell>
          <cell r="AH137" t="str">
            <v>NaN</v>
          </cell>
          <cell r="AI137" t="str">
            <v>NaN</v>
          </cell>
          <cell r="AJ137" t="str">
            <v>NaN</v>
          </cell>
        </row>
        <row r="138">
          <cell r="A138" t="str">
            <v>NaN</v>
          </cell>
          <cell r="B138" t="str">
            <v>NaN</v>
          </cell>
          <cell r="C138">
            <v>3.3483192000000002E-2</v>
          </cell>
          <cell r="D138">
            <v>3.0286608E-2</v>
          </cell>
          <cell r="E138">
            <v>7.0591600000000005E-10</v>
          </cell>
          <cell r="F138">
            <v>2.1333302999999999E-11</v>
          </cell>
          <cell r="G138">
            <v>2.1821532000000001E-11</v>
          </cell>
          <cell r="H138">
            <v>9.9819139999999996E-7</v>
          </cell>
          <cell r="I138">
            <v>1.2075893000000001E-2</v>
          </cell>
          <cell r="J138">
            <v>1.2950309E-2</v>
          </cell>
          <cell r="K138">
            <v>1.6927144000000002E-2</v>
          </cell>
          <cell r="L138">
            <v>1.9197131999999999E-2</v>
          </cell>
          <cell r="M138">
            <v>2.0791460000000001E-2</v>
          </cell>
          <cell r="N138">
            <v>2.5480578E-2</v>
          </cell>
          <cell r="O138">
            <v>3.7162803000000001E-2</v>
          </cell>
          <cell r="P138" t="str">
            <v>NaN</v>
          </cell>
          <cell r="Q138">
            <v>2.8666263000000001E-2</v>
          </cell>
          <cell r="R138">
            <v>2.1399291000000001E-2</v>
          </cell>
          <cell r="S138">
            <v>1.7842896E-2</v>
          </cell>
          <cell r="T138">
            <v>1.87184E-2</v>
          </cell>
          <cell r="U138">
            <v>2.1114944E-2</v>
          </cell>
          <cell r="V138">
            <v>2.3162372000000001E-2</v>
          </cell>
          <cell r="W138">
            <v>2.7994519999999998E-2</v>
          </cell>
          <cell r="X138">
            <v>3.3383152999999999E-2</v>
          </cell>
          <cell r="Y138">
            <v>2.6812386000000001E-2</v>
          </cell>
          <cell r="Z138" t="str">
            <v>NaN</v>
          </cell>
          <cell r="AA138" t="str">
            <v>NaN</v>
          </cell>
          <cell r="AB138" t="str">
            <v>NaN</v>
          </cell>
          <cell r="AC138" t="str">
            <v>NaN</v>
          </cell>
          <cell r="AD138" t="str">
            <v>NaN</v>
          </cell>
          <cell r="AE138" t="str">
            <v>NaN</v>
          </cell>
          <cell r="AF138" t="str">
            <v>NaN</v>
          </cell>
          <cell r="AG138" t="str">
            <v>NaN</v>
          </cell>
          <cell r="AH138" t="str">
            <v>NaN</v>
          </cell>
          <cell r="AI138" t="str">
            <v>NaN</v>
          </cell>
          <cell r="AJ138" t="str">
            <v>NaN</v>
          </cell>
        </row>
        <row r="139">
          <cell r="A139" t="str">
            <v>NaN</v>
          </cell>
          <cell r="B139" t="str">
            <v>NaN</v>
          </cell>
          <cell r="C139">
            <v>3.8066269999999999E-2</v>
          </cell>
          <cell r="D139">
            <v>5.3546864999999999E-2</v>
          </cell>
          <cell r="E139">
            <v>4.9074090000000001E-2</v>
          </cell>
          <cell r="F139">
            <v>5.3640100000000003E-2</v>
          </cell>
          <cell r="G139">
            <v>5.0194374999999999E-2</v>
          </cell>
          <cell r="H139">
            <v>4.8019844999999999E-2</v>
          </cell>
          <cell r="I139">
            <v>3.804975E-2</v>
          </cell>
          <cell r="J139">
            <v>2.8101157000000002E-2</v>
          </cell>
          <cell r="K139">
            <v>2.1431665999999999E-2</v>
          </cell>
          <cell r="L139">
            <v>1.6710550000000001E-2</v>
          </cell>
          <cell r="M139">
            <v>1.9314930000000001E-2</v>
          </cell>
          <cell r="N139">
            <v>4.5105144E-2</v>
          </cell>
          <cell r="O139">
            <v>4.4829946000000002E-2</v>
          </cell>
          <cell r="P139" t="str">
            <v>NaN</v>
          </cell>
          <cell r="Q139" t="str">
            <v>NaN</v>
          </cell>
          <cell r="R139" t="str">
            <v>NaN</v>
          </cell>
          <cell r="S139">
            <v>3.4949973000000002E-2</v>
          </cell>
          <cell r="T139">
            <v>4.1053988E-2</v>
          </cell>
          <cell r="U139">
            <v>5.0174950000000003E-2</v>
          </cell>
          <cell r="V139">
            <v>4.2396950000000003E-2</v>
          </cell>
          <cell r="W139">
            <v>1.9864801000000001E-2</v>
          </cell>
          <cell r="X139">
            <v>4.3271179999999999E-2</v>
          </cell>
          <cell r="Y139">
            <v>3.8274225000000002E-2</v>
          </cell>
          <cell r="Z139" t="str">
            <v>NaN</v>
          </cell>
          <cell r="AA139" t="str">
            <v>NaN</v>
          </cell>
          <cell r="AB139">
            <v>1.2366393E-10</v>
          </cell>
          <cell r="AC139">
            <v>1.4610878000000001E-9</v>
          </cell>
          <cell r="AD139" t="str">
            <v>NaN</v>
          </cell>
          <cell r="AE139" t="str">
            <v>NaN</v>
          </cell>
          <cell r="AF139" t="str">
            <v>NaN</v>
          </cell>
          <cell r="AG139" t="str">
            <v>NaN</v>
          </cell>
          <cell r="AH139" t="str">
            <v>NaN</v>
          </cell>
          <cell r="AI139" t="str">
            <v>NaN</v>
          </cell>
          <cell r="AJ139" t="str">
            <v>NaN</v>
          </cell>
        </row>
        <row r="140">
          <cell r="A140" t="str">
            <v>NaN</v>
          </cell>
          <cell r="B140" t="str">
            <v>NaN</v>
          </cell>
          <cell r="C140" t="str">
            <v>NaN</v>
          </cell>
          <cell r="D140">
            <v>4.0538378E-2</v>
          </cell>
          <cell r="E140">
            <v>4.3113086000000002E-2</v>
          </cell>
          <cell r="F140">
            <v>4.4461186999999999E-2</v>
          </cell>
          <cell r="G140">
            <v>4.7991354E-2</v>
          </cell>
          <cell r="H140">
            <v>5.3886297999999999E-2</v>
          </cell>
          <cell r="I140">
            <v>5.0710533000000002E-2</v>
          </cell>
          <cell r="J140">
            <v>4.4818620000000003E-2</v>
          </cell>
          <cell r="K140">
            <v>4.7772597999999999E-2</v>
          </cell>
          <cell r="L140">
            <v>5.6175426000000001E-2</v>
          </cell>
          <cell r="M140">
            <v>5.7038415000000002E-2</v>
          </cell>
          <cell r="N140">
            <v>5.5962563E-2</v>
          </cell>
          <cell r="O140" t="str">
            <v>NaN</v>
          </cell>
          <cell r="P140" t="str">
            <v>NaN</v>
          </cell>
          <cell r="Q140" t="str">
            <v>NaN</v>
          </cell>
          <cell r="R140" t="str">
            <v>NaN</v>
          </cell>
          <cell r="S140">
            <v>4.4546396000000002E-2</v>
          </cell>
          <cell r="T140">
            <v>4.3772914000000003E-2</v>
          </cell>
          <cell r="U140">
            <v>4.3024014999999999E-2</v>
          </cell>
          <cell r="V140">
            <v>4.6091765E-2</v>
          </cell>
          <cell r="W140">
            <v>4.5121370000000001E-2</v>
          </cell>
          <cell r="X140">
            <v>4.9310394E-2</v>
          </cell>
          <cell r="Y140">
            <v>6.5522369999999996E-2</v>
          </cell>
          <cell r="Z140">
            <v>5.3561579999999998E-2</v>
          </cell>
          <cell r="AA140">
            <v>4.1764215E-2</v>
          </cell>
          <cell r="AB140">
            <v>2.6775729000000002E-2</v>
          </cell>
          <cell r="AC140">
            <v>2.7854960000000002E-3</v>
          </cell>
          <cell r="AD140">
            <v>3.9437853E-10</v>
          </cell>
          <cell r="AE140" t="str">
            <v>NaN</v>
          </cell>
          <cell r="AF140" t="str">
            <v>NaN</v>
          </cell>
          <cell r="AG140" t="str">
            <v>NaN</v>
          </cell>
          <cell r="AH140" t="str">
            <v>NaN</v>
          </cell>
          <cell r="AI140" t="str">
            <v>NaN</v>
          </cell>
          <cell r="AJ140" t="str">
            <v>NaN</v>
          </cell>
        </row>
        <row r="141">
          <cell r="A141" t="str">
            <v>NaN</v>
          </cell>
          <cell r="B141" t="str">
            <v>NaN</v>
          </cell>
          <cell r="C141" t="str">
            <v>NaN</v>
          </cell>
          <cell r="D141">
            <v>4.9326203999999998E-2</v>
          </cell>
          <cell r="E141">
            <v>4.8605870000000002E-2</v>
          </cell>
          <cell r="F141">
            <v>5.3017479999999999E-2</v>
          </cell>
          <cell r="G141">
            <v>5.4622802999999998E-2</v>
          </cell>
          <cell r="H141">
            <v>5.7360300000000003E-2</v>
          </cell>
          <cell r="I141">
            <v>5.9421790000000002E-2</v>
          </cell>
          <cell r="J141">
            <v>5.8932791999999998E-2</v>
          </cell>
          <cell r="K141">
            <v>5.8188956E-2</v>
          </cell>
          <cell r="L141">
            <v>5.9619613000000002E-2</v>
          </cell>
          <cell r="M141">
            <v>6.8445539999999999E-2</v>
          </cell>
          <cell r="N141">
            <v>6.5385760000000001E-2</v>
          </cell>
          <cell r="O141" t="str">
            <v>NaN</v>
          </cell>
          <cell r="P141" t="str">
            <v>NaN</v>
          </cell>
          <cell r="Q141" t="str">
            <v>NaN</v>
          </cell>
          <cell r="R141" t="str">
            <v>NaN</v>
          </cell>
          <cell r="S141">
            <v>5.031389E-2</v>
          </cell>
          <cell r="T141">
            <v>4.9538317999999998E-2</v>
          </cell>
          <cell r="U141">
            <v>5.1113817999999998E-2</v>
          </cell>
          <cell r="V141">
            <v>5.3046790000000003E-2</v>
          </cell>
          <cell r="W141">
            <v>5.3086010000000003E-2</v>
          </cell>
          <cell r="X141">
            <v>4.7929197999999999E-2</v>
          </cell>
          <cell r="Y141">
            <v>7.0693720000000002E-2</v>
          </cell>
          <cell r="Z141" t="str">
            <v>NaN</v>
          </cell>
          <cell r="AA141">
            <v>5.9765980000000003E-2</v>
          </cell>
          <cell r="AB141">
            <v>2.4896822999999998E-2</v>
          </cell>
          <cell r="AC141" t="str">
            <v>NaN</v>
          </cell>
          <cell r="AD141" t="str">
            <v>NaN</v>
          </cell>
          <cell r="AE141" t="str">
            <v>NaN</v>
          </cell>
          <cell r="AF141" t="str">
            <v>NaN</v>
          </cell>
          <cell r="AG141" t="str">
            <v>NaN</v>
          </cell>
          <cell r="AH141" t="str">
            <v>NaN</v>
          </cell>
          <cell r="AI141" t="str">
            <v>NaN</v>
          </cell>
          <cell r="AJ141" t="str">
            <v>NaN</v>
          </cell>
        </row>
        <row r="142">
          <cell r="A142" t="str">
            <v>NaN</v>
          </cell>
          <cell r="B142" t="str">
            <v>NaN</v>
          </cell>
          <cell r="C142" t="str">
            <v>NaN</v>
          </cell>
          <cell r="D142">
            <v>6.4734639999999996E-2</v>
          </cell>
          <cell r="E142">
            <v>6.2573379999999998E-2</v>
          </cell>
          <cell r="F142">
            <v>6.1820943000000003E-2</v>
          </cell>
          <cell r="G142">
            <v>6.5055236000000002E-2</v>
          </cell>
          <cell r="H142">
            <v>6.6865759999999996E-2</v>
          </cell>
          <cell r="I142">
            <v>6.8287399999999998E-2</v>
          </cell>
          <cell r="J142">
            <v>6.9539525000000005E-2</v>
          </cell>
          <cell r="K142">
            <v>7.1652549999999995E-2</v>
          </cell>
          <cell r="L142">
            <v>7.2670709999999999E-2</v>
          </cell>
          <cell r="M142">
            <v>7.55966E-2</v>
          </cell>
          <cell r="N142">
            <v>7.4598880000000006E-2</v>
          </cell>
          <cell r="O142" t="str">
            <v>NaN</v>
          </cell>
          <cell r="P142" t="str">
            <v>NaN</v>
          </cell>
          <cell r="Q142" t="str">
            <v>NaN</v>
          </cell>
          <cell r="R142" t="str">
            <v>NaN</v>
          </cell>
          <cell r="S142" t="str">
            <v>NaN</v>
          </cell>
          <cell r="T142">
            <v>5.8900920000000002E-2</v>
          </cell>
          <cell r="U142">
            <v>5.6956287000000001E-2</v>
          </cell>
          <cell r="V142">
            <v>5.6916057999999999E-2</v>
          </cell>
          <cell r="W142">
            <v>6.6863359999999997E-2</v>
          </cell>
          <cell r="X142">
            <v>7.1677099999999994E-2</v>
          </cell>
          <cell r="Y142">
            <v>7.0419339999999997E-2</v>
          </cell>
          <cell r="Z142">
            <v>8.1188045E-2</v>
          </cell>
          <cell r="AA142" t="str">
            <v>NaN</v>
          </cell>
          <cell r="AB142" t="str">
            <v>NaN</v>
          </cell>
          <cell r="AC142" t="str">
            <v>NaN</v>
          </cell>
          <cell r="AD142" t="str">
            <v>NaN</v>
          </cell>
          <cell r="AE142" t="str">
            <v>NaN</v>
          </cell>
          <cell r="AF142" t="str">
            <v>NaN</v>
          </cell>
          <cell r="AG142" t="str">
            <v>NaN</v>
          </cell>
          <cell r="AH142" t="str">
            <v>NaN</v>
          </cell>
          <cell r="AI142" t="str">
            <v>NaN</v>
          </cell>
          <cell r="AJ142" t="str">
            <v>NaN</v>
          </cell>
        </row>
        <row r="143">
          <cell r="A143" t="str">
            <v>NaN</v>
          </cell>
          <cell r="B143" t="str">
            <v>NaN</v>
          </cell>
          <cell r="C143" t="str">
            <v>NaN</v>
          </cell>
          <cell r="D143" t="str">
            <v>NaN</v>
          </cell>
          <cell r="E143">
            <v>6.9960629999999996E-2</v>
          </cell>
          <cell r="F143">
            <v>6.8351923999999994E-2</v>
          </cell>
          <cell r="G143">
            <v>6.8040766000000003E-2</v>
          </cell>
          <cell r="H143">
            <v>6.9559045E-2</v>
          </cell>
          <cell r="I143">
            <v>7.4083306000000002E-2</v>
          </cell>
          <cell r="J143">
            <v>7.4915540000000003E-2</v>
          </cell>
          <cell r="K143">
            <v>7.5274549999999996E-2</v>
          </cell>
          <cell r="L143">
            <v>7.5579173999999999E-2</v>
          </cell>
          <cell r="M143">
            <v>7.5527914000000002E-2</v>
          </cell>
          <cell r="N143">
            <v>3.8285307999999997E-2</v>
          </cell>
          <cell r="O143" t="str">
            <v>NaN</v>
          </cell>
          <cell r="P143" t="str">
            <v>NaN</v>
          </cell>
          <cell r="Q143" t="str">
            <v>NaN</v>
          </cell>
          <cell r="R143" t="str">
            <v>NaN</v>
          </cell>
          <cell r="S143" t="str">
            <v>NaN</v>
          </cell>
          <cell r="T143" t="str">
            <v>NaN</v>
          </cell>
          <cell r="U143">
            <v>7.0856504000000001E-2</v>
          </cell>
          <cell r="V143">
            <v>6.7266069999999997E-2</v>
          </cell>
          <cell r="W143">
            <v>4.7431345999999999E-2</v>
          </cell>
          <cell r="X143">
            <v>4.6588346000000003E-2</v>
          </cell>
          <cell r="Y143">
            <v>5.2610423000000003E-2</v>
          </cell>
          <cell r="Z143">
            <v>3.9769473999999999E-2</v>
          </cell>
          <cell r="AA143" t="str">
            <v>NaN</v>
          </cell>
          <cell r="AB143" t="str">
            <v>NaN</v>
          </cell>
          <cell r="AC143" t="str">
            <v>NaN</v>
          </cell>
          <cell r="AD143" t="str">
            <v>NaN</v>
          </cell>
          <cell r="AE143" t="str">
            <v>NaN</v>
          </cell>
          <cell r="AF143" t="str">
            <v>NaN</v>
          </cell>
          <cell r="AG143" t="str">
            <v>NaN</v>
          </cell>
          <cell r="AH143" t="str">
            <v>NaN</v>
          </cell>
          <cell r="AI143" t="str">
            <v>NaN</v>
          </cell>
          <cell r="AJ143" t="str">
            <v>NaN</v>
          </cell>
        </row>
        <row r="144">
          <cell r="A144" t="str">
            <v>NaN</v>
          </cell>
          <cell r="B144" t="str">
            <v>NaN</v>
          </cell>
          <cell r="C144" t="str">
            <v>NaN</v>
          </cell>
          <cell r="D144" t="str">
            <v>NaN</v>
          </cell>
          <cell r="E144">
            <v>6.3702590000000003E-2</v>
          </cell>
          <cell r="F144">
            <v>9.2296459999999997E-2</v>
          </cell>
          <cell r="G144">
            <v>8.4542329999999999E-2</v>
          </cell>
          <cell r="H144">
            <v>8.7055430000000003E-2</v>
          </cell>
          <cell r="I144">
            <v>8.9402473999999996E-2</v>
          </cell>
          <cell r="J144">
            <v>7.5221986000000005E-2</v>
          </cell>
          <cell r="K144">
            <v>6.4838043999999997E-2</v>
          </cell>
          <cell r="L144">
            <v>4.0678430000000002E-2</v>
          </cell>
          <cell r="M144">
            <v>2.5167627000000001E-2</v>
          </cell>
          <cell r="N144" t="str">
            <v>NaN</v>
          </cell>
          <cell r="O144" t="str">
            <v>NaN</v>
          </cell>
          <cell r="P144" t="str">
            <v>NaN</v>
          </cell>
          <cell r="Q144" t="str">
            <v>NaN</v>
          </cell>
          <cell r="R144" t="str">
            <v>NaN</v>
          </cell>
          <cell r="S144" t="str">
            <v>NaN</v>
          </cell>
          <cell r="T144" t="str">
            <v>NaN</v>
          </cell>
          <cell r="U144">
            <v>5.3549664999999998E-3</v>
          </cell>
          <cell r="V144">
            <v>1.4735786000000001E-2</v>
          </cell>
          <cell r="W144">
            <v>1.3475386999999999E-3</v>
          </cell>
          <cell r="X144">
            <v>4.1934631999999997E-5</v>
          </cell>
          <cell r="Y144">
            <v>1.4571715000000001E-4</v>
          </cell>
          <cell r="Z144" t="str">
            <v>NaN</v>
          </cell>
          <cell r="AA144" t="str">
            <v>NaN</v>
          </cell>
          <cell r="AB144" t="str">
            <v>NaN</v>
          </cell>
          <cell r="AC144" t="str">
            <v>NaN</v>
          </cell>
          <cell r="AD144" t="str">
            <v>NaN</v>
          </cell>
          <cell r="AE144" t="str">
            <v>NaN</v>
          </cell>
          <cell r="AF144" t="str">
            <v>NaN</v>
          </cell>
          <cell r="AG144" t="str">
            <v>NaN</v>
          </cell>
          <cell r="AH144" t="str">
            <v>NaN</v>
          </cell>
          <cell r="AI144" t="str">
            <v>NaN</v>
          </cell>
          <cell r="AJ144" t="str">
            <v>NaN</v>
          </cell>
        </row>
        <row r="145">
          <cell r="A145" t="str">
            <v>NaN</v>
          </cell>
          <cell r="B145" t="str">
            <v>NaN</v>
          </cell>
          <cell r="C145" t="str">
            <v>NaN</v>
          </cell>
          <cell r="D145" t="str">
            <v>NaN</v>
          </cell>
          <cell r="E145" t="str">
            <v>NaN</v>
          </cell>
          <cell r="F145" t="str">
            <v>NaN</v>
          </cell>
          <cell r="G145">
            <v>3.6427399999999999E-4</v>
          </cell>
          <cell r="H145">
            <v>3.0246751999999998E-4</v>
          </cell>
          <cell r="I145">
            <v>4.5231782000000002E-4</v>
          </cell>
          <cell r="J145">
            <v>2.4018826E-2</v>
          </cell>
          <cell r="K145">
            <v>5.1976425999999997E-4</v>
          </cell>
          <cell r="L145">
            <v>2.4145087999999999E-4</v>
          </cell>
          <cell r="M145" t="str">
            <v>NaN</v>
          </cell>
          <cell r="N145" t="str">
            <v>NaN</v>
          </cell>
          <cell r="O145" t="str">
            <v>NaN</v>
          </cell>
          <cell r="P145" t="str">
            <v>NaN</v>
          </cell>
          <cell r="Q145" t="str">
            <v>NaN</v>
          </cell>
          <cell r="R145" t="str">
            <v>NaN</v>
          </cell>
          <cell r="S145" t="str">
            <v>NaN</v>
          </cell>
          <cell r="T145" t="str">
            <v>NaN</v>
          </cell>
          <cell r="U145">
            <v>1.276431E-5</v>
          </cell>
          <cell r="V145">
            <v>2.1020729999999999E-5</v>
          </cell>
          <cell r="W145">
            <v>7.5451599999999999E-6</v>
          </cell>
          <cell r="X145">
            <v>9.6125249999999999E-6</v>
          </cell>
          <cell r="Y145">
            <v>1.9286231999999999E-5</v>
          </cell>
          <cell r="Z145">
            <v>2.5994807000000002E-2</v>
          </cell>
          <cell r="AA145" t="str">
            <v>NaN</v>
          </cell>
          <cell r="AB145" t="str">
            <v>NaN</v>
          </cell>
          <cell r="AC145" t="str">
            <v>NaN</v>
          </cell>
          <cell r="AD145" t="str">
            <v>NaN</v>
          </cell>
          <cell r="AE145" t="str">
            <v>NaN</v>
          </cell>
          <cell r="AF145" t="str">
            <v>NaN</v>
          </cell>
          <cell r="AG145" t="str">
            <v>NaN</v>
          </cell>
          <cell r="AH145" t="str">
            <v>NaN</v>
          </cell>
          <cell r="AI145" t="str">
            <v>NaN</v>
          </cell>
          <cell r="AJ145" t="str">
            <v>NaN</v>
          </cell>
        </row>
        <row r="146">
          <cell r="A146" t="str">
            <v>NaN</v>
          </cell>
          <cell r="B146" t="str">
            <v>NaN</v>
          </cell>
          <cell r="C146" t="str">
            <v>NaN</v>
          </cell>
          <cell r="D146" t="str">
            <v>NaN</v>
          </cell>
          <cell r="E146" t="str">
            <v>NaN</v>
          </cell>
          <cell r="F146" t="str">
            <v>NaN</v>
          </cell>
          <cell r="G146" t="str">
            <v>NaN</v>
          </cell>
          <cell r="H146" t="str">
            <v>NaN</v>
          </cell>
          <cell r="I146" t="str">
            <v>NaN</v>
          </cell>
          <cell r="J146">
            <v>1.9216125E-3</v>
          </cell>
          <cell r="K146" t="str">
            <v>NaN</v>
          </cell>
          <cell r="L146" t="str">
            <v>NaN</v>
          </cell>
          <cell r="M146" t="str">
            <v>NaN</v>
          </cell>
          <cell r="N146" t="str">
            <v>NaN</v>
          </cell>
          <cell r="O146" t="str">
            <v>NaN</v>
          </cell>
          <cell r="P146" t="str">
            <v>NaN</v>
          </cell>
          <cell r="Q146" t="str">
            <v>NaN</v>
          </cell>
          <cell r="R146" t="str">
            <v>NaN</v>
          </cell>
          <cell r="S146" t="str">
            <v>NaN</v>
          </cell>
          <cell r="T146">
            <v>3.1064851999999999E-4</v>
          </cell>
          <cell r="U146">
            <v>4.4690137000000002E-4</v>
          </cell>
          <cell r="V146" t="str">
            <v>NaN</v>
          </cell>
          <cell r="W146" t="str">
            <v>NaN</v>
          </cell>
          <cell r="X146">
            <v>1.8698210000000001E-4</v>
          </cell>
          <cell r="Y146">
            <v>3.3800483999999999E-4</v>
          </cell>
          <cell r="Z146">
            <v>2.7495564E-4</v>
          </cell>
          <cell r="AA146">
            <v>3.7648062999999998E-4</v>
          </cell>
          <cell r="AB146">
            <v>2.7278414999999998E-4</v>
          </cell>
          <cell r="AC146" t="str">
            <v>NaN</v>
          </cell>
          <cell r="AD146" t="str">
            <v>NaN</v>
          </cell>
          <cell r="AE146" t="str">
            <v>NaN</v>
          </cell>
          <cell r="AF146" t="str">
            <v>NaN</v>
          </cell>
          <cell r="AG146" t="str">
            <v>NaN</v>
          </cell>
          <cell r="AH146" t="str">
            <v>NaN</v>
          </cell>
          <cell r="AI146" t="str">
            <v>NaN</v>
          </cell>
          <cell r="AJ146" t="str">
            <v>NaN</v>
          </cell>
        </row>
        <row r="147">
          <cell r="A147">
            <v>3.1099780000000001E-12</v>
          </cell>
          <cell r="B147">
            <v>3.2119883999999998E-12</v>
          </cell>
          <cell r="C147">
            <v>3.3715410000000002E-12</v>
          </cell>
          <cell r="D147">
            <v>3.3341647999999999E-12</v>
          </cell>
          <cell r="E147">
            <v>3.1418755999999998E-12</v>
          </cell>
          <cell r="F147">
            <v>3.0592287000000001E-12</v>
          </cell>
          <cell r="G147">
            <v>3.0448178999999999E-12</v>
          </cell>
          <cell r="H147">
            <v>2.9996818999999999E-12</v>
          </cell>
          <cell r="I147">
            <v>2.8476758999999999E-12</v>
          </cell>
          <cell r="J147">
            <v>2.7476659999999999E-12</v>
          </cell>
          <cell r="K147">
            <v>2.7985461000000002E-12</v>
          </cell>
          <cell r="L147">
            <v>2.7255156000000002E-12</v>
          </cell>
          <cell r="M147">
            <v>2.6165888E-12</v>
          </cell>
          <cell r="N147">
            <v>2.5786459999999998E-12</v>
          </cell>
          <cell r="O147">
            <v>2.7113150000000001E-12</v>
          </cell>
          <cell r="P147">
            <v>3.0677450000000001E-12</v>
          </cell>
          <cell r="Q147">
            <v>3.2550343000000002E-12</v>
          </cell>
          <cell r="R147">
            <v>3.3420924000000001E-12</v>
          </cell>
          <cell r="S147">
            <v>3.8986657000000003E-12</v>
          </cell>
          <cell r="T147">
            <v>4.2258106999999997E-12</v>
          </cell>
          <cell r="U147" t="str">
            <v>NaN</v>
          </cell>
          <cell r="V147" t="str">
            <v>NaN</v>
          </cell>
          <cell r="W147" t="str">
            <v>NaN</v>
          </cell>
          <cell r="X147" t="str">
            <v>NaN</v>
          </cell>
          <cell r="Y147">
            <v>4.968297E-12</v>
          </cell>
          <cell r="Z147">
            <v>1.2954219999999999E-11</v>
          </cell>
          <cell r="AA147">
            <v>1.38627495E-11</v>
          </cell>
          <cell r="AB147">
            <v>6.1495860000000004E-6</v>
          </cell>
          <cell r="AC147">
            <v>4.642599E-6</v>
          </cell>
          <cell r="AD147">
            <v>6.0992603999999998E-12</v>
          </cell>
          <cell r="AE147">
            <v>7.9277039999999997E-12</v>
          </cell>
          <cell r="AF147">
            <v>6.6573617E-12</v>
          </cell>
          <cell r="AG147">
            <v>4.9736839999999998E-12</v>
          </cell>
          <cell r="AH147">
            <v>7.5828530000000003E-12</v>
          </cell>
          <cell r="AI147">
            <v>7.9012150000000001E-12</v>
          </cell>
          <cell r="AJ147">
            <v>3.8849965000000001E-12</v>
          </cell>
        </row>
        <row r="149">
          <cell r="A149" t="str">
            <v>NaN</v>
          </cell>
          <cell r="B149" t="str">
            <v>NaN</v>
          </cell>
          <cell r="C149" t="str">
            <v>NaN</v>
          </cell>
          <cell r="D149" t="str">
            <v>NaN</v>
          </cell>
          <cell r="E149" t="str">
            <v>NaN</v>
          </cell>
          <cell r="F149" t="str">
            <v>NaN</v>
          </cell>
          <cell r="G149" t="str">
            <v>NaN</v>
          </cell>
          <cell r="H149" t="str">
            <v>NaN</v>
          </cell>
          <cell r="I149" t="str">
            <v>NaN</v>
          </cell>
          <cell r="J149" t="str">
            <v>NaN</v>
          </cell>
          <cell r="K149" t="str">
            <v>NaN</v>
          </cell>
          <cell r="L149" t="str">
            <v>NaN</v>
          </cell>
          <cell r="M149" t="str">
            <v>NaN</v>
          </cell>
          <cell r="N149" t="str">
            <v>NaN</v>
          </cell>
          <cell r="O149" t="str">
            <v>NaN</v>
          </cell>
          <cell r="P149" t="str">
            <v>NaN</v>
          </cell>
          <cell r="Q149" t="str">
            <v>NaN</v>
          </cell>
          <cell r="R149" t="str">
            <v>NaN</v>
          </cell>
          <cell r="S149" t="str">
            <v>NaN</v>
          </cell>
          <cell r="T149" t="str">
            <v>NaN</v>
          </cell>
          <cell r="U149" t="str">
            <v>NaN</v>
          </cell>
          <cell r="V149" t="str">
            <v>NaN</v>
          </cell>
          <cell r="W149" t="str">
            <v>NaN</v>
          </cell>
          <cell r="X149" t="str">
            <v>NaN</v>
          </cell>
          <cell r="Y149" t="str">
            <v>NaN</v>
          </cell>
          <cell r="Z149" t="str">
            <v>NaN</v>
          </cell>
          <cell r="AA149" t="str">
            <v>NaN</v>
          </cell>
          <cell r="AB149" t="str">
            <v>NaN</v>
          </cell>
          <cell r="AC149" t="str">
            <v>NaN</v>
          </cell>
          <cell r="AD149" t="str">
            <v>NaN</v>
          </cell>
          <cell r="AE149" t="str">
            <v>NaN</v>
          </cell>
          <cell r="AF149" t="str">
            <v>NaN</v>
          </cell>
          <cell r="AG149" t="str">
            <v>NaN</v>
          </cell>
          <cell r="AH149" t="str">
            <v>NaN</v>
          </cell>
          <cell r="AI149" t="str">
            <v>NaN</v>
          </cell>
          <cell r="AJ149" t="str">
            <v>NaN</v>
          </cell>
        </row>
        <row r="150">
          <cell r="A150" t="str">
            <v>NaN</v>
          </cell>
          <cell r="B150">
            <v>6.9819519999999996E-3</v>
          </cell>
          <cell r="C150">
            <v>4.0144400000000002E-3</v>
          </cell>
          <cell r="D150">
            <v>2.2634713000000001E-3</v>
          </cell>
          <cell r="E150">
            <v>6.5918265999999997E-9</v>
          </cell>
          <cell r="F150">
            <v>6.3618030000000001E-3</v>
          </cell>
          <cell r="G150">
            <v>7.1700080000000003E-3</v>
          </cell>
          <cell r="H150">
            <v>4.7227340000000001E-10</v>
          </cell>
          <cell r="I150">
            <v>6.0474051999999996E-9</v>
          </cell>
          <cell r="J150">
            <v>4.0878425000000001E-3</v>
          </cell>
          <cell r="K150">
            <v>9.4420020000000001E-9</v>
          </cell>
          <cell r="L150">
            <v>4.0745099999999999E-3</v>
          </cell>
          <cell r="M150">
            <v>4.1370909999999999E-3</v>
          </cell>
          <cell r="N150">
            <v>4.0656399999999997E-3</v>
          </cell>
          <cell r="O150">
            <v>9.5530214999999998E-9</v>
          </cell>
          <cell r="P150">
            <v>5.4749339999999999E-9</v>
          </cell>
          <cell r="Q150">
            <v>7.1751842999999999E-3</v>
          </cell>
          <cell r="R150">
            <v>3.8932757000000002E-10</v>
          </cell>
          <cell r="S150">
            <v>3.4008812000000001E-10</v>
          </cell>
          <cell r="T150">
            <v>1.6682329999999999E-8</v>
          </cell>
          <cell r="U150">
            <v>9.6414819999999999E-9</v>
          </cell>
          <cell r="V150">
            <v>2.3920963999999999E-3</v>
          </cell>
          <cell r="W150">
            <v>1.0169601E-8</v>
          </cell>
          <cell r="X150">
            <v>2.2647886E-3</v>
          </cell>
          <cell r="Y150">
            <v>7.3279080000000003E-8</v>
          </cell>
          <cell r="Z150">
            <v>4.0688113999999996E-3</v>
          </cell>
          <cell r="AA150">
            <v>4.0561130000000001E-3</v>
          </cell>
          <cell r="AB150">
            <v>3.6642745000000001E-3</v>
          </cell>
          <cell r="AC150">
            <v>4.3494095999999996E-3</v>
          </cell>
          <cell r="AD150">
            <v>3.8820349999999998E-3</v>
          </cell>
          <cell r="AE150">
            <v>4.6007369999999997E-3</v>
          </cell>
          <cell r="AF150">
            <v>5.5082487000000001E-3</v>
          </cell>
          <cell r="AG150">
            <v>3.6534433E-9</v>
          </cell>
          <cell r="AH150">
            <v>1.0864045E-8</v>
          </cell>
          <cell r="AI150">
            <v>2.4437069999999998E-3</v>
          </cell>
          <cell r="AJ150" t="str">
            <v>NaN</v>
          </cell>
        </row>
        <row r="151">
          <cell r="A151">
            <v>1.2356572E-2</v>
          </cell>
          <cell r="B151">
            <v>1.1879552E-2</v>
          </cell>
          <cell r="C151">
            <v>1.0360584000000001E-2</v>
          </cell>
          <cell r="D151">
            <v>9.7694050000000001E-3</v>
          </cell>
          <cell r="E151">
            <v>9.5819500000000005E-3</v>
          </cell>
          <cell r="F151">
            <v>8.6642755000000005E-3</v>
          </cell>
          <cell r="G151">
            <v>8.8687950000000005E-3</v>
          </cell>
          <cell r="H151">
            <v>9.4382779999999996E-3</v>
          </cell>
          <cell r="I151">
            <v>1.0230646499999999E-2</v>
          </cell>
          <cell r="J151">
            <v>1.0219107999999999E-2</v>
          </cell>
          <cell r="K151">
            <v>1.0371975E-2</v>
          </cell>
          <cell r="L151">
            <v>1.0449398E-2</v>
          </cell>
          <cell r="M151">
            <v>1.0264751500000001E-2</v>
          </cell>
          <cell r="N151">
            <v>1.0301340000000001E-2</v>
          </cell>
          <cell r="O151">
            <v>1.0228069500000001E-2</v>
          </cell>
          <cell r="P151">
            <v>9.8332309999999996E-3</v>
          </cell>
          <cell r="Q151">
            <v>9.2681719999999999E-3</v>
          </cell>
          <cell r="R151">
            <v>7.4765122999999999E-3</v>
          </cell>
          <cell r="S151">
            <v>8.0702069999999994E-3</v>
          </cell>
          <cell r="T151">
            <v>1.0357966999999999E-2</v>
          </cell>
          <cell r="U151">
            <v>1.1037017E-2</v>
          </cell>
          <cell r="V151">
            <v>1.0715845999999999E-2</v>
          </cell>
          <cell r="W151">
            <v>1.0707978999999999E-2</v>
          </cell>
          <cell r="X151">
            <v>1.0501666999999999E-2</v>
          </cell>
          <cell r="Y151">
            <v>1.0672593500000001E-2</v>
          </cell>
          <cell r="Z151">
            <v>1.1436562000000001E-2</v>
          </cell>
          <cell r="AA151">
            <v>1.0558544E-2</v>
          </cell>
          <cell r="AB151">
            <v>9.9500865000000001E-3</v>
          </cell>
          <cell r="AC151">
            <v>1.0213863E-2</v>
          </cell>
          <cell r="AD151">
            <v>1.0372896E-2</v>
          </cell>
          <cell r="AE151">
            <v>1.2152223E-2</v>
          </cell>
          <cell r="AF151">
            <v>1.0407540999999999E-2</v>
          </cell>
          <cell r="AG151">
            <v>9.7568175000000007E-3</v>
          </cell>
          <cell r="AH151">
            <v>1.0173946999999999E-2</v>
          </cell>
          <cell r="AI151">
            <v>9.8829639999999993E-3</v>
          </cell>
          <cell r="AJ151">
            <v>1.1947868E-2</v>
          </cell>
        </row>
        <row r="152">
          <cell r="A152">
            <v>9.3647950000000004E-3</v>
          </cell>
          <cell r="B152">
            <v>9.2146190000000003E-3</v>
          </cell>
          <cell r="C152">
            <v>8.9416449999999998E-3</v>
          </cell>
          <cell r="D152">
            <v>8.9879880000000006E-3</v>
          </cell>
          <cell r="E152">
            <v>8.8728580000000008E-3</v>
          </cell>
          <cell r="F152">
            <v>8.7165130000000004E-3</v>
          </cell>
          <cell r="G152">
            <v>8.6326289999999993E-3</v>
          </cell>
          <cell r="H152">
            <v>8.7088505000000004E-3</v>
          </cell>
          <cell r="I152">
            <v>9.6960699999999993E-3</v>
          </cell>
          <cell r="J152">
            <v>1.12596825E-2</v>
          </cell>
          <cell r="K152">
            <v>1.13281775E-2</v>
          </cell>
          <cell r="L152">
            <v>1.0796052E-2</v>
          </cell>
          <cell r="M152">
            <v>9.9794970000000004E-3</v>
          </cell>
          <cell r="N152">
            <v>9.7359100000000004E-3</v>
          </cell>
          <cell r="O152">
            <v>9.4392710000000008E-3</v>
          </cell>
          <cell r="P152">
            <v>8.8060299999999994E-3</v>
          </cell>
          <cell r="Q152">
            <v>8.8211469999999997E-3</v>
          </cell>
          <cell r="R152">
            <v>8.6126899999999992E-3</v>
          </cell>
          <cell r="S152">
            <v>1.1525964E-2</v>
          </cell>
          <cell r="T152">
            <v>9.9953509999999995E-3</v>
          </cell>
          <cell r="U152">
            <v>9.7164769999999994E-3</v>
          </cell>
          <cell r="V152">
            <v>1.4676977000000001E-2</v>
          </cell>
          <cell r="W152">
            <v>1.5725624000000001E-2</v>
          </cell>
          <cell r="X152">
            <v>1.5031581E-2</v>
          </cell>
          <cell r="Y152">
            <v>1.3942291000000001E-2</v>
          </cell>
          <cell r="Z152">
            <v>1.3265165000000001E-2</v>
          </cell>
          <cell r="AA152">
            <v>1.1034491E-2</v>
          </cell>
          <cell r="AB152">
            <v>1.0066818E-2</v>
          </cell>
          <cell r="AC152">
            <v>9.7209960000000008E-3</v>
          </cell>
          <cell r="AD152">
            <v>9.8080300000000006E-3</v>
          </cell>
          <cell r="AE152">
            <v>1.0683488999999999E-2</v>
          </cell>
          <cell r="AF152">
            <v>1.0185698999999999E-2</v>
          </cell>
          <cell r="AG152">
            <v>9.6356050000000002E-3</v>
          </cell>
          <cell r="AH152">
            <v>9.7481189999999995E-3</v>
          </cell>
          <cell r="AI152">
            <v>9.5661960000000008E-3</v>
          </cell>
          <cell r="AJ152">
            <v>9.4276029999999997E-3</v>
          </cell>
        </row>
        <row r="153">
          <cell r="A153">
            <v>1.2771997E-2</v>
          </cell>
          <cell r="B153">
            <v>1.2575091E-2</v>
          </cell>
          <cell r="C153">
            <v>1.2348728E-2</v>
          </cell>
          <cell r="D153">
            <v>1.2248468E-2</v>
          </cell>
          <cell r="E153">
            <v>1.2329332E-2</v>
          </cell>
          <cell r="F153">
            <v>1.2120288999999999E-2</v>
          </cell>
          <cell r="G153">
            <v>1.20609645E-2</v>
          </cell>
          <cell r="H153">
            <v>1.1862717E-2</v>
          </cell>
          <cell r="I153">
            <v>1.3093484000000001E-2</v>
          </cell>
          <cell r="J153">
            <v>1.4657313999999999E-2</v>
          </cell>
          <cell r="K153">
            <v>1.460791E-2</v>
          </cell>
          <cell r="L153">
            <v>1.3166588E-2</v>
          </cell>
          <cell r="M153">
            <v>1.2463449999999999E-2</v>
          </cell>
          <cell r="N153">
            <v>1.2004045E-2</v>
          </cell>
          <cell r="O153">
            <v>1.1789602E-2</v>
          </cell>
          <cell r="P153">
            <v>1.1733599000000001E-2</v>
          </cell>
          <cell r="Q153">
            <v>1.1720426000000001E-2</v>
          </cell>
          <cell r="R153">
            <v>1.1637209000000001E-2</v>
          </cell>
          <cell r="S153">
            <v>1.0758677499999999E-2</v>
          </cell>
          <cell r="T153" t="str">
            <v>NaN</v>
          </cell>
          <cell r="U153">
            <v>2.0351210000000002E-2</v>
          </cell>
          <cell r="V153">
            <v>2.058159E-2</v>
          </cell>
          <cell r="W153">
            <v>2.0543747000000001E-2</v>
          </cell>
          <cell r="X153">
            <v>1.8507928E-2</v>
          </cell>
          <cell r="Y153">
            <v>1.6658013999999999E-2</v>
          </cell>
          <cell r="Z153">
            <v>1.3994494E-2</v>
          </cell>
          <cell r="AA153">
            <v>1.3093386E-2</v>
          </cell>
          <cell r="AB153">
            <v>1.2961635000000001E-2</v>
          </cell>
          <cell r="AC153">
            <v>1.2839143000000001E-2</v>
          </cell>
          <cell r="AD153">
            <v>1.2742889E-2</v>
          </cell>
          <cell r="AE153">
            <v>1.3074529E-2</v>
          </cell>
          <cell r="AF153">
            <v>1.2988421E-2</v>
          </cell>
          <cell r="AG153">
            <v>1.2774123E-2</v>
          </cell>
          <cell r="AH153">
            <v>1.2842153E-2</v>
          </cell>
          <cell r="AI153">
            <v>1.22504495E-2</v>
          </cell>
          <cell r="AJ153">
            <v>1.2873041E-2</v>
          </cell>
        </row>
        <row r="154">
          <cell r="A154">
            <v>1.5311844E-2</v>
          </cell>
          <cell r="B154">
            <v>1.5151215000000001E-2</v>
          </cell>
          <cell r="C154">
            <v>1.4913934E-2</v>
          </cell>
          <cell r="D154">
            <v>1.5152255E-2</v>
          </cell>
          <cell r="E154">
            <v>1.6133469000000001E-2</v>
          </cell>
          <cell r="F154">
            <v>1.7718471999999999E-2</v>
          </cell>
          <cell r="G154">
            <v>1.8035827000000001E-2</v>
          </cell>
          <cell r="H154">
            <v>1.6769223E-2</v>
          </cell>
          <cell r="I154">
            <v>1.6194331999999999E-2</v>
          </cell>
          <cell r="J154">
            <v>1.5756711E-2</v>
          </cell>
          <cell r="K154">
            <v>1.5695436E-2</v>
          </cell>
          <cell r="L154">
            <v>1.5563697E-2</v>
          </cell>
          <cell r="M154">
            <v>1.5374591999999999E-2</v>
          </cell>
          <cell r="N154">
            <v>1.5207796000000001E-2</v>
          </cell>
          <cell r="O154">
            <v>1.5013746E-2</v>
          </cell>
          <cell r="P154">
            <v>1.5118325E-2</v>
          </cell>
          <cell r="Q154">
            <v>1.5636806999999999E-2</v>
          </cell>
          <cell r="R154">
            <v>1.6971854000000001E-2</v>
          </cell>
          <cell r="S154">
            <v>1.5139393500000001E-2</v>
          </cell>
          <cell r="T154" t="str">
            <v>NaN</v>
          </cell>
          <cell r="U154">
            <v>2.3218573999999999E-2</v>
          </cell>
          <cell r="V154">
            <v>2.3201449999999998E-2</v>
          </cell>
          <cell r="W154">
            <v>2.2902813000000001E-2</v>
          </cell>
          <cell r="X154">
            <v>2.1001829E-2</v>
          </cell>
          <cell r="Y154">
            <v>1.8067165999999999E-2</v>
          </cell>
          <cell r="Z154">
            <v>1.5868487000000001E-2</v>
          </cell>
          <cell r="AA154">
            <v>1.5596314E-2</v>
          </cell>
          <cell r="AB154">
            <v>1.5535523000000001E-2</v>
          </cell>
          <cell r="AC154">
            <v>1.5316946999999999E-2</v>
          </cell>
          <cell r="AD154">
            <v>1.4785076499999999E-2</v>
          </cell>
          <cell r="AE154">
            <v>9.7817825000000008E-3</v>
          </cell>
          <cell r="AF154">
            <v>1.4845175E-2</v>
          </cell>
          <cell r="AG154">
            <v>1.2946923000000001E-2</v>
          </cell>
          <cell r="AH154">
            <v>1.4252252E-2</v>
          </cell>
          <cell r="AI154">
            <v>1.38783455E-2</v>
          </cell>
          <cell r="AJ154">
            <v>1.4978551E-2</v>
          </cell>
        </row>
        <row r="155">
          <cell r="A155">
            <v>1.7403502000000001E-2</v>
          </cell>
          <cell r="B155">
            <v>1.8679966999999999E-2</v>
          </cell>
          <cell r="C155">
            <v>1.9835743999999999E-2</v>
          </cell>
          <cell r="D155">
            <v>2.1455416000000001E-2</v>
          </cell>
          <cell r="E155">
            <v>2.5758788000000001E-2</v>
          </cell>
          <cell r="F155">
            <v>2.724416E-2</v>
          </cell>
          <cell r="G155">
            <v>2.7650312999999999E-2</v>
          </cell>
          <cell r="H155">
            <v>2.4770957999999999E-2</v>
          </cell>
          <cell r="I155">
            <v>2.2896236E-2</v>
          </cell>
          <cell r="J155">
            <v>2.1361868999999999E-2</v>
          </cell>
          <cell r="K155">
            <v>2.2884563E-2</v>
          </cell>
          <cell r="L155">
            <v>2.4497881999999999E-2</v>
          </cell>
          <cell r="M155">
            <v>2.4667815999999999E-2</v>
          </cell>
          <cell r="N155">
            <v>2.4584743999999999E-2</v>
          </cell>
          <cell r="O155">
            <v>2.4425345000000001E-2</v>
          </cell>
          <cell r="P155">
            <v>2.4619100000000001E-2</v>
          </cell>
          <cell r="Q155">
            <v>2.5326576E-2</v>
          </cell>
          <cell r="R155">
            <v>2.6275351999999998E-2</v>
          </cell>
          <cell r="S155">
            <v>2.2501054999999999E-2</v>
          </cell>
          <cell r="T155" t="str">
            <v>NaN</v>
          </cell>
          <cell r="U155">
            <v>2.6040905999999999E-2</v>
          </cell>
          <cell r="V155">
            <v>2.5198251000000001E-2</v>
          </cell>
          <cell r="W155">
            <v>2.1875401999999999E-2</v>
          </cell>
          <cell r="X155">
            <v>2.0043875999999999E-2</v>
          </cell>
          <cell r="Y155">
            <v>2.0001482000000001E-2</v>
          </cell>
          <cell r="Z155">
            <v>1.9669542000000002E-2</v>
          </cell>
          <cell r="AA155">
            <v>1.9060082999999998E-2</v>
          </cell>
          <cell r="AB155">
            <v>2.0117666999999999E-2</v>
          </cell>
          <cell r="AC155">
            <v>1.9113643E-2</v>
          </cell>
          <cell r="AD155">
            <v>1.5971722000000001E-2</v>
          </cell>
          <cell r="AE155">
            <v>1.4078869000000001E-2</v>
          </cell>
          <cell r="AF155">
            <v>1.1517443E-2</v>
          </cell>
          <cell r="AG155">
            <v>1.1826005000000001E-2</v>
          </cell>
          <cell r="AH155">
            <v>1.1764576000000001E-2</v>
          </cell>
          <cell r="AI155">
            <v>1.5590173000000001E-2</v>
          </cell>
          <cell r="AJ155">
            <v>1.7170795999999999E-2</v>
          </cell>
        </row>
        <row r="156">
          <cell r="A156">
            <v>2.4410686000000001E-2</v>
          </cell>
          <cell r="B156">
            <v>2.7977634000000001E-2</v>
          </cell>
          <cell r="C156">
            <v>2.4000918E-2</v>
          </cell>
          <cell r="D156">
            <v>2.3266293E-2</v>
          </cell>
          <cell r="E156" t="str">
            <v>NaN</v>
          </cell>
          <cell r="F156">
            <v>2.3935897000000001E-2</v>
          </cell>
          <cell r="G156">
            <v>2.7623193000000001E-2</v>
          </cell>
          <cell r="H156">
            <v>2.5188057E-2</v>
          </cell>
          <cell r="I156">
            <v>2.5205980999999999E-2</v>
          </cell>
          <cell r="J156">
            <v>2.1137712999999999E-2</v>
          </cell>
          <cell r="K156">
            <v>2.0040354E-2</v>
          </cell>
          <cell r="L156">
            <v>1.9979174999999998E-2</v>
          </cell>
          <cell r="M156">
            <v>1.8290710000000002E-2</v>
          </cell>
          <cell r="N156">
            <v>1.7561004000000002E-2</v>
          </cell>
          <cell r="O156">
            <v>1.8845509999999999E-2</v>
          </cell>
          <cell r="P156">
            <v>2.0335196999999999E-2</v>
          </cell>
          <cell r="Q156">
            <v>2.1404365000000002E-2</v>
          </cell>
          <cell r="R156">
            <v>1.7961143999999998E-2</v>
          </cell>
          <cell r="S156">
            <v>1.8967795999999999E-2</v>
          </cell>
          <cell r="T156" t="str">
            <v>NaN</v>
          </cell>
          <cell r="U156">
            <v>2.4270880000000002E-2</v>
          </cell>
          <cell r="V156">
            <v>3.0225102E-2</v>
          </cell>
          <cell r="W156">
            <v>2.7559489E-2</v>
          </cell>
          <cell r="X156">
            <v>2.5153214E-2</v>
          </cell>
          <cell r="Y156">
            <v>2.5856882000000001E-2</v>
          </cell>
          <cell r="Z156">
            <v>2.8013627999999999E-2</v>
          </cell>
          <cell r="AA156">
            <v>2.9491453000000001E-2</v>
          </cell>
          <cell r="AB156">
            <v>3.0016629999999999E-2</v>
          </cell>
          <cell r="AC156">
            <v>2.5581204999999999E-2</v>
          </cell>
          <cell r="AD156">
            <v>2.5612457000000002E-2</v>
          </cell>
          <cell r="AE156">
            <v>2.4162479000000001E-2</v>
          </cell>
          <cell r="AF156">
            <v>2.0249349999999999E-2</v>
          </cell>
          <cell r="AG156">
            <v>1.8703320999999998E-2</v>
          </cell>
          <cell r="AH156">
            <v>2.0855875999999999E-2</v>
          </cell>
          <cell r="AI156">
            <v>2.3057866999999999E-2</v>
          </cell>
          <cell r="AJ156">
            <v>2.3845656E-2</v>
          </cell>
        </row>
        <row r="157">
          <cell r="A157">
            <v>2.4002262999999999E-2</v>
          </cell>
          <cell r="B157">
            <v>2.1174599999999998E-2</v>
          </cell>
          <cell r="C157">
            <v>8.4218379999999992E-3</v>
          </cell>
          <cell r="D157" t="str">
            <v>NaN</v>
          </cell>
          <cell r="E157" t="str">
            <v>NaN</v>
          </cell>
          <cell r="F157">
            <v>2.7510306000000002E-2</v>
          </cell>
          <cell r="G157">
            <v>1.6791157000000001E-2</v>
          </cell>
          <cell r="H157">
            <v>1.0626437000000001E-2</v>
          </cell>
          <cell r="I157">
            <v>4.1869380000000003E-3</v>
          </cell>
          <cell r="J157">
            <v>1.0697835999999999E-3</v>
          </cell>
          <cell r="K157">
            <v>4.962241E-4</v>
          </cell>
          <cell r="L157">
            <v>6.2916182999999998E-4</v>
          </cell>
          <cell r="M157">
            <v>7.0653313999999995E-4</v>
          </cell>
          <cell r="N157">
            <v>1.0532022999999999E-3</v>
          </cell>
          <cell r="O157">
            <v>1.5461595E-3</v>
          </cell>
          <cell r="P157">
            <v>2.0099594000000001E-3</v>
          </cell>
          <cell r="Q157">
            <v>1.9715303000000001E-3</v>
          </cell>
          <cell r="R157">
            <v>2.6873244999999998E-3</v>
          </cell>
          <cell r="S157">
            <v>1.0624425E-2</v>
          </cell>
          <cell r="T157" t="str">
            <v>NaN</v>
          </cell>
          <cell r="U157" t="str">
            <v>NaN</v>
          </cell>
          <cell r="V157">
            <v>2.6092186999999999E-2</v>
          </cell>
          <cell r="W157">
            <v>2.111847E-2</v>
          </cell>
          <cell r="X157">
            <v>1.7406357000000001E-2</v>
          </cell>
          <cell r="Y157">
            <v>2.1510214E-2</v>
          </cell>
          <cell r="Z157">
            <v>1.8333780000000001E-2</v>
          </cell>
          <cell r="AA157">
            <v>1.761865E-2</v>
          </cell>
          <cell r="AB157">
            <v>2.8767738000000001E-2</v>
          </cell>
          <cell r="AC157" t="str">
            <v>NaN</v>
          </cell>
          <cell r="AD157">
            <v>2.9494744E-2</v>
          </cell>
          <cell r="AE157">
            <v>1.8274825000000001E-2</v>
          </cell>
          <cell r="AF157">
            <v>3.1107378E-3</v>
          </cell>
          <cell r="AG157">
            <v>8.0272190000000004E-3</v>
          </cell>
          <cell r="AH157">
            <v>1.9731144999999999E-2</v>
          </cell>
          <cell r="AI157">
            <v>2.3566658000000001E-2</v>
          </cell>
          <cell r="AJ157">
            <v>2.4046682E-2</v>
          </cell>
        </row>
        <row r="158">
          <cell r="A158">
            <v>1.2755578E-2</v>
          </cell>
          <cell r="B158">
            <v>1.5794499E-2</v>
          </cell>
          <cell r="C158" t="str">
            <v>NaN</v>
          </cell>
          <cell r="D158" t="str">
            <v>NaN</v>
          </cell>
          <cell r="E158" t="str">
            <v>NaN</v>
          </cell>
          <cell r="F158">
            <v>3.1174598000000001E-2</v>
          </cell>
          <cell r="G158">
            <v>1.0924346E-2</v>
          </cell>
          <cell r="H158">
            <v>3.8498320000000001E-3</v>
          </cell>
          <cell r="I158">
            <v>1.3402503E-3</v>
          </cell>
          <cell r="J158">
            <v>5.1309157000000002E-4</v>
          </cell>
          <cell r="K158">
            <v>2.7844578000000002E-4</v>
          </cell>
          <cell r="L158">
            <v>1.0896846E-4</v>
          </cell>
          <cell r="M158">
            <v>5.4834323000000001E-5</v>
          </cell>
          <cell r="N158">
            <v>6.0432052000000002E-5</v>
          </cell>
          <cell r="O158">
            <v>7.1955589999999999E-5</v>
          </cell>
          <cell r="P158">
            <v>1.0463680999999999E-4</v>
          </cell>
          <cell r="Q158">
            <v>1.7780895999999999E-4</v>
          </cell>
          <cell r="R158">
            <v>7.4616150000000002E-4</v>
          </cell>
          <cell r="S158">
            <v>3.2962110999999999E-3</v>
          </cell>
          <cell r="T158" t="str">
            <v>NaN</v>
          </cell>
          <cell r="U158" t="str">
            <v>NaN</v>
          </cell>
          <cell r="V158">
            <v>3.3182330000000003E-2</v>
          </cell>
          <cell r="W158">
            <v>1.8539196000000001E-2</v>
          </cell>
          <cell r="X158">
            <v>1.1563401000000001E-3</v>
          </cell>
          <cell r="Y158">
            <v>2.1112650000000002E-3</v>
          </cell>
          <cell r="Z158">
            <v>4.9233645999999997E-3</v>
          </cell>
          <cell r="AA158">
            <v>2.137822E-2</v>
          </cell>
          <cell r="AB158">
            <v>3.1414985999999999E-2</v>
          </cell>
          <cell r="AC158" t="str">
            <v>NaN</v>
          </cell>
          <cell r="AD158">
            <v>3.1687380000000001E-2</v>
          </cell>
          <cell r="AE158">
            <v>2.6496760000000001E-2</v>
          </cell>
          <cell r="AF158">
            <v>1.4832903999999999E-2</v>
          </cell>
          <cell r="AG158">
            <v>1.0653298E-2</v>
          </cell>
          <cell r="AH158">
            <v>1.3697813E-2</v>
          </cell>
          <cell r="AI158">
            <v>1.5706497999999999E-2</v>
          </cell>
          <cell r="AJ158">
            <v>1.2245805E-2</v>
          </cell>
        </row>
        <row r="159">
          <cell r="A159">
            <v>1.098872E-2</v>
          </cell>
          <cell r="B159">
            <v>9.7160890000000007E-3</v>
          </cell>
          <cell r="C159" t="str">
            <v>NaN</v>
          </cell>
          <cell r="D159" t="str">
            <v>NaN</v>
          </cell>
          <cell r="E159" t="str">
            <v>NaN</v>
          </cell>
          <cell r="F159">
            <v>3.1855087999999997E-2</v>
          </cell>
          <cell r="G159">
            <v>6.0698831999999999E-3</v>
          </cell>
          <cell r="H159">
            <v>8.9745489999999999E-4</v>
          </cell>
          <cell r="I159">
            <v>3.570933E-4</v>
          </cell>
          <cell r="J159">
            <v>2.0226808999999999E-4</v>
          </cell>
          <cell r="K159">
            <v>1.5095903999999999E-4</v>
          </cell>
          <cell r="L159">
            <v>7.4783590000000006E-5</v>
          </cell>
          <cell r="M159">
            <v>4.6013778000000003E-5</v>
          </cell>
          <cell r="N159">
            <v>3.0604783999999998E-5</v>
          </cell>
          <cell r="O159">
            <v>5.4401399999999997E-5</v>
          </cell>
          <cell r="P159">
            <v>1.1256246E-4</v>
          </cell>
          <cell r="Q159">
            <v>2.4182536000000001E-4</v>
          </cell>
          <cell r="R159">
            <v>4.3535517999999999E-4</v>
          </cell>
          <cell r="S159">
            <v>7.8882349999999997E-4</v>
          </cell>
          <cell r="T159" t="str">
            <v>NaN</v>
          </cell>
          <cell r="U159" t="str">
            <v>NaN</v>
          </cell>
          <cell r="V159">
            <v>2.7971823E-2</v>
          </cell>
          <cell r="W159">
            <v>2.3540657E-2</v>
          </cell>
          <cell r="X159">
            <v>1.0821533000000001E-3</v>
          </cell>
          <cell r="Y159">
            <v>1.3889601999999999E-3</v>
          </cell>
          <cell r="Z159">
            <v>8.343039E-3</v>
          </cell>
          <cell r="AA159">
            <v>2.8249329E-2</v>
          </cell>
          <cell r="AB159">
            <v>3.3163745000000001E-2</v>
          </cell>
          <cell r="AC159" t="str">
            <v>NaN</v>
          </cell>
          <cell r="AD159">
            <v>3.4314636000000003E-2</v>
          </cell>
          <cell r="AE159">
            <v>2.9997366000000001E-2</v>
          </cell>
          <cell r="AF159">
            <v>1.9213273999999999E-2</v>
          </cell>
          <cell r="AG159">
            <v>1.9421906999999999E-2</v>
          </cell>
          <cell r="AH159">
            <v>1.9067317E-2</v>
          </cell>
          <cell r="AI159">
            <v>2.025857E-2</v>
          </cell>
          <cell r="AJ159">
            <v>1.6975001999999999E-2</v>
          </cell>
        </row>
        <row r="160">
          <cell r="A160">
            <v>2.0037498000000001E-2</v>
          </cell>
          <cell r="B160">
            <v>1.2171889999999999E-2</v>
          </cell>
          <cell r="C160" t="str">
            <v>NaN</v>
          </cell>
          <cell r="D160" t="str">
            <v>NaN</v>
          </cell>
          <cell r="E160" t="str">
            <v>NaN</v>
          </cell>
          <cell r="F160">
            <v>2.9651240999999998E-2</v>
          </cell>
          <cell r="G160">
            <v>5.8990913000000001E-3</v>
          </cell>
          <cell r="H160">
            <v>6.2235752999999997E-4</v>
          </cell>
          <cell r="I160">
            <v>7.8937554999999998E-5</v>
          </cell>
          <cell r="J160">
            <v>4.9725636999999998E-5</v>
          </cell>
          <cell r="K160">
            <v>8.2780699999999998E-5</v>
          </cell>
          <cell r="L160">
            <v>6.3228304000000003E-5</v>
          </cell>
          <cell r="M160">
            <v>4.2761700000000001E-5</v>
          </cell>
          <cell r="N160">
            <v>6.1421910000000003E-5</v>
          </cell>
          <cell r="O160">
            <v>1.3070080000000001E-4</v>
          </cell>
          <cell r="P160">
            <v>2.3168468000000001E-4</v>
          </cell>
          <cell r="Q160">
            <v>3.8048656999999997E-4</v>
          </cell>
          <cell r="R160">
            <v>5.9175109999999999E-4</v>
          </cell>
          <cell r="S160">
            <v>5.2079649999999997E-4</v>
          </cell>
          <cell r="T160" t="str">
            <v>NaN</v>
          </cell>
          <cell r="U160" t="str">
            <v>NaN</v>
          </cell>
          <cell r="V160" t="str">
            <v>NaN</v>
          </cell>
          <cell r="W160">
            <v>1.5717048000000001E-2</v>
          </cell>
          <cell r="X160">
            <v>3.7980945999999999E-3</v>
          </cell>
          <cell r="Y160">
            <v>3.5379870999999999E-3</v>
          </cell>
          <cell r="Z160">
            <v>1.3301436E-2</v>
          </cell>
          <cell r="AA160">
            <v>3.2053348000000002E-2</v>
          </cell>
          <cell r="AB160" t="str">
            <v>NaN</v>
          </cell>
          <cell r="AC160" t="str">
            <v>NaN</v>
          </cell>
          <cell r="AD160">
            <v>2.9256075999999999E-2</v>
          </cell>
          <cell r="AE160">
            <v>2.4955631999999998E-2</v>
          </cell>
          <cell r="AF160">
            <v>2.3868130000000001E-2</v>
          </cell>
          <cell r="AG160">
            <v>2.4248477000000001E-2</v>
          </cell>
          <cell r="AH160">
            <v>2.5966469999999998E-2</v>
          </cell>
          <cell r="AI160">
            <v>2.6771936999999999E-2</v>
          </cell>
          <cell r="AJ160">
            <v>2.5344999999999999E-2</v>
          </cell>
        </row>
        <row r="161">
          <cell r="A161">
            <v>2.7600415E-2</v>
          </cell>
          <cell r="B161">
            <v>2.3360071999999999E-2</v>
          </cell>
          <cell r="C161" t="str">
            <v>NaN</v>
          </cell>
          <cell r="D161" t="str">
            <v>NaN</v>
          </cell>
          <cell r="E161">
            <v>3.1681519999999998E-2</v>
          </cell>
          <cell r="F161">
            <v>3.1812846999999998E-2</v>
          </cell>
          <cell r="G161">
            <v>1.3588818000000001E-2</v>
          </cell>
          <cell r="H161">
            <v>1.8621903E-3</v>
          </cell>
          <cell r="I161">
            <v>1.01133366E-4</v>
          </cell>
          <cell r="J161">
            <v>4.4152069999999998E-5</v>
          </cell>
          <cell r="K161">
            <v>8.5586470000000003E-10</v>
          </cell>
          <cell r="L161">
            <v>1.1593851999999999E-11</v>
          </cell>
          <cell r="M161">
            <v>1.1107040000000001E-4</v>
          </cell>
          <cell r="N161">
            <v>2.6618259999999999E-4</v>
          </cell>
          <cell r="O161">
            <v>7.3768833E-4</v>
          </cell>
          <cell r="P161">
            <v>1.6018781E-3</v>
          </cell>
          <cell r="Q161">
            <v>2.2011363999999999E-3</v>
          </cell>
          <cell r="R161">
            <v>1.3917996E-2</v>
          </cell>
          <cell r="S161">
            <v>1.608803E-2</v>
          </cell>
          <cell r="T161" t="str">
            <v>NaN</v>
          </cell>
          <cell r="U161" t="str">
            <v>NaN</v>
          </cell>
          <cell r="V161" t="str">
            <v>NaN</v>
          </cell>
          <cell r="W161">
            <v>2.0357788000000002E-2</v>
          </cell>
          <cell r="X161">
            <v>1.4698292999999999E-2</v>
          </cell>
          <cell r="Y161">
            <v>1.716838E-2</v>
          </cell>
          <cell r="Z161">
            <v>2.4722839E-2</v>
          </cell>
          <cell r="AA161">
            <v>2.7713923000000001E-2</v>
          </cell>
          <cell r="AB161" t="str">
            <v>NaN</v>
          </cell>
          <cell r="AC161" t="str">
            <v>NaN</v>
          </cell>
          <cell r="AD161" t="str">
            <v>NaN</v>
          </cell>
          <cell r="AE161">
            <v>2.7027401999999999E-2</v>
          </cell>
          <cell r="AF161">
            <v>2.6605513000000001E-2</v>
          </cell>
          <cell r="AG161">
            <v>2.7953796E-2</v>
          </cell>
          <cell r="AH161">
            <v>2.8804975999999999E-2</v>
          </cell>
          <cell r="AI161">
            <v>2.9093575E-2</v>
          </cell>
          <cell r="AJ161">
            <v>2.9015299000000001E-2</v>
          </cell>
        </row>
        <row r="162">
          <cell r="A162">
            <v>2.748956E-2</v>
          </cell>
          <cell r="B162">
            <v>2.6971739000000002E-2</v>
          </cell>
          <cell r="C162" t="str">
            <v>NaN</v>
          </cell>
          <cell r="D162" t="str">
            <v>NaN</v>
          </cell>
          <cell r="E162">
            <v>2.8348155E-2</v>
          </cell>
          <cell r="F162">
            <v>2.7164001E-2</v>
          </cell>
          <cell r="G162">
            <v>2.2970790000000001E-2</v>
          </cell>
          <cell r="H162">
            <v>1.4727188000000001E-3</v>
          </cell>
          <cell r="I162">
            <v>1.0307602E-3</v>
          </cell>
          <cell r="J162">
            <v>1.5130347E-11</v>
          </cell>
          <cell r="K162">
            <v>2.2949624999999999E-11</v>
          </cell>
          <cell r="L162">
            <v>1.1189981E-4</v>
          </cell>
          <cell r="M162">
            <v>5.4573969999999997E-4</v>
          </cell>
          <cell r="N162">
            <v>1.8580560000000001E-3</v>
          </cell>
          <cell r="O162">
            <v>6.2088719999999998E-3</v>
          </cell>
          <cell r="P162">
            <v>1.263679E-2</v>
          </cell>
          <cell r="Q162">
            <v>1.6099038E-2</v>
          </cell>
          <cell r="R162">
            <v>2.9232744000000001E-2</v>
          </cell>
          <cell r="S162" t="str">
            <v>NaN</v>
          </cell>
          <cell r="T162" t="str">
            <v>NaN</v>
          </cell>
          <cell r="U162" t="str">
            <v>NaN</v>
          </cell>
          <cell r="V162" t="str">
            <v>NaN</v>
          </cell>
          <cell r="W162">
            <v>3.1823464000000003E-2</v>
          </cell>
          <cell r="X162">
            <v>2.4205197000000001E-2</v>
          </cell>
          <cell r="Y162">
            <v>2.8736082999999999E-2</v>
          </cell>
          <cell r="Z162">
            <v>3.1534149999999997E-2</v>
          </cell>
          <cell r="AA162">
            <v>2.5951281E-2</v>
          </cell>
          <cell r="AB162" t="str">
            <v>NaN</v>
          </cell>
          <cell r="AC162" t="str">
            <v>NaN</v>
          </cell>
          <cell r="AD162" t="str">
            <v>NaN</v>
          </cell>
          <cell r="AE162">
            <v>2.9083574000000001E-2</v>
          </cell>
          <cell r="AF162">
            <v>3.0654956000000001E-2</v>
          </cell>
          <cell r="AG162">
            <v>3.0065008000000001E-2</v>
          </cell>
          <cell r="AH162">
            <v>2.9631345E-2</v>
          </cell>
          <cell r="AI162">
            <v>2.7130787999999999E-2</v>
          </cell>
          <cell r="AJ162">
            <v>2.5411400000000001E-2</v>
          </cell>
        </row>
        <row r="163">
          <cell r="A163">
            <v>2.4409858999999999E-2</v>
          </cell>
          <cell r="B163">
            <v>2.3696800000000001E-2</v>
          </cell>
          <cell r="C163" t="str">
            <v>NaN</v>
          </cell>
          <cell r="D163" t="str">
            <v>NaN</v>
          </cell>
          <cell r="E163">
            <v>2.5950560000000001E-2</v>
          </cell>
          <cell r="F163">
            <v>2.2497910999999999E-2</v>
          </cell>
          <cell r="G163">
            <v>2.1088516000000002E-2</v>
          </cell>
          <cell r="H163">
            <v>1.462744E-2</v>
          </cell>
          <cell r="I163">
            <v>1.7089036999999999E-3</v>
          </cell>
          <cell r="J163">
            <v>2.1014754000000001E-11</v>
          </cell>
          <cell r="K163">
            <v>1.4902278999999999E-11</v>
          </cell>
          <cell r="L163">
            <v>2.1755969E-11</v>
          </cell>
          <cell r="M163">
            <v>1.4915868999999999E-3</v>
          </cell>
          <cell r="N163">
            <v>7.0423367000000004E-3</v>
          </cell>
          <cell r="O163">
            <v>1.7152450999999999E-2</v>
          </cell>
          <cell r="P163">
            <v>2.3509003000000001E-2</v>
          </cell>
          <cell r="Q163">
            <v>2.7413692E-2</v>
          </cell>
          <cell r="R163">
            <v>3.1305443000000002E-2</v>
          </cell>
          <cell r="S163" t="str">
            <v>NaN</v>
          </cell>
          <cell r="T163" t="str">
            <v>NaN</v>
          </cell>
          <cell r="U163" t="str">
            <v>NaN</v>
          </cell>
          <cell r="V163" t="str">
            <v>NaN</v>
          </cell>
          <cell r="W163">
            <v>3.0407364999999999E-2</v>
          </cell>
          <cell r="X163">
            <v>2.7962661999999999E-2</v>
          </cell>
          <cell r="Y163">
            <v>3.3125788000000003E-2</v>
          </cell>
          <cell r="Z163">
            <v>3.2783094999999998E-2</v>
          </cell>
          <cell r="AA163">
            <v>2.5741130000000001E-2</v>
          </cell>
          <cell r="AB163" t="str">
            <v>NaN</v>
          </cell>
          <cell r="AC163" t="str">
            <v>NaN</v>
          </cell>
          <cell r="AD163" t="str">
            <v>NaN</v>
          </cell>
          <cell r="AE163">
            <v>2.8449753000000001E-2</v>
          </cell>
          <cell r="AF163">
            <v>2.8151715000000001E-2</v>
          </cell>
          <cell r="AG163">
            <v>2.6483784999999999E-2</v>
          </cell>
          <cell r="AH163">
            <v>2.3509760000000001E-2</v>
          </cell>
          <cell r="AI163">
            <v>2.3970663999999999E-2</v>
          </cell>
          <cell r="AJ163">
            <v>2.4455335000000002E-2</v>
          </cell>
        </row>
        <row r="164">
          <cell r="A164">
            <v>2.3167483999999999E-2</v>
          </cell>
          <cell r="B164">
            <v>2.0530840000000002E-2</v>
          </cell>
          <cell r="C164">
            <v>2.022171E-2</v>
          </cell>
          <cell r="D164">
            <v>2.6137319999999999E-2</v>
          </cell>
          <cell r="E164">
            <v>2.4500846999999999E-2</v>
          </cell>
          <cell r="F164">
            <v>2.0019242999999999E-2</v>
          </cell>
          <cell r="G164">
            <v>2.0393768E-2</v>
          </cell>
          <cell r="H164">
            <v>1.8906927E-2</v>
          </cell>
          <cell r="I164">
            <v>8.171177E-3</v>
          </cell>
          <cell r="J164">
            <v>7.4038085999999998E-3</v>
          </cell>
          <cell r="K164">
            <v>2.3381650000000001E-3</v>
          </cell>
          <cell r="L164">
            <v>4.2050630000000002E-3</v>
          </cell>
          <cell r="M164">
            <v>1.3834299E-2</v>
          </cell>
          <cell r="N164">
            <v>2.3670536999999998E-2</v>
          </cell>
          <cell r="O164">
            <v>2.5288751000000002E-2</v>
          </cell>
          <cell r="P164">
            <v>2.4315265999999999E-2</v>
          </cell>
          <cell r="Q164">
            <v>2.4946388E-2</v>
          </cell>
          <cell r="R164">
            <v>2.6923889999999999E-2</v>
          </cell>
          <cell r="S164" t="str">
            <v>NaN</v>
          </cell>
          <cell r="T164" t="str">
            <v>NaN</v>
          </cell>
          <cell r="U164" t="str">
            <v>NaN</v>
          </cell>
          <cell r="V164" t="str">
            <v>NaN</v>
          </cell>
          <cell r="W164">
            <v>2.5088368E-2</v>
          </cell>
          <cell r="X164">
            <v>2.8526289999999999E-2</v>
          </cell>
          <cell r="Y164">
            <v>2.5465965E-2</v>
          </cell>
          <cell r="Z164">
            <v>2.5876573999999999E-2</v>
          </cell>
          <cell r="AA164">
            <v>2.4564820000000001E-2</v>
          </cell>
          <cell r="AB164" t="str">
            <v>NaN</v>
          </cell>
          <cell r="AC164" t="str">
            <v>NaN</v>
          </cell>
          <cell r="AD164" t="str">
            <v>NaN</v>
          </cell>
          <cell r="AE164">
            <v>2.8409954000000001E-2</v>
          </cell>
          <cell r="AF164">
            <v>2.0947884999999999E-2</v>
          </cell>
          <cell r="AG164">
            <v>2.098332E-2</v>
          </cell>
          <cell r="AH164">
            <v>2.1700252E-2</v>
          </cell>
          <cell r="AI164">
            <v>2.3040883000000002E-2</v>
          </cell>
          <cell r="AJ164">
            <v>2.4435991000000001E-2</v>
          </cell>
        </row>
        <row r="165">
          <cell r="A165">
            <v>2.3196247999999999E-2</v>
          </cell>
          <cell r="B165">
            <v>1.9639455E-2</v>
          </cell>
          <cell r="C165">
            <v>1.8017025999999998E-2</v>
          </cell>
          <cell r="D165">
            <v>2.1873205999999999E-2</v>
          </cell>
          <cell r="E165">
            <v>2.0697307000000002E-2</v>
          </cell>
          <cell r="F165">
            <v>1.9347805999999999E-2</v>
          </cell>
          <cell r="G165">
            <v>1.7888246E-2</v>
          </cell>
          <cell r="H165">
            <v>1.8507933000000001E-2</v>
          </cell>
          <cell r="I165">
            <v>1.6699603E-2</v>
          </cell>
          <cell r="J165">
            <v>1.7591936999999998E-2</v>
          </cell>
          <cell r="K165">
            <v>1.8632940000000001E-2</v>
          </cell>
          <cell r="L165">
            <v>1.9942878000000001E-2</v>
          </cell>
          <cell r="M165">
            <v>2.1677202999999999E-2</v>
          </cell>
          <cell r="N165">
            <v>2.0470163E-2</v>
          </cell>
          <cell r="O165">
            <v>2.1230157E-2</v>
          </cell>
          <cell r="P165">
            <v>2.2260220000000001E-2</v>
          </cell>
          <cell r="Q165">
            <v>2.3199292E-2</v>
          </cell>
          <cell r="R165">
            <v>2.5301104000000001E-2</v>
          </cell>
          <cell r="S165" t="str">
            <v>NaN</v>
          </cell>
          <cell r="T165" t="str">
            <v>NaN</v>
          </cell>
          <cell r="U165" t="str">
            <v>NaN</v>
          </cell>
          <cell r="V165" t="str">
            <v>NaN</v>
          </cell>
          <cell r="W165">
            <v>2.2003353E-2</v>
          </cell>
          <cell r="X165">
            <v>2.1483373E-2</v>
          </cell>
          <cell r="Y165">
            <v>2.3371570000000001E-2</v>
          </cell>
          <cell r="Z165">
            <v>2.4700179999999999E-2</v>
          </cell>
          <cell r="AA165">
            <v>2.3799317E-2</v>
          </cell>
          <cell r="AB165" t="str">
            <v>NaN</v>
          </cell>
          <cell r="AC165" t="str">
            <v>NaN</v>
          </cell>
          <cell r="AD165" t="str">
            <v>NaN</v>
          </cell>
          <cell r="AE165">
            <v>2.1418393000000001E-2</v>
          </cell>
          <cell r="AF165">
            <v>1.9372506000000001E-2</v>
          </cell>
          <cell r="AG165">
            <v>2.0937359999999999E-2</v>
          </cell>
          <cell r="AH165">
            <v>2.2800494000000001E-2</v>
          </cell>
          <cell r="AI165">
            <v>2.2052855999999999E-2</v>
          </cell>
          <cell r="AJ165">
            <v>2.2152985E-2</v>
          </cell>
        </row>
        <row r="166">
          <cell r="A166" t="str">
            <v>NaN</v>
          </cell>
          <cell r="B166" t="str">
            <v>NaN</v>
          </cell>
          <cell r="C166">
            <v>1.5016154E-2</v>
          </cell>
          <cell r="D166">
            <v>1.7067367E-2</v>
          </cell>
          <cell r="E166">
            <v>1.9115160999999999E-2</v>
          </cell>
          <cell r="F166">
            <v>1.7512724E-2</v>
          </cell>
          <cell r="G166">
            <v>1.9500224E-2</v>
          </cell>
          <cell r="H166">
            <v>1.4475112E-2</v>
          </cell>
          <cell r="I166">
            <v>1.3693626E-2</v>
          </cell>
          <cell r="J166">
            <v>1.4248324E-2</v>
          </cell>
          <cell r="K166">
            <v>1.5119824E-2</v>
          </cell>
          <cell r="L166">
            <v>1.5963809999999998E-2</v>
          </cell>
          <cell r="M166">
            <v>1.8717543999999999E-2</v>
          </cell>
          <cell r="N166">
            <v>2.1813941999999999E-2</v>
          </cell>
          <cell r="O166">
            <v>2.1215406999999999E-2</v>
          </cell>
          <cell r="P166">
            <v>2.0243870000000001E-2</v>
          </cell>
          <cell r="Q166">
            <v>2.181957E-2</v>
          </cell>
          <cell r="R166">
            <v>2.2474641E-2</v>
          </cell>
          <cell r="S166" t="str">
            <v>NaN</v>
          </cell>
          <cell r="T166" t="str">
            <v>NaN</v>
          </cell>
          <cell r="U166" t="str">
            <v>NaN</v>
          </cell>
          <cell r="V166">
            <v>1.7043280000000001E-2</v>
          </cell>
          <cell r="W166">
            <v>1.6544743000000001E-2</v>
          </cell>
          <cell r="X166">
            <v>1.8067926000000002E-2</v>
          </cell>
          <cell r="Y166">
            <v>2.1828483999999999E-2</v>
          </cell>
          <cell r="Z166">
            <v>2.0191371E-2</v>
          </cell>
          <cell r="AA166">
            <v>2.3200032999999998E-2</v>
          </cell>
          <cell r="AB166" t="str">
            <v>NaN</v>
          </cell>
          <cell r="AC166" t="str">
            <v>NaN</v>
          </cell>
          <cell r="AD166" t="str">
            <v>NaN</v>
          </cell>
          <cell r="AE166">
            <v>1.9087073999999999E-2</v>
          </cell>
          <cell r="AF166">
            <v>1.9174048999999999E-2</v>
          </cell>
          <cell r="AG166">
            <v>2.2147792999999999E-2</v>
          </cell>
          <cell r="AH166">
            <v>2.1685880000000001E-2</v>
          </cell>
          <cell r="AI166">
            <v>2.2376337999999999E-2</v>
          </cell>
          <cell r="AJ166">
            <v>2.3111481E-2</v>
          </cell>
        </row>
        <row r="167">
          <cell r="A167" t="str">
            <v>NaN</v>
          </cell>
          <cell r="B167" t="str">
            <v>NaN</v>
          </cell>
          <cell r="C167">
            <v>1.8261254000000001E-2</v>
          </cell>
          <cell r="D167">
            <v>1.7276118E-2</v>
          </cell>
          <cell r="E167">
            <v>1.7218812999999999E-2</v>
          </cell>
          <cell r="F167">
            <v>1.9969148999999999E-2</v>
          </cell>
          <cell r="G167">
            <v>1.6435266E-2</v>
          </cell>
          <cell r="H167">
            <v>1.5242843000000001E-2</v>
          </cell>
          <cell r="I167">
            <v>1.7097828999999998E-2</v>
          </cell>
          <cell r="J167">
            <v>1.8836619999999998E-2</v>
          </cell>
          <cell r="K167">
            <v>1.8568402000000001E-2</v>
          </cell>
          <cell r="L167">
            <v>1.8132005E-2</v>
          </cell>
          <cell r="M167">
            <v>1.9463050999999999E-2</v>
          </cell>
          <cell r="N167">
            <v>2.1782866000000001E-2</v>
          </cell>
          <cell r="O167">
            <v>2.0621706E-2</v>
          </cell>
          <cell r="P167">
            <v>2.0066087999999999E-2</v>
          </cell>
          <cell r="Q167">
            <v>2.0871434000000001E-2</v>
          </cell>
          <cell r="R167">
            <v>2.0646564999999999E-2</v>
          </cell>
          <cell r="S167" t="str">
            <v>NaN</v>
          </cell>
          <cell r="T167" t="str">
            <v>NaN</v>
          </cell>
          <cell r="U167" t="str">
            <v>NaN</v>
          </cell>
          <cell r="V167">
            <v>1.962705E-2</v>
          </cell>
          <cell r="W167">
            <v>1.8454834999999999E-2</v>
          </cell>
          <cell r="X167">
            <v>1.9707993E-2</v>
          </cell>
          <cell r="Y167">
            <v>1.9931701999999999E-2</v>
          </cell>
          <cell r="Z167">
            <v>1.9287704999999999E-2</v>
          </cell>
          <cell r="AA167">
            <v>2.3175728E-2</v>
          </cell>
          <cell r="AB167" t="str">
            <v>NaN</v>
          </cell>
          <cell r="AC167" t="str">
            <v>NaN</v>
          </cell>
          <cell r="AD167" t="str">
            <v>NaN</v>
          </cell>
          <cell r="AE167">
            <v>2.1465676E-2</v>
          </cell>
          <cell r="AF167">
            <v>2.1111734E-2</v>
          </cell>
          <cell r="AG167">
            <v>1.9740629999999999E-2</v>
          </cell>
          <cell r="AH167">
            <v>1.7888997E-2</v>
          </cell>
          <cell r="AI167">
            <v>1.7344205000000001E-2</v>
          </cell>
          <cell r="AJ167">
            <v>2.0924044999999999E-2</v>
          </cell>
        </row>
        <row r="168">
          <cell r="A168" t="str">
            <v>NaN</v>
          </cell>
          <cell r="B168">
            <v>1.7407773000000001E-2</v>
          </cell>
          <cell r="C168">
            <v>1.8796792E-2</v>
          </cell>
          <cell r="D168">
            <v>1.7705116E-2</v>
          </cell>
          <cell r="E168">
            <v>1.6438866E-2</v>
          </cell>
          <cell r="F168">
            <v>1.5651809999999999E-2</v>
          </cell>
          <cell r="G168">
            <v>1.7607179000000001E-2</v>
          </cell>
          <cell r="H168">
            <v>2.1080809999999998E-2</v>
          </cell>
          <cell r="I168">
            <v>1.9321451E-2</v>
          </cell>
          <cell r="J168">
            <v>2.0209912E-2</v>
          </cell>
          <cell r="K168">
            <v>2.0865597E-2</v>
          </cell>
          <cell r="L168">
            <v>2.1353515E-2</v>
          </cell>
          <cell r="M168">
            <v>2.1218028E-2</v>
          </cell>
          <cell r="N168">
            <v>2.0686334000000001E-2</v>
          </cell>
          <cell r="O168">
            <v>2.0159626E-2</v>
          </cell>
          <cell r="P168">
            <v>2.0113236999999999E-2</v>
          </cell>
          <cell r="Q168">
            <v>1.9961086999999999E-2</v>
          </cell>
          <cell r="R168">
            <v>2.0126267999999999E-2</v>
          </cell>
          <cell r="S168" t="str">
            <v>NaN</v>
          </cell>
          <cell r="T168" t="str">
            <v>NaN</v>
          </cell>
          <cell r="U168">
            <v>2.0969835999999999E-2</v>
          </cell>
          <cell r="V168">
            <v>2.0772382999999998E-2</v>
          </cell>
          <cell r="W168">
            <v>2.0596280000000002E-2</v>
          </cell>
          <cell r="X168">
            <v>2.0652938999999999E-2</v>
          </cell>
          <cell r="Y168">
            <v>2.0145705E-2</v>
          </cell>
          <cell r="Z168">
            <v>1.4998415500000001E-2</v>
          </cell>
          <cell r="AA168">
            <v>1.6808013E-2</v>
          </cell>
          <cell r="AB168" t="str">
            <v>NaN</v>
          </cell>
          <cell r="AC168" t="str">
            <v>NaN</v>
          </cell>
          <cell r="AD168" t="str">
            <v>NaN</v>
          </cell>
          <cell r="AE168">
            <v>1.1409842999999999E-2</v>
          </cell>
          <cell r="AF168">
            <v>1.9219317999999999E-2</v>
          </cell>
          <cell r="AG168">
            <v>1.7853046000000001E-2</v>
          </cell>
          <cell r="AH168">
            <v>1.4646821000000001E-2</v>
          </cell>
          <cell r="AI168">
            <v>1.41819175E-2</v>
          </cell>
          <cell r="AJ168">
            <v>2.2324088999999998E-2</v>
          </cell>
        </row>
        <row r="169">
          <cell r="A169" t="str">
            <v>NaN</v>
          </cell>
          <cell r="B169">
            <v>1.7149309000000001E-2</v>
          </cell>
          <cell r="C169">
            <v>6.5333023999999996E-3</v>
          </cell>
          <cell r="D169">
            <v>6.016731E-3</v>
          </cell>
          <cell r="E169">
            <v>2.0516491E-3</v>
          </cell>
          <cell r="F169">
            <v>6.5833107E-3</v>
          </cell>
          <cell r="G169">
            <v>1.1527328E-2</v>
          </cell>
          <cell r="H169">
            <v>1.6165437000000001E-2</v>
          </cell>
          <cell r="I169">
            <v>2.1937895999999998E-2</v>
          </cell>
          <cell r="J169">
            <v>2.041362E-2</v>
          </cell>
          <cell r="K169">
            <v>2.0752346000000001E-2</v>
          </cell>
          <cell r="L169">
            <v>2.1182309999999999E-2</v>
          </cell>
          <cell r="M169">
            <v>2.1486007000000001E-2</v>
          </cell>
          <cell r="N169">
            <v>2.1207462999999999E-2</v>
          </cell>
          <cell r="O169">
            <v>2.1448189999999999E-2</v>
          </cell>
          <cell r="P169">
            <v>2.1566637E-2</v>
          </cell>
          <cell r="Q169">
            <v>2.4793776E-2</v>
          </cell>
          <cell r="R169">
            <v>2.4390146000000001E-2</v>
          </cell>
          <cell r="S169" t="str">
            <v>NaN</v>
          </cell>
          <cell r="T169" t="str">
            <v>NaN</v>
          </cell>
          <cell r="U169">
            <v>2.2818082999999999E-2</v>
          </cell>
          <cell r="V169">
            <v>1.9375033999999999E-2</v>
          </cell>
          <cell r="W169">
            <v>1.8818484999999999E-2</v>
          </cell>
          <cell r="X169">
            <v>1.9575929999999998E-2</v>
          </cell>
          <cell r="Y169">
            <v>2.2404192E-2</v>
          </cell>
          <cell r="Z169" t="str">
            <v>NaN</v>
          </cell>
          <cell r="AA169" t="str">
            <v>NaN</v>
          </cell>
          <cell r="AB169" t="str">
            <v>NaN</v>
          </cell>
          <cell r="AC169" t="str">
            <v>NaN</v>
          </cell>
          <cell r="AD169" t="str">
            <v>NaN</v>
          </cell>
          <cell r="AE169" t="str">
            <v>NaN</v>
          </cell>
          <cell r="AF169">
            <v>1.9486096000000001E-2</v>
          </cell>
          <cell r="AG169">
            <v>1.693271E-2</v>
          </cell>
          <cell r="AH169">
            <v>1.3744554500000001E-2</v>
          </cell>
          <cell r="AI169">
            <v>1.3367024E-2</v>
          </cell>
          <cell r="AJ169">
            <v>1.6651480999999999E-2</v>
          </cell>
        </row>
        <row r="170">
          <cell r="A170" t="str">
            <v>NaN</v>
          </cell>
          <cell r="B170">
            <v>1.0043270999999999E-2</v>
          </cell>
          <cell r="C170">
            <v>1.1782317999999999E-10</v>
          </cell>
          <cell r="D170">
            <v>3.9154749999999999E-3</v>
          </cell>
          <cell r="E170">
            <v>1.9727938000000001E-11</v>
          </cell>
          <cell r="F170">
            <v>3.0128069999999999E-8</v>
          </cell>
          <cell r="G170">
            <v>5.5068579999999999E-3</v>
          </cell>
          <cell r="H170">
            <v>5.3224129999999998E-3</v>
          </cell>
          <cell r="I170">
            <v>6.8139424999999997E-3</v>
          </cell>
          <cell r="J170">
            <v>8.2463369999999994E-3</v>
          </cell>
          <cell r="K170">
            <v>1.2041692E-2</v>
          </cell>
          <cell r="L170">
            <v>1.2873506999999999E-2</v>
          </cell>
          <cell r="M170">
            <v>1.6886419E-2</v>
          </cell>
          <cell r="N170">
            <v>1.8658035E-2</v>
          </cell>
          <cell r="O170">
            <v>1.9668154E-2</v>
          </cell>
          <cell r="P170">
            <v>1.8041112000000002E-2</v>
          </cell>
          <cell r="Q170">
            <v>2.0717213000000002E-2</v>
          </cell>
          <cell r="R170">
            <v>1.8294916000000001E-2</v>
          </cell>
          <cell r="S170" t="str">
            <v>NaN</v>
          </cell>
          <cell r="T170">
            <v>2.0566264000000001E-2</v>
          </cell>
          <cell r="U170">
            <v>2.0293247E-2</v>
          </cell>
          <cell r="V170">
            <v>1.4040062000000001E-2</v>
          </cell>
          <cell r="W170">
            <v>1.6959592999999999E-2</v>
          </cell>
          <cell r="X170">
            <v>1.6585506E-2</v>
          </cell>
          <cell r="Y170">
            <v>1.2870487999999999E-2</v>
          </cell>
          <cell r="Z170" t="str">
            <v>NaN</v>
          </cell>
          <cell r="AA170" t="str">
            <v>NaN</v>
          </cell>
          <cell r="AB170" t="str">
            <v>NaN</v>
          </cell>
          <cell r="AC170" t="str">
            <v>NaN</v>
          </cell>
          <cell r="AD170" t="str">
            <v>NaN</v>
          </cell>
          <cell r="AE170" t="str">
            <v>NaN</v>
          </cell>
          <cell r="AF170">
            <v>1.5919160000000002E-2</v>
          </cell>
          <cell r="AG170">
            <v>1.2351061999999999E-2</v>
          </cell>
          <cell r="AH170">
            <v>1.4741976E-2</v>
          </cell>
          <cell r="AI170">
            <v>1.8628928999999999E-2</v>
          </cell>
          <cell r="AJ170">
            <v>1.4913808000000001E-2</v>
          </cell>
        </row>
        <row r="171">
          <cell r="A171" t="str">
            <v>NaN</v>
          </cell>
          <cell r="B171">
            <v>1.8767174000000001E-2</v>
          </cell>
          <cell r="C171">
            <v>3.814568E-3</v>
          </cell>
          <cell r="D171">
            <v>3.3839071999999999E-8</v>
          </cell>
          <cell r="E171">
            <v>1.6396416999999999E-11</v>
          </cell>
          <cell r="F171">
            <v>4.9073303999999999E-11</v>
          </cell>
          <cell r="G171">
            <v>3.4956262E-3</v>
          </cell>
          <cell r="H171">
            <v>4.6435160000000003E-3</v>
          </cell>
          <cell r="I171">
            <v>5.8726350000000002E-3</v>
          </cell>
          <cell r="J171">
            <v>6.9051664E-3</v>
          </cell>
          <cell r="K171">
            <v>7.8421299999999992E-3</v>
          </cell>
          <cell r="L171">
            <v>8.4306490000000001E-3</v>
          </cell>
          <cell r="M171">
            <v>9.7655634999999994E-3</v>
          </cell>
          <cell r="N171">
            <v>1.1643603000000001E-2</v>
          </cell>
          <cell r="O171">
            <v>1.4207503999999999E-2</v>
          </cell>
          <cell r="P171">
            <v>1.857661E-2</v>
          </cell>
          <cell r="Q171">
            <v>1.5367642000000001E-2</v>
          </cell>
          <cell r="R171" t="str">
            <v>NaN</v>
          </cell>
          <cell r="S171">
            <v>1.9023552999999999E-2</v>
          </cell>
          <cell r="T171">
            <v>1.4026830000000001E-2</v>
          </cell>
          <cell r="U171">
            <v>9.4958409999999997E-3</v>
          </cell>
          <cell r="V171">
            <v>9.4970760000000001E-3</v>
          </cell>
          <cell r="W171">
            <v>9.8959749999999996E-3</v>
          </cell>
          <cell r="X171">
            <v>1.14579005E-2</v>
          </cell>
          <cell r="Y171">
            <v>9.8159930000000003E-3</v>
          </cell>
          <cell r="Z171" t="str">
            <v>NaN</v>
          </cell>
          <cell r="AA171" t="str">
            <v>NaN</v>
          </cell>
          <cell r="AB171" t="str">
            <v>NaN</v>
          </cell>
          <cell r="AC171" t="str">
            <v>NaN</v>
          </cell>
          <cell r="AD171" t="str">
            <v>NaN</v>
          </cell>
          <cell r="AE171" t="str">
            <v>NaN</v>
          </cell>
          <cell r="AF171">
            <v>1.5548437E-2</v>
          </cell>
          <cell r="AG171">
            <v>1.2422261E-2</v>
          </cell>
          <cell r="AH171">
            <v>2.1673456000000001E-2</v>
          </cell>
          <cell r="AI171">
            <v>1.6367435E-2</v>
          </cell>
          <cell r="AJ171">
            <v>1.4173731E-2</v>
          </cell>
        </row>
        <row r="172">
          <cell r="A172" t="str">
            <v>NaN</v>
          </cell>
          <cell r="B172">
            <v>1.1466736999999999E-2</v>
          </cell>
          <cell r="C172">
            <v>8.8906720000000005E-3</v>
          </cell>
          <cell r="D172">
            <v>5.2042640000000001E-3</v>
          </cell>
          <cell r="E172">
            <v>4.4982706000000002E-10</v>
          </cell>
          <cell r="F172">
            <v>3.6615797000000001E-10</v>
          </cell>
          <cell r="G172">
            <v>3.7081026999999998E-3</v>
          </cell>
          <cell r="H172">
            <v>5.0107455000000002E-3</v>
          </cell>
          <cell r="I172">
            <v>6.2531799999999997E-3</v>
          </cell>
          <cell r="J172">
            <v>6.2102294000000004E-3</v>
          </cell>
          <cell r="K172">
            <v>6.7305504000000002E-3</v>
          </cell>
          <cell r="L172">
            <v>7.7895739999999996E-3</v>
          </cell>
          <cell r="M172">
            <v>9.4595270000000006E-3</v>
          </cell>
          <cell r="N172">
            <v>1.0428409E-2</v>
          </cell>
          <cell r="O172">
            <v>1.0980607E-2</v>
          </cell>
          <cell r="P172">
            <v>1.3568626E-2</v>
          </cell>
          <cell r="Q172" t="str">
            <v>NaN</v>
          </cell>
          <cell r="R172">
            <v>1.51904235E-2</v>
          </cell>
          <cell r="S172">
            <v>1.2565407000000001E-2</v>
          </cell>
          <cell r="T172">
            <v>9.0820850000000002E-3</v>
          </cell>
          <cell r="U172">
            <v>7.6993590000000002E-3</v>
          </cell>
          <cell r="V172">
            <v>8.6693029999999997E-3</v>
          </cell>
          <cell r="W172">
            <v>9.1879219999999994E-3</v>
          </cell>
          <cell r="X172">
            <v>8.1077449999999995E-3</v>
          </cell>
          <cell r="Y172">
            <v>9.961325E-3</v>
          </cell>
          <cell r="Z172" t="str">
            <v>NaN</v>
          </cell>
          <cell r="AA172" t="str">
            <v>NaN</v>
          </cell>
          <cell r="AB172" t="str">
            <v>NaN</v>
          </cell>
          <cell r="AC172" t="str">
            <v>NaN</v>
          </cell>
          <cell r="AD172" t="str">
            <v>NaN</v>
          </cell>
          <cell r="AE172" t="str">
            <v>NaN</v>
          </cell>
          <cell r="AF172">
            <v>1.3929756E-2</v>
          </cell>
          <cell r="AG172">
            <v>1.1945290000000001E-2</v>
          </cell>
          <cell r="AH172" t="str">
            <v>NaN</v>
          </cell>
          <cell r="AI172">
            <v>1.5662089000000001E-2</v>
          </cell>
          <cell r="AJ172">
            <v>1.5681113999999999E-2</v>
          </cell>
        </row>
        <row r="173">
          <cell r="A173" t="str">
            <v>NaN</v>
          </cell>
          <cell r="B173">
            <v>9.9924190000000006E-3</v>
          </cell>
          <cell r="C173">
            <v>1.1528104000000001E-2</v>
          </cell>
          <cell r="D173">
            <v>7.3869614999999998E-3</v>
          </cell>
          <cell r="E173">
            <v>9.6325909999999996E-10</v>
          </cell>
          <cell r="F173">
            <v>3.9213377000000001E-10</v>
          </cell>
          <cell r="G173">
            <v>1.5513250999999999E-3</v>
          </cell>
          <cell r="H173">
            <v>4.6709324000000002E-3</v>
          </cell>
          <cell r="I173">
            <v>5.5638566E-3</v>
          </cell>
          <cell r="J173">
            <v>5.5504845999999998E-3</v>
          </cell>
          <cell r="K173">
            <v>5.5735115999999999E-3</v>
          </cell>
          <cell r="L173">
            <v>6.8248034999999997E-3</v>
          </cell>
          <cell r="M173">
            <v>7.5367265000000003E-3</v>
          </cell>
          <cell r="N173">
            <v>7.1802680000000001E-3</v>
          </cell>
          <cell r="O173">
            <v>9.4534679999999996E-3</v>
          </cell>
          <cell r="P173" t="str">
            <v>NaN</v>
          </cell>
          <cell r="Q173">
            <v>1.0126114E-2</v>
          </cell>
          <cell r="R173">
            <v>1.0037132000000001E-2</v>
          </cell>
          <cell r="S173">
            <v>1.0193482E-2</v>
          </cell>
          <cell r="T173">
            <v>1.0930336000000001E-2</v>
          </cell>
          <cell r="U173">
            <v>8.5416710000000007E-3</v>
          </cell>
          <cell r="V173">
            <v>8.3930259999999996E-3</v>
          </cell>
          <cell r="W173">
            <v>9.4075619999999995E-3</v>
          </cell>
          <cell r="X173">
            <v>1.021145E-2</v>
          </cell>
          <cell r="Y173">
            <v>1.3828981000000001E-2</v>
          </cell>
          <cell r="Z173" t="str">
            <v>NaN</v>
          </cell>
          <cell r="AA173" t="str">
            <v>NaN</v>
          </cell>
          <cell r="AB173" t="str">
            <v>NaN</v>
          </cell>
          <cell r="AC173" t="str">
            <v>NaN</v>
          </cell>
          <cell r="AD173" t="str">
            <v>NaN</v>
          </cell>
          <cell r="AE173" t="str">
            <v>NaN</v>
          </cell>
          <cell r="AF173">
            <v>1.9767202000000001E-2</v>
          </cell>
          <cell r="AG173">
            <v>1.3872158000000001E-2</v>
          </cell>
          <cell r="AH173" t="str">
            <v>NaN</v>
          </cell>
          <cell r="AI173" t="str">
            <v>NaN</v>
          </cell>
          <cell r="AJ173" t="str">
            <v>NaN</v>
          </cell>
        </row>
        <row r="174">
          <cell r="A174" t="str">
            <v>NaN</v>
          </cell>
          <cell r="B174" t="str">
            <v>NaN</v>
          </cell>
          <cell r="C174">
            <v>1.5801038999999999E-2</v>
          </cell>
          <cell r="D174">
            <v>8.1429390000000001E-3</v>
          </cell>
          <cell r="E174">
            <v>8.111486E-10</v>
          </cell>
          <cell r="F174">
            <v>5.5669080000000001E-10</v>
          </cell>
          <cell r="G174">
            <v>6.0324829999999999E-3</v>
          </cell>
          <cell r="H174">
            <v>5.9258180000000002E-3</v>
          </cell>
          <cell r="I174">
            <v>6.0567119999999997E-3</v>
          </cell>
          <cell r="J174">
            <v>6.7461320000000002E-3</v>
          </cell>
          <cell r="K174">
            <v>7.2834683000000001E-3</v>
          </cell>
          <cell r="L174">
            <v>7.7144220000000003E-3</v>
          </cell>
          <cell r="M174">
            <v>6.6798194000000002E-3</v>
          </cell>
          <cell r="N174">
            <v>5.3026695E-3</v>
          </cell>
          <cell r="O174">
            <v>9.5875769999999999E-3</v>
          </cell>
          <cell r="P174" t="str">
            <v>NaN</v>
          </cell>
          <cell r="Q174">
            <v>1.0495218000000001E-2</v>
          </cell>
          <cell r="R174">
            <v>1.0141317E-2</v>
          </cell>
          <cell r="S174">
            <v>1.2656973E-2</v>
          </cell>
          <cell r="T174">
            <v>1.1349221E-2</v>
          </cell>
          <cell r="U174">
            <v>9.4524310000000007E-3</v>
          </cell>
          <cell r="V174">
            <v>9.8649949999999997E-3</v>
          </cell>
          <cell r="W174">
            <v>1.1424630999999999E-2</v>
          </cell>
          <cell r="X174">
            <v>1.2167564000000001E-2</v>
          </cell>
          <cell r="Y174">
            <v>1.6633584999999999E-2</v>
          </cell>
          <cell r="Z174" t="str">
            <v>NaN</v>
          </cell>
          <cell r="AA174" t="str">
            <v>NaN</v>
          </cell>
          <cell r="AB174" t="str">
            <v>NaN</v>
          </cell>
          <cell r="AC174" t="str">
            <v>NaN</v>
          </cell>
          <cell r="AD174" t="str">
            <v>NaN</v>
          </cell>
          <cell r="AE174" t="str">
            <v>NaN</v>
          </cell>
          <cell r="AF174">
            <v>2.2806630000000001E-2</v>
          </cell>
          <cell r="AG174">
            <v>2.5106772999999999E-2</v>
          </cell>
          <cell r="AH174" t="str">
            <v>NaN</v>
          </cell>
          <cell r="AI174" t="str">
            <v>NaN</v>
          </cell>
          <cell r="AJ174" t="str">
            <v>NaN</v>
          </cell>
        </row>
        <row r="175">
          <cell r="A175" t="str">
            <v>NaN</v>
          </cell>
          <cell r="B175" t="str">
            <v>NaN</v>
          </cell>
          <cell r="C175">
            <v>1.9476779999999999E-2</v>
          </cell>
          <cell r="D175">
            <v>1.3037773000000001E-2</v>
          </cell>
          <cell r="E175">
            <v>3.026502E-10</v>
          </cell>
          <cell r="F175">
            <v>1.219848E-11</v>
          </cell>
          <cell r="G175">
            <v>1.9195096999999999E-11</v>
          </cell>
          <cell r="H175">
            <v>9.981748000000001E-7</v>
          </cell>
          <cell r="I175">
            <v>7.803478E-3</v>
          </cell>
          <cell r="J175">
            <v>7.1721060000000001E-3</v>
          </cell>
          <cell r="K175">
            <v>7.0895124000000002E-3</v>
          </cell>
          <cell r="L175">
            <v>8.0326860000000007E-3</v>
          </cell>
          <cell r="M175">
            <v>8.9362460000000001E-3</v>
          </cell>
          <cell r="N175">
            <v>1.1973387E-2</v>
          </cell>
          <cell r="O175">
            <v>1.5715586E-2</v>
          </cell>
          <cell r="P175" t="str">
            <v>NaN</v>
          </cell>
          <cell r="Q175">
            <v>1.2740256E-2</v>
          </cell>
          <cell r="R175">
            <v>1.1636753999999999E-2</v>
          </cell>
          <cell r="S175">
            <v>1.2559552999999999E-2</v>
          </cell>
          <cell r="T175">
            <v>8.6676259999999995E-3</v>
          </cell>
          <cell r="U175">
            <v>9.0119039999999994E-3</v>
          </cell>
          <cell r="V175">
            <v>1.027015E-2</v>
          </cell>
          <cell r="W175">
            <v>1.3098426E-2</v>
          </cell>
          <cell r="X175">
            <v>1.5148897E-2</v>
          </cell>
          <cell r="Y175">
            <v>1.3496315E-2</v>
          </cell>
          <cell r="Z175" t="str">
            <v>NaN</v>
          </cell>
          <cell r="AA175" t="str">
            <v>NaN</v>
          </cell>
          <cell r="AB175" t="str">
            <v>NaN</v>
          </cell>
          <cell r="AC175" t="str">
            <v>NaN</v>
          </cell>
          <cell r="AD175" t="str">
            <v>NaN</v>
          </cell>
          <cell r="AE175" t="str">
            <v>NaN</v>
          </cell>
          <cell r="AF175" t="str">
            <v>NaN</v>
          </cell>
          <cell r="AG175" t="str">
            <v>NaN</v>
          </cell>
          <cell r="AH175" t="str">
            <v>NaN</v>
          </cell>
          <cell r="AI175" t="str">
            <v>NaN</v>
          </cell>
          <cell r="AJ175" t="str">
            <v>NaN</v>
          </cell>
        </row>
        <row r="176">
          <cell r="A176" t="str">
            <v>NaN</v>
          </cell>
          <cell r="B176" t="str">
            <v>NaN</v>
          </cell>
          <cell r="C176">
            <v>2.6503256999999999E-2</v>
          </cell>
          <cell r="D176">
            <v>2.5991318999999999E-2</v>
          </cell>
          <cell r="E176">
            <v>3.6522325000000001E-2</v>
          </cell>
          <cell r="F176">
            <v>3.4982640000000002E-2</v>
          </cell>
          <cell r="G176">
            <v>2.8610399000000002E-2</v>
          </cell>
          <cell r="H176">
            <v>3.1430430000000002E-2</v>
          </cell>
          <cell r="I176">
            <v>2.8468156000000001E-2</v>
          </cell>
          <cell r="J176">
            <v>2.0600183000000001E-2</v>
          </cell>
          <cell r="K176">
            <v>1.5630486999999998E-2</v>
          </cell>
          <cell r="L176">
            <v>1.2738396000000001E-2</v>
          </cell>
          <cell r="M176">
            <v>1.2411403E-2</v>
          </cell>
          <cell r="N176">
            <v>2.3922700000000002E-2</v>
          </cell>
          <cell r="O176">
            <v>2.1168979000000001E-2</v>
          </cell>
          <cell r="P176" t="str">
            <v>NaN</v>
          </cell>
          <cell r="Q176" t="str">
            <v>NaN</v>
          </cell>
          <cell r="R176" t="str">
            <v>NaN</v>
          </cell>
          <cell r="S176">
            <v>1.6619070999999999E-2</v>
          </cell>
          <cell r="T176">
            <v>2.1497189999999999E-2</v>
          </cell>
          <cell r="U176">
            <v>2.4334135999999999E-2</v>
          </cell>
          <cell r="V176">
            <v>2.1029398000000001E-2</v>
          </cell>
          <cell r="W176">
            <v>1.5699848999999998E-2</v>
          </cell>
          <cell r="X176">
            <v>2.0152781000000002E-2</v>
          </cell>
          <cell r="Y176">
            <v>1.7803432000000001E-2</v>
          </cell>
          <cell r="Z176" t="str">
            <v>NaN</v>
          </cell>
          <cell r="AA176" t="str">
            <v>NaN</v>
          </cell>
          <cell r="AB176">
            <v>5.4406323E-11</v>
          </cell>
          <cell r="AC176">
            <v>1.1788999999999999E-9</v>
          </cell>
          <cell r="AD176" t="str">
            <v>NaN</v>
          </cell>
          <cell r="AE176" t="str">
            <v>NaN</v>
          </cell>
          <cell r="AF176" t="str">
            <v>NaN</v>
          </cell>
          <cell r="AG176" t="str">
            <v>NaN</v>
          </cell>
          <cell r="AH176" t="str">
            <v>NaN</v>
          </cell>
          <cell r="AI176" t="str">
            <v>NaN</v>
          </cell>
          <cell r="AJ176" t="str">
            <v>NaN</v>
          </cell>
        </row>
        <row r="177">
          <cell r="A177" t="str">
            <v>NaN</v>
          </cell>
          <cell r="B177" t="str">
            <v>NaN</v>
          </cell>
          <cell r="C177" t="str">
            <v>NaN</v>
          </cell>
          <cell r="D177">
            <v>3.6013745E-2</v>
          </cell>
          <cell r="E177">
            <v>3.7621446000000003E-2</v>
          </cell>
          <cell r="F177">
            <v>3.8500609999999998E-2</v>
          </cell>
          <cell r="G177">
            <v>3.9860327000000001E-2</v>
          </cell>
          <cell r="H177">
            <v>3.9721067999999998E-2</v>
          </cell>
          <cell r="I177">
            <v>3.8253351999999997E-2</v>
          </cell>
          <cell r="J177">
            <v>3.5423070000000001E-2</v>
          </cell>
          <cell r="K177">
            <v>3.2792410000000001E-2</v>
          </cell>
          <cell r="L177">
            <v>3.3741060000000003E-2</v>
          </cell>
          <cell r="M177">
            <v>3.4394857000000001E-2</v>
          </cell>
          <cell r="N177">
            <v>3.1481557E-2</v>
          </cell>
          <cell r="O177" t="str">
            <v>NaN</v>
          </cell>
          <cell r="P177" t="str">
            <v>NaN</v>
          </cell>
          <cell r="Q177" t="str">
            <v>NaN</v>
          </cell>
          <cell r="R177" t="str">
            <v>NaN</v>
          </cell>
          <cell r="S177">
            <v>4.0559284000000001E-2</v>
          </cell>
          <cell r="T177">
            <v>4.1952587999999999E-2</v>
          </cell>
          <cell r="U177">
            <v>4.0547192000000003E-2</v>
          </cell>
          <cell r="V177">
            <v>3.8420244999999999E-2</v>
          </cell>
          <cell r="W177">
            <v>3.2192239999999997E-2</v>
          </cell>
          <cell r="X177">
            <v>2.0893794E-2</v>
          </cell>
          <cell r="Y177">
            <v>3.0432997E-2</v>
          </cell>
          <cell r="Z177">
            <v>2.6692672000000001E-2</v>
          </cell>
          <cell r="AA177">
            <v>1.9943335999999999E-2</v>
          </cell>
          <cell r="AB177">
            <v>1.40133705E-2</v>
          </cell>
          <cell r="AC177">
            <v>3.3883338000000002E-3</v>
          </cell>
          <cell r="AD177">
            <v>2.3988369999999999E-10</v>
          </cell>
          <cell r="AE177" t="str">
            <v>NaN</v>
          </cell>
          <cell r="AF177" t="str">
            <v>NaN</v>
          </cell>
          <cell r="AG177" t="str">
            <v>NaN</v>
          </cell>
          <cell r="AH177" t="str">
            <v>NaN</v>
          </cell>
          <cell r="AI177" t="str">
            <v>NaN</v>
          </cell>
          <cell r="AJ177" t="str">
            <v>NaN</v>
          </cell>
        </row>
        <row r="178">
          <cell r="A178" t="str">
            <v>NaN</v>
          </cell>
          <cell r="B178" t="str">
            <v>NaN</v>
          </cell>
          <cell r="C178" t="str">
            <v>NaN</v>
          </cell>
          <cell r="D178">
            <v>4.2368293000000001E-2</v>
          </cell>
          <cell r="E178">
            <v>4.3248849999999998E-2</v>
          </cell>
          <cell r="F178">
            <v>4.233953E-2</v>
          </cell>
          <cell r="G178">
            <v>4.2859174E-2</v>
          </cell>
          <cell r="H178">
            <v>4.3887919999999997E-2</v>
          </cell>
          <cell r="I178">
            <v>4.4480513999999999E-2</v>
          </cell>
          <cell r="J178">
            <v>4.4129938E-2</v>
          </cell>
          <cell r="K178">
            <v>4.3530375000000003E-2</v>
          </cell>
          <cell r="L178">
            <v>4.3328665000000002E-2</v>
          </cell>
          <cell r="M178">
            <v>5.2086066E-2</v>
          </cell>
          <cell r="N178">
            <v>4.4976465E-2</v>
          </cell>
          <cell r="O178" t="str">
            <v>NaN</v>
          </cell>
          <cell r="P178" t="str">
            <v>NaN</v>
          </cell>
          <cell r="Q178" t="str">
            <v>NaN</v>
          </cell>
          <cell r="R178" t="str">
            <v>NaN</v>
          </cell>
          <cell r="S178">
            <v>4.5230310000000003E-2</v>
          </cell>
          <cell r="T178">
            <v>4.4520879999999999E-2</v>
          </cell>
          <cell r="U178">
            <v>4.4779025E-2</v>
          </cell>
          <cell r="V178">
            <v>4.4793155000000001E-2</v>
          </cell>
          <cell r="W178">
            <v>4.4001739999999998E-2</v>
          </cell>
          <cell r="X178">
            <v>4.4510334999999998E-2</v>
          </cell>
          <cell r="Y178">
            <v>4.1202269999999999E-2</v>
          </cell>
          <cell r="Z178" t="str">
            <v>NaN</v>
          </cell>
          <cell r="AA178">
            <v>3.4797260000000003E-2</v>
          </cell>
          <cell r="AB178">
            <v>2.3327993000000002E-2</v>
          </cell>
          <cell r="AC178" t="str">
            <v>NaN</v>
          </cell>
          <cell r="AD178" t="str">
            <v>NaN</v>
          </cell>
          <cell r="AE178" t="str">
            <v>NaN</v>
          </cell>
          <cell r="AF178" t="str">
            <v>NaN</v>
          </cell>
          <cell r="AG178" t="str">
            <v>NaN</v>
          </cell>
          <cell r="AH178" t="str">
            <v>NaN</v>
          </cell>
          <cell r="AI178" t="str">
            <v>NaN</v>
          </cell>
          <cell r="AJ178" t="str">
            <v>NaN</v>
          </cell>
        </row>
        <row r="179">
          <cell r="A179" t="str">
            <v>NaN</v>
          </cell>
          <cell r="B179" t="str">
            <v>NaN</v>
          </cell>
          <cell r="C179" t="str">
            <v>NaN</v>
          </cell>
          <cell r="D179">
            <v>4.7639605000000002E-2</v>
          </cell>
          <cell r="E179">
            <v>4.7976416000000001E-2</v>
          </cell>
          <cell r="F179">
            <v>4.6090397999999998E-2</v>
          </cell>
          <cell r="G179">
            <v>4.8868727000000001E-2</v>
          </cell>
          <cell r="H179">
            <v>5.0467864000000001E-2</v>
          </cell>
          <cell r="I179">
            <v>5.2268803000000003E-2</v>
          </cell>
          <cell r="J179">
            <v>5.2386526000000003E-2</v>
          </cell>
          <cell r="K179">
            <v>5.5383495999999997E-2</v>
          </cell>
          <cell r="L179">
            <v>5.7829756000000003E-2</v>
          </cell>
          <cell r="M179">
            <v>6.6695765000000004E-2</v>
          </cell>
          <cell r="N179">
            <v>6.7203550000000001E-2</v>
          </cell>
          <cell r="O179" t="str">
            <v>NaN</v>
          </cell>
          <cell r="P179" t="str">
            <v>NaN</v>
          </cell>
          <cell r="Q179" t="str">
            <v>NaN</v>
          </cell>
          <cell r="R179" t="str">
            <v>NaN</v>
          </cell>
          <cell r="S179" t="str">
            <v>NaN</v>
          </cell>
          <cell r="T179">
            <v>4.7466624999999998E-2</v>
          </cell>
          <cell r="U179">
            <v>4.6701986000000001E-2</v>
          </cell>
          <cell r="V179">
            <v>4.8674830000000002E-2</v>
          </cell>
          <cell r="W179">
            <v>5.4196479999999998E-2</v>
          </cell>
          <cell r="X179">
            <v>5.0692633000000001E-2</v>
          </cell>
          <cell r="Y179">
            <v>5.0808220000000001E-2</v>
          </cell>
          <cell r="Z179">
            <v>6.5138176000000006E-2</v>
          </cell>
          <cell r="AA179" t="str">
            <v>NaN</v>
          </cell>
          <cell r="AB179" t="str">
            <v>NaN</v>
          </cell>
          <cell r="AC179" t="str">
            <v>NaN</v>
          </cell>
          <cell r="AD179" t="str">
            <v>NaN</v>
          </cell>
          <cell r="AE179" t="str">
            <v>NaN</v>
          </cell>
          <cell r="AF179" t="str">
            <v>NaN</v>
          </cell>
          <cell r="AG179" t="str">
            <v>NaN</v>
          </cell>
          <cell r="AH179" t="str">
            <v>NaN</v>
          </cell>
          <cell r="AI179" t="str">
            <v>NaN</v>
          </cell>
          <cell r="AJ179" t="str">
            <v>NaN</v>
          </cell>
        </row>
        <row r="180">
          <cell r="A180" t="str">
            <v>NaN</v>
          </cell>
          <cell r="B180" t="str">
            <v>NaN</v>
          </cell>
          <cell r="C180" t="str">
            <v>NaN</v>
          </cell>
          <cell r="D180" t="str">
            <v>NaN</v>
          </cell>
          <cell r="E180">
            <v>5.6350074999999999E-2</v>
          </cell>
          <cell r="F180">
            <v>5.4393806000000003E-2</v>
          </cell>
          <cell r="G180">
            <v>5.416667E-2</v>
          </cell>
          <cell r="H180">
            <v>5.6183339999999998E-2</v>
          </cell>
          <cell r="I180">
            <v>6.5288209999999999E-2</v>
          </cell>
          <cell r="J180">
            <v>6.8474770000000004E-2</v>
          </cell>
          <cell r="K180">
            <v>7.1689299999999997E-2</v>
          </cell>
          <cell r="L180">
            <v>7.5951770000000002E-2</v>
          </cell>
          <cell r="M180">
            <v>7.7469915E-2</v>
          </cell>
          <cell r="N180">
            <v>7.9754285999999994E-2</v>
          </cell>
          <cell r="O180" t="str">
            <v>NaN</v>
          </cell>
          <cell r="P180" t="str">
            <v>NaN</v>
          </cell>
          <cell r="Q180" t="str">
            <v>NaN</v>
          </cell>
          <cell r="R180" t="str">
            <v>NaN</v>
          </cell>
          <cell r="S180" t="str">
            <v>NaN</v>
          </cell>
          <cell r="T180" t="str">
            <v>NaN</v>
          </cell>
          <cell r="U180">
            <v>5.3759283999999997E-2</v>
          </cell>
          <cell r="V180">
            <v>6.5079479999999995E-2</v>
          </cell>
          <cell r="W180">
            <v>8.3542290000000005E-2</v>
          </cell>
          <cell r="X180">
            <v>8.4382310000000002E-2</v>
          </cell>
          <cell r="Y180">
            <v>8.3307266000000005E-2</v>
          </cell>
          <cell r="Z180">
            <v>8.6655006000000007E-2</v>
          </cell>
          <cell r="AA180" t="str">
            <v>NaN</v>
          </cell>
          <cell r="AB180" t="str">
            <v>NaN</v>
          </cell>
          <cell r="AC180" t="str">
            <v>NaN</v>
          </cell>
          <cell r="AD180" t="str">
            <v>NaN</v>
          </cell>
          <cell r="AE180" t="str">
            <v>NaN</v>
          </cell>
          <cell r="AF180" t="str">
            <v>NaN</v>
          </cell>
          <cell r="AG180" t="str">
            <v>NaN</v>
          </cell>
          <cell r="AH180" t="str">
            <v>NaN</v>
          </cell>
          <cell r="AI180" t="str">
            <v>NaN</v>
          </cell>
          <cell r="AJ180" t="str">
            <v>NaN</v>
          </cell>
        </row>
        <row r="181">
          <cell r="A181" t="str">
            <v>NaN</v>
          </cell>
          <cell r="B181" t="str">
            <v>NaN</v>
          </cell>
          <cell r="C181" t="str">
            <v>NaN</v>
          </cell>
          <cell r="D181" t="str">
            <v>NaN</v>
          </cell>
          <cell r="E181">
            <v>6.5617339999999996E-2</v>
          </cell>
          <cell r="F181">
            <v>8.6020120000000005E-2</v>
          </cell>
          <cell r="G181">
            <v>9.1332339999999998E-2</v>
          </cell>
          <cell r="H181">
            <v>5.6817193000000002E-2</v>
          </cell>
          <cell r="I181">
            <v>8.6613120000000002E-2</v>
          </cell>
          <cell r="J181">
            <v>8.3936304000000003E-2</v>
          </cell>
          <cell r="K181">
            <v>8.139043E-2</v>
          </cell>
          <cell r="L181">
            <v>8.19463E-2</v>
          </cell>
          <cell r="M181">
            <v>7.6828510000000003E-2</v>
          </cell>
          <cell r="N181" t="str">
            <v>NaN</v>
          </cell>
          <cell r="O181" t="str">
            <v>NaN</v>
          </cell>
          <cell r="P181" t="str">
            <v>NaN</v>
          </cell>
          <cell r="Q181" t="str">
            <v>NaN</v>
          </cell>
          <cell r="R181" t="str">
            <v>NaN</v>
          </cell>
          <cell r="S181" t="str">
            <v>NaN</v>
          </cell>
          <cell r="T181" t="str">
            <v>NaN</v>
          </cell>
          <cell r="U181">
            <v>6.7744009999999993E-2</v>
          </cell>
          <cell r="V181">
            <v>8.2389935999999997E-2</v>
          </cell>
          <cell r="W181">
            <v>4.1047838000000003E-2</v>
          </cell>
          <cell r="X181">
            <v>5.1707610000000003E-3</v>
          </cell>
          <cell r="Y181">
            <v>1.0445268000000001E-2</v>
          </cell>
          <cell r="Z181" t="str">
            <v>NaN</v>
          </cell>
          <cell r="AA181" t="str">
            <v>NaN</v>
          </cell>
          <cell r="AB181" t="str">
            <v>NaN</v>
          </cell>
          <cell r="AC181" t="str">
            <v>NaN</v>
          </cell>
          <cell r="AD181" t="str">
            <v>NaN</v>
          </cell>
          <cell r="AE181" t="str">
            <v>NaN</v>
          </cell>
          <cell r="AF181" t="str">
            <v>NaN</v>
          </cell>
          <cell r="AG181" t="str">
            <v>NaN</v>
          </cell>
          <cell r="AH181" t="str">
            <v>NaN</v>
          </cell>
          <cell r="AI181" t="str">
            <v>NaN</v>
          </cell>
          <cell r="AJ181" t="str">
            <v>NaN</v>
          </cell>
        </row>
        <row r="182">
          <cell r="A182" t="str">
            <v>NaN</v>
          </cell>
          <cell r="B182" t="str">
            <v>NaN</v>
          </cell>
          <cell r="C182" t="str">
            <v>NaN</v>
          </cell>
          <cell r="D182" t="str">
            <v>NaN</v>
          </cell>
          <cell r="E182" t="str">
            <v>NaN</v>
          </cell>
          <cell r="F182" t="str">
            <v>NaN</v>
          </cell>
          <cell r="G182">
            <v>5.7387184000000004E-3</v>
          </cell>
          <cell r="H182">
            <v>5.3955354000000001E-3</v>
          </cell>
          <cell r="I182">
            <v>7.4436753E-3</v>
          </cell>
          <cell r="J182">
            <v>7.4930124000000001E-2</v>
          </cell>
          <cell r="K182">
            <v>6.4114080000000004E-3</v>
          </cell>
          <cell r="L182">
            <v>2.9681718000000002E-3</v>
          </cell>
          <cell r="M182" t="str">
            <v>NaN</v>
          </cell>
          <cell r="N182" t="str">
            <v>NaN</v>
          </cell>
          <cell r="O182" t="str">
            <v>NaN</v>
          </cell>
          <cell r="P182" t="str">
            <v>NaN</v>
          </cell>
          <cell r="Q182" t="str">
            <v>NaN</v>
          </cell>
          <cell r="R182" t="str">
            <v>NaN</v>
          </cell>
          <cell r="S182" t="str">
            <v>NaN</v>
          </cell>
          <cell r="T182" t="str">
            <v>NaN</v>
          </cell>
          <cell r="U182">
            <v>1.1127744000000001E-3</v>
          </cell>
          <cell r="V182">
            <v>1.9725649999999999E-3</v>
          </cell>
          <cell r="W182">
            <v>2.188825E-4</v>
          </cell>
          <cell r="X182">
            <v>6.1089949999999999E-4</v>
          </cell>
          <cell r="Y182">
            <v>1.6714055999999999E-3</v>
          </cell>
          <cell r="Z182">
            <v>7.5332609999999994E-2</v>
          </cell>
          <cell r="AA182" t="str">
            <v>NaN</v>
          </cell>
          <cell r="AB182" t="str">
            <v>NaN</v>
          </cell>
          <cell r="AC182" t="str">
            <v>NaN</v>
          </cell>
          <cell r="AD182" t="str">
            <v>NaN</v>
          </cell>
          <cell r="AE182" t="str">
            <v>NaN</v>
          </cell>
          <cell r="AF182" t="str">
            <v>NaN</v>
          </cell>
          <cell r="AG182" t="str">
            <v>NaN</v>
          </cell>
          <cell r="AH182" t="str">
            <v>NaN</v>
          </cell>
          <cell r="AI182" t="str">
            <v>NaN</v>
          </cell>
          <cell r="AJ182" t="str">
            <v>NaN</v>
          </cell>
        </row>
        <row r="183">
          <cell r="A183" t="str">
            <v>NaN</v>
          </cell>
          <cell r="B183" t="str">
            <v>NaN</v>
          </cell>
          <cell r="C183" t="str">
            <v>NaN</v>
          </cell>
          <cell r="D183" t="str">
            <v>NaN</v>
          </cell>
          <cell r="E183" t="str">
            <v>NaN</v>
          </cell>
          <cell r="F183" t="str">
            <v>NaN</v>
          </cell>
          <cell r="G183" t="str">
            <v>NaN</v>
          </cell>
          <cell r="H183" t="str">
            <v>NaN</v>
          </cell>
          <cell r="I183" t="str">
            <v>NaN</v>
          </cell>
          <cell r="J183">
            <v>8.3102000000000002E-3</v>
          </cell>
          <cell r="K183" t="str">
            <v>NaN</v>
          </cell>
          <cell r="L183" t="str">
            <v>NaN</v>
          </cell>
          <cell r="M183" t="str">
            <v>NaN</v>
          </cell>
          <cell r="N183" t="str">
            <v>NaN</v>
          </cell>
          <cell r="O183" t="str">
            <v>NaN</v>
          </cell>
          <cell r="P183" t="str">
            <v>NaN</v>
          </cell>
          <cell r="Q183" t="str">
            <v>NaN</v>
          </cell>
          <cell r="R183" t="str">
            <v>NaN</v>
          </cell>
          <cell r="S183" t="str">
            <v>NaN</v>
          </cell>
          <cell r="T183">
            <v>2.2014209999999998E-3</v>
          </cell>
          <cell r="U183">
            <v>3.0629378999999998E-3</v>
          </cell>
          <cell r="V183" t="str">
            <v>NaN</v>
          </cell>
          <cell r="W183" t="str">
            <v>NaN</v>
          </cell>
          <cell r="X183">
            <v>9.2741700000000004E-4</v>
          </cell>
          <cell r="Y183">
            <v>2.1285081999999999E-3</v>
          </cell>
          <cell r="Z183">
            <v>1.9270432999999999E-3</v>
          </cell>
          <cell r="AA183">
            <v>2.5073509000000001E-3</v>
          </cell>
          <cell r="AB183">
            <v>1.9540088E-3</v>
          </cell>
          <cell r="AC183" t="str">
            <v>NaN</v>
          </cell>
          <cell r="AD183" t="str">
            <v>NaN</v>
          </cell>
          <cell r="AE183" t="str">
            <v>NaN</v>
          </cell>
          <cell r="AF183" t="str">
            <v>NaN</v>
          </cell>
          <cell r="AG183" t="str">
            <v>NaN</v>
          </cell>
          <cell r="AH183" t="str">
            <v>NaN</v>
          </cell>
          <cell r="AI183" t="str">
            <v>NaN</v>
          </cell>
          <cell r="AJ183" t="str">
            <v>NaN</v>
          </cell>
        </row>
        <row r="184">
          <cell r="A184">
            <v>5.1332556000000001E-11</v>
          </cell>
          <cell r="B184">
            <v>5.0868643E-11</v>
          </cell>
          <cell r="C184">
            <v>5.1888993000000002E-11</v>
          </cell>
          <cell r="D184">
            <v>5.0662540000000002E-11</v>
          </cell>
          <cell r="E184">
            <v>4.8636546000000003E-11</v>
          </cell>
          <cell r="F184">
            <v>4.7473167999999999E-11</v>
          </cell>
          <cell r="G184">
            <v>4.6509094999999997E-11</v>
          </cell>
          <cell r="H184">
            <v>4.3169580000000001E-11</v>
          </cell>
          <cell r="I184">
            <v>3.1650144000000001E-11</v>
          </cell>
          <cell r="J184">
            <v>2.5043359999999999E-11</v>
          </cell>
          <cell r="K184">
            <v>4.4111289999999998E-11</v>
          </cell>
          <cell r="L184">
            <v>4.3421183000000002E-11</v>
          </cell>
          <cell r="M184">
            <v>3.4718501999999999E-11</v>
          </cell>
          <cell r="N184">
            <v>3.444992E-11</v>
          </cell>
          <cell r="O184">
            <v>3.7683679999999998E-11</v>
          </cell>
          <cell r="P184">
            <v>3.9363665000000003E-11</v>
          </cell>
          <cell r="Q184">
            <v>4.1303660000000002E-11</v>
          </cell>
          <cell r="R184">
            <v>4.2039046000000003E-11</v>
          </cell>
          <cell r="S184">
            <v>4.5970659999999997E-11</v>
          </cell>
          <cell r="T184">
            <v>6.2320799999999994E-11</v>
          </cell>
          <cell r="U184" t="str">
            <v>NaN</v>
          </cell>
          <cell r="V184" t="str">
            <v>NaN</v>
          </cell>
          <cell r="W184" t="str">
            <v>NaN</v>
          </cell>
          <cell r="X184" t="str">
            <v>NaN</v>
          </cell>
          <cell r="Y184">
            <v>1.9435623999999999E-10</v>
          </cell>
          <cell r="Z184">
            <v>3.8965274999999999E-10</v>
          </cell>
          <cell r="AA184">
            <v>4.5133240000000002E-10</v>
          </cell>
          <cell r="AB184">
            <v>1.4079854000000001E-4</v>
          </cell>
          <cell r="AC184">
            <v>1.0862444500000001E-4</v>
          </cell>
          <cell r="AD184">
            <v>2.3062509000000001E-10</v>
          </cell>
          <cell r="AE184">
            <v>2.7891725000000001E-10</v>
          </cell>
          <cell r="AF184">
            <v>2.3848964000000002E-10</v>
          </cell>
          <cell r="AG184">
            <v>1.6842922E-10</v>
          </cell>
          <cell r="AH184">
            <v>2.6751679999999999E-10</v>
          </cell>
          <cell r="AI184">
            <v>2.6358836999999999E-10</v>
          </cell>
          <cell r="AJ184">
            <v>8.7238036000000004E-11</v>
          </cell>
        </row>
        <row r="186">
          <cell r="A186" t="str">
            <v>NaN</v>
          </cell>
          <cell r="B186" t="str">
            <v>NaN</v>
          </cell>
          <cell r="C186" t="str">
            <v>NaN</v>
          </cell>
          <cell r="D186" t="str">
            <v>NaN</v>
          </cell>
          <cell r="E186" t="str">
            <v>NaN</v>
          </cell>
          <cell r="F186" t="str">
            <v>NaN</v>
          </cell>
          <cell r="G186" t="str">
            <v>NaN</v>
          </cell>
          <cell r="H186" t="str">
            <v>NaN</v>
          </cell>
          <cell r="I186" t="str">
            <v>NaN</v>
          </cell>
          <cell r="J186" t="str">
            <v>NaN</v>
          </cell>
          <cell r="K186" t="str">
            <v>NaN</v>
          </cell>
          <cell r="L186" t="str">
            <v>NaN</v>
          </cell>
          <cell r="M186" t="str">
            <v>NaN</v>
          </cell>
          <cell r="N186" t="str">
            <v>NaN</v>
          </cell>
          <cell r="O186" t="str">
            <v>NaN</v>
          </cell>
          <cell r="P186" t="str">
            <v>NaN</v>
          </cell>
          <cell r="Q186" t="str">
            <v>NaN</v>
          </cell>
          <cell r="R186" t="str">
            <v>NaN</v>
          </cell>
          <cell r="S186" t="str">
            <v>NaN</v>
          </cell>
          <cell r="T186" t="str">
            <v>NaN</v>
          </cell>
          <cell r="U186" t="str">
            <v>NaN</v>
          </cell>
          <cell r="V186" t="str">
            <v>NaN</v>
          </cell>
          <cell r="W186" t="str">
            <v>NaN</v>
          </cell>
          <cell r="X186" t="str">
            <v>NaN</v>
          </cell>
          <cell r="Y186" t="str">
            <v>NaN</v>
          </cell>
          <cell r="Z186" t="str">
            <v>NaN</v>
          </cell>
          <cell r="AA186" t="str">
            <v>NaN</v>
          </cell>
          <cell r="AB186" t="str">
            <v>NaN</v>
          </cell>
          <cell r="AC186" t="str">
            <v>NaN</v>
          </cell>
          <cell r="AD186" t="str">
            <v>NaN</v>
          </cell>
          <cell r="AE186" t="str">
            <v>NaN</v>
          </cell>
          <cell r="AF186" t="str">
            <v>NaN</v>
          </cell>
          <cell r="AG186" t="str">
            <v>NaN</v>
          </cell>
          <cell r="AH186" t="str">
            <v>NaN</v>
          </cell>
          <cell r="AI186" t="str">
            <v>NaN</v>
          </cell>
          <cell r="AJ186" t="str">
            <v>NaN</v>
          </cell>
        </row>
        <row r="187">
          <cell r="A187" t="str">
            <v>NaN</v>
          </cell>
          <cell r="B187">
            <v>1.553776E-3</v>
          </cell>
          <cell r="C187">
            <v>8.9473310000000002E-4</v>
          </cell>
          <cell r="D187">
            <v>5.0327095E-4</v>
          </cell>
          <cell r="E187">
            <v>1.4454054000000001E-9</v>
          </cell>
          <cell r="F187">
            <v>1.5770526E-3</v>
          </cell>
          <cell r="G187">
            <v>1.7682869999999999E-3</v>
          </cell>
          <cell r="H187">
            <v>1.026343E-10</v>
          </cell>
          <cell r="I187">
            <v>1.335886E-9</v>
          </cell>
          <cell r="J187">
            <v>8.9816144000000005E-4</v>
          </cell>
          <cell r="K187">
            <v>2.1104462999999999E-9</v>
          </cell>
          <cell r="L187">
            <v>8.9821339999999995E-4</v>
          </cell>
          <cell r="M187">
            <v>9.1203089999999996E-4</v>
          </cell>
          <cell r="N187">
            <v>8.9667225000000003E-4</v>
          </cell>
          <cell r="O187">
            <v>2.1355537000000001E-9</v>
          </cell>
          <cell r="P187">
            <v>1.2057753999999999E-9</v>
          </cell>
          <cell r="Q187">
            <v>1.7704674000000001E-3</v>
          </cell>
          <cell r="R187">
            <v>8.4566529999999999E-11</v>
          </cell>
          <cell r="S187">
            <v>7.3769976000000006E-11</v>
          </cell>
          <cell r="T187">
            <v>3.6869495999999998E-9</v>
          </cell>
          <cell r="U187">
            <v>2.151001E-9</v>
          </cell>
          <cell r="V187">
            <v>5.3076830000000003E-4</v>
          </cell>
          <cell r="W187">
            <v>2.2823838000000001E-9</v>
          </cell>
          <cell r="X187">
            <v>5.0643225999999996E-4</v>
          </cell>
          <cell r="Y187">
            <v>1.6588613E-8</v>
          </cell>
          <cell r="Z187">
            <v>9.0481899999999996E-4</v>
          </cell>
          <cell r="AA187">
            <v>9.0413430000000001E-4</v>
          </cell>
          <cell r="AB187">
            <v>8.1893000000000005E-4</v>
          </cell>
          <cell r="AC187">
            <v>9.7151029999999997E-4</v>
          </cell>
          <cell r="AD187">
            <v>8.7299483000000003E-4</v>
          </cell>
          <cell r="AE187">
            <v>1.0290525000000001E-3</v>
          </cell>
          <cell r="AF187">
            <v>1.224047E-3</v>
          </cell>
          <cell r="AG187">
            <v>8.0748140000000002E-10</v>
          </cell>
          <cell r="AH187">
            <v>2.4172388999999999E-9</v>
          </cell>
          <cell r="AI187">
            <v>5.4842789999999997E-4</v>
          </cell>
          <cell r="AJ187" t="str">
            <v>NaN</v>
          </cell>
        </row>
        <row r="188">
          <cell r="A188">
            <v>3.2157176000000001E-3</v>
          </cell>
          <cell r="B188">
            <v>3.1152365000000001E-3</v>
          </cell>
          <cell r="C188">
            <v>2.6780958E-3</v>
          </cell>
          <cell r="D188">
            <v>2.4997953000000001E-3</v>
          </cell>
          <cell r="E188">
            <v>2.4279206999999999E-3</v>
          </cell>
          <cell r="F188">
            <v>2.0124505E-3</v>
          </cell>
          <cell r="G188">
            <v>2.0629372E-3</v>
          </cell>
          <cell r="H188">
            <v>2.2482038000000001E-3</v>
          </cell>
          <cell r="I188">
            <v>2.6953455999999998E-3</v>
          </cell>
          <cell r="J188">
            <v>2.715229E-3</v>
          </cell>
          <cell r="K188">
            <v>2.7790219999999999E-3</v>
          </cell>
          <cell r="L188">
            <v>2.7835569999999999E-3</v>
          </cell>
          <cell r="M188">
            <v>2.7095209999999999E-3</v>
          </cell>
          <cell r="N188">
            <v>2.7295650999999998E-3</v>
          </cell>
          <cell r="O188">
            <v>2.6966481999999999E-3</v>
          </cell>
          <cell r="P188">
            <v>2.5302052999999999E-3</v>
          </cell>
          <cell r="Q188">
            <v>2.2270426E-3</v>
          </cell>
          <cell r="R188">
            <v>1.6945527E-3</v>
          </cell>
          <cell r="S188">
            <v>1.8374836E-3</v>
          </cell>
          <cell r="T188">
            <v>2.6519813E-3</v>
          </cell>
          <cell r="U188">
            <v>2.8056958999999999E-3</v>
          </cell>
          <cell r="V188">
            <v>2.7303501999999999E-3</v>
          </cell>
          <cell r="W188">
            <v>2.7737605999999999E-3</v>
          </cell>
          <cell r="X188">
            <v>2.9791092999999999E-3</v>
          </cell>
          <cell r="Y188">
            <v>3.7751368E-3</v>
          </cell>
          <cell r="Z188">
            <v>4.6991035000000002E-3</v>
          </cell>
          <cell r="AA188">
            <v>3.8038121999999998E-3</v>
          </cell>
          <cell r="AB188">
            <v>3.7630749999999998E-3</v>
          </cell>
          <cell r="AC188">
            <v>2.7542328E-3</v>
          </cell>
          <cell r="AD188">
            <v>2.7959829000000001E-3</v>
          </cell>
          <cell r="AE188">
            <v>3.1981206999999998E-3</v>
          </cell>
          <cell r="AF188">
            <v>2.8343831999999998E-3</v>
          </cell>
          <cell r="AG188">
            <v>2.5799604999999998E-3</v>
          </cell>
          <cell r="AH188">
            <v>2.7717129999999999E-3</v>
          </cell>
          <cell r="AI188">
            <v>2.4952953999999999E-3</v>
          </cell>
          <cell r="AJ188">
            <v>3.105816E-3</v>
          </cell>
        </row>
        <row r="189">
          <cell r="A189">
            <v>4.4364323999999998E-3</v>
          </cell>
          <cell r="B189">
            <v>4.2848755000000002E-3</v>
          </cell>
          <cell r="C189">
            <v>3.9846213000000004E-3</v>
          </cell>
          <cell r="D189">
            <v>4.0785633E-3</v>
          </cell>
          <cell r="E189">
            <v>3.9507843999999999E-3</v>
          </cell>
          <cell r="F189">
            <v>3.7750115000000002E-3</v>
          </cell>
          <cell r="G189">
            <v>3.3220428000000001E-3</v>
          </cell>
          <cell r="H189">
            <v>3.5325453999999999E-3</v>
          </cell>
          <cell r="I189">
            <v>4.2183133999999997E-3</v>
          </cell>
          <cell r="J189">
            <v>4.4500892999999996E-3</v>
          </cell>
          <cell r="K189">
            <v>4.5025559999999996E-3</v>
          </cell>
          <cell r="L189">
            <v>4.4483669999999999E-3</v>
          </cell>
          <cell r="M189">
            <v>4.2871795999999997E-3</v>
          </cell>
          <cell r="N189">
            <v>4.2102262000000001E-3</v>
          </cell>
          <cell r="O189">
            <v>4.0922299999999997E-3</v>
          </cell>
          <cell r="P189">
            <v>3.6723530000000002E-3</v>
          </cell>
          <cell r="Q189">
            <v>3.7015523E-3</v>
          </cell>
          <cell r="R189">
            <v>3.2365216999999998E-3</v>
          </cell>
          <cell r="S189">
            <v>3.0335698000000001E-3</v>
          </cell>
          <cell r="T189">
            <v>3.1838830000000002E-3</v>
          </cell>
          <cell r="U189">
            <v>3.9076883999999996E-3</v>
          </cell>
          <cell r="V189">
            <v>5.6865965000000001E-3</v>
          </cell>
          <cell r="W189">
            <v>6.5274267E-3</v>
          </cell>
          <cell r="X189">
            <v>5.9007870000000002E-3</v>
          </cell>
          <cell r="Y189">
            <v>5.3155366000000003E-3</v>
          </cell>
          <cell r="Z189">
            <v>5.159126E-3</v>
          </cell>
          <cell r="AA189">
            <v>4.6878451999999996E-3</v>
          </cell>
          <cell r="AB189">
            <v>4.5886547E-3</v>
          </cell>
          <cell r="AC189">
            <v>4.516361E-3</v>
          </cell>
          <cell r="AD189">
            <v>4.592479E-3</v>
          </cell>
          <cell r="AE189">
            <v>4.6704549999999996E-3</v>
          </cell>
          <cell r="AF189">
            <v>4.6955217E-3</v>
          </cell>
          <cell r="AG189">
            <v>4.7332514000000001E-3</v>
          </cell>
          <cell r="AH189">
            <v>4.7066844999999998E-3</v>
          </cell>
          <cell r="AI189">
            <v>4.6932125000000002E-3</v>
          </cell>
          <cell r="AJ189">
            <v>4.6273874999999999E-3</v>
          </cell>
        </row>
        <row r="190">
          <cell r="A190">
            <v>7.3027120000000003E-3</v>
          </cell>
          <cell r="B190">
            <v>7.0157092999999998E-3</v>
          </cell>
          <cell r="C190">
            <v>6.3597829999999999E-3</v>
          </cell>
          <cell r="D190">
            <v>7.4315285000000003E-3</v>
          </cell>
          <cell r="E190">
            <v>7.5284764000000002E-3</v>
          </cell>
          <cell r="F190">
            <v>7.5789467000000003E-3</v>
          </cell>
          <cell r="G190">
            <v>7.9338389999999998E-3</v>
          </cell>
          <cell r="H190">
            <v>7.282696E-3</v>
          </cell>
          <cell r="I190">
            <v>8.2563800000000007E-3</v>
          </cell>
          <cell r="J190">
            <v>8.4230620000000003E-3</v>
          </cell>
          <cell r="K190">
            <v>8.3805019999999997E-3</v>
          </cell>
          <cell r="L190">
            <v>7.9599449999999995E-3</v>
          </cell>
          <cell r="M190">
            <v>7.2547662999999998E-3</v>
          </cell>
          <cell r="N190">
            <v>6.5788734E-3</v>
          </cell>
          <cell r="O190">
            <v>6.1388941999999998E-3</v>
          </cell>
          <cell r="P190">
            <v>5.8634606999999998E-3</v>
          </cell>
          <cell r="Q190">
            <v>5.7025206999999998E-3</v>
          </cell>
          <cell r="R190">
            <v>5.5459469999999999E-3</v>
          </cell>
          <cell r="S190">
            <v>4.0290737999999996E-3</v>
          </cell>
          <cell r="T190" t="str">
            <v>NaN</v>
          </cell>
          <cell r="U190">
            <v>1.1731026E-2</v>
          </cell>
          <cell r="V190">
            <v>1.1933779E-2</v>
          </cell>
          <cell r="W190">
            <v>1.1653484E-2</v>
          </cell>
          <cell r="X190">
            <v>9.6569729999999993E-3</v>
          </cell>
          <cell r="Y190">
            <v>9.3170189999999993E-3</v>
          </cell>
          <cell r="Z190">
            <v>9.4578119999999995E-3</v>
          </cell>
          <cell r="AA190">
            <v>9.1824390000000006E-3</v>
          </cell>
          <cell r="AB190">
            <v>8.4014125000000002E-3</v>
          </cell>
          <cell r="AC190">
            <v>7.9372750000000006E-3</v>
          </cell>
          <cell r="AD190">
            <v>8.4112430000000005E-3</v>
          </cell>
          <cell r="AE190">
            <v>9.2028240000000001E-3</v>
          </cell>
          <cell r="AF190">
            <v>9.3927100000000003E-3</v>
          </cell>
          <cell r="AG190">
            <v>6.996174E-3</v>
          </cell>
          <cell r="AH190">
            <v>6.991779E-3</v>
          </cell>
          <cell r="AI190">
            <v>5.5034359999999996E-3</v>
          </cell>
          <cell r="AJ190">
            <v>6.6041520000000003E-3</v>
          </cell>
        </row>
        <row r="191">
          <cell r="A191">
            <v>8.3112359999999996E-3</v>
          </cell>
          <cell r="B191">
            <v>9.8432380000000007E-3</v>
          </cell>
          <cell r="C191">
            <v>1.1140401499999999E-2</v>
          </cell>
          <cell r="D191">
            <v>1.1670836E-2</v>
          </cell>
          <cell r="E191">
            <v>1.2121138E-2</v>
          </cell>
          <cell r="F191">
            <v>1.2821706E-2</v>
          </cell>
          <cell r="G191">
            <v>1.3271912E-2</v>
          </cell>
          <cell r="H191">
            <v>1.3758312999999999E-2</v>
          </cell>
          <cell r="I191">
            <v>1.3314685999999999E-2</v>
          </cell>
          <cell r="J191">
            <v>1.26863355E-2</v>
          </cell>
          <cell r="K191">
            <v>1.209525E-2</v>
          </cell>
          <cell r="L191">
            <v>1.1107727E-2</v>
          </cell>
          <cell r="M191">
            <v>1.0300704000000001E-2</v>
          </cell>
          <cell r="N191">
            <v>9.862249E-3</v>
          </cell>
          <cell r="O191">
            <v>9.2111539999999992E-3</v>
          </cell>
          <cell r="P191">
            <v>9.2431800000000001E-3</v>
          </cell>
          <cell r="Q191">
            <v>1.0947729E-2</v>
          </cell>
          <cell r="R191">
            <v>1.208936E-2</v>
          </cell>
          <cell r="S191">
            <v>8.4470229999999997E-3</v>
          </cell>
          <cell r="T191" t="str">
            <v>NaN</v>
          </cell>
          <cell r="U191">
            <v>2.0351083999999998E-2</v>
          </cell>
          <cell r="V191">
            <v>1.6518751000000002E-2</v>
          </cell>
          <cell r="W191">
            <v>1.4725478E-2</v>
          </cell>
          <cell r="X191">
            <v>1.3417966999999999E-2</v>
          </cell>
          <cell r="Y191">
            <v>1.3372652E-2</v>
          </cell>
          <cell r="Z191">
            <v>1.3322644999999999E-2</v>
          </cell>
          <cell r="AA191">
            <v>1.1869826999999999E-2</v>
          </cell>
          <cell r="AB191">
            <v>1.1760178E-2</v>
          </cell>
          <cell r="AC191">
            <v>1.2317856E-2</v>
          </cell>
          <cell r="AD191">
            <v>9.4994959999999996E-3</v>
          </cell>
          <cell r="AE191">
            <v>7.3640609999999999E-3</v>
          </cell>
          <cell r="AF191">
            <v>8.6367630000000004E-3</v>
          </cell>
          <cell r="AG191">
            <v>7.3593827000000001E-3</v>
          </cell>
          <cell r="AH191">
            <v>6.0875460000000001E-3</v>
          </cell>
          <cell r="AI191">
            <v>5.4060313999999996E-3</v>
          </cell>
          <cell r="AJ191">
            <v>6.7027294999999999E-3</v>
          </cell>
        </row>
        <row r="192">
          <cell r="A192">
            <v>1.4451418000000001E-2</v>
          </cell>
          <cell r="B192">
            <v>1.5604068E-2</v>
          </cell>
          <cell r="C192">
            <v>1.6270264999999999E-2</v>
          </cell>
          <cell r="D192">
            <v>1.7509411999999999E-2</v>
          </cell>
          <cell r="E192">
            <v>1.9839909999999999E-2</v>
          </cell>
          <cell r="F192">
            <v>2.031678E-2</v>
          </cell>
          <cell r="G192">
            <v>2.180851E-2</v>
          </cell>
          <cell r="H192">
            <v>1.9698612000000001E-2</v>
          </cell>
          <cell r="I192">
            <v>1.9593050000000001E-2</v>
          </cell>
          <cell r="J192">
            <v>1.8946162999999999E-2</v>
          </cell>
          <cell r="K192">
            <v>1.8940173000000001E-2</v>
          </cell>
          <cell r="L192">
            <v>1.9042129000000001E-2</v>
          </cell>
          <cell r="M192">
            <v>1.9008357E-2</v>
          </cell>
          <cell r="N192">
            <v>1.8760336999999998E-2</v>
          </cell>
          <cell r="O192">
            <v>1.8438565000000001E-2</v>
          </cell>
          <cell r="P192">
            <v>1.8537357000000001E-2</v>
          </cell>
          <cell r="Q192">
            <v>1.8976435E-2</v>
          </cell>
          <cell r="R192">
            <v>1.9808454E-2</v>
          </cell>
          <cell r="S192">
            <v>1.8009137000000001E-2</v>
          </cell>
          <cell r="T192" t="str">
            <v>NaN</v>
          </cell>
          <cell r="U192">
            <v>2.5714496E-2</v>
          </cell>
          <cell r="V192">
            <v>1.7726625999999999E-2</v>
          </cell>
          <cell r="W192">
            <v>1.6789836999999998E-2</v>
          </cell>
          <cell r="X192">
            <v>1.6862452E-2</v>
          </cell>
          <cell r="Y192">
            <v>1.6806913999999999E-2</v>
          </cell>
          <cell r="Z192">
            <v>1.6196550000000001E-2</v>
          </cell>
          <cell r="AA192">
            <v>1.5995458000000001E-2</v>
          </cell>
          <cell r="AB192">
            <v>1.6573118000000001E-2</v>
          </cell>
          <cell r="AC192">
            <v>1.6153372999999999E-2</v>
          </cell>
          <cell r="AD192">
            <v>1.4165687E-2</v>
          </cell>
          <cell r="AE192">
            <v>9.6891470000000004E-3</v>
          </cell>
          <cell r="AF192">
            <v>1.0087163E-2</v>
          </cell>
          <cell r="AG192">
            <v>9.9410680000000008E-3</v>
          </cell>
          <cell r="AH192">
            <v>9.1590909999999994E-3</v>
          </cell>
          <cell r="AI192">
            <v>8.4246330000000008E-3</v>
          </cell>
          <cell r="AJ192">
            <v>1.1422722E-2</v>
          </cell>
        </row>
        <row r="193">
          <cell r="A193">
            <v>1.9953080000000002E-2</v>
          </cell>
          <cell r="B193">
            <v>2.2772669999999998E-2</v>
          </cell>
          <cell r="C193">
            <v>2.3512314999999999E-2</v>
          </cell>
          <cell r="D193">
            <v>2.279045E-2</v>
          </cell>
          <cell r="E193" t="str">
            <v>NaN</v>
          </cell>
          <cell r="F193">
            <v>1.8137323E-2</v>
          </cell>
          <cell r="G193">
            <v>3.0129552E-2</v>
          </cell>
          <cell r="H193">
            <v>2.5072351E-2</v>
          </cell>
          <cell r="I193">
            <v>2.3319590000000001E-2</v>
          </cell>
          <cell r="J193">
            <v>2.1895694E-2</v>
          </cell>
          <cell r="K193">
            <v>2.1872124E-2</v>
          </cell>
          <cell r="L193">
            <v>2.3957467E-2</v>
          </cell>
          <cell r="M193">
            <v>2.2197741999999999E-2</v>
          </cell>
          <cell r="N193">
            <v>2.2029571000000001E-2</v>
          </cell>
          <cell r="O193">
            <v>2.2556666E-2</v>
          </cell>
          <cell r="P193">
            <v>2.3065058999999999E-2</v>
          </cell>
          <cell r="Q193">
            <v>2.4726436000000001E-2</v>
          </cell>
          <cell r="R193">
            <v>2.3545539000000001E-2</v>
          </cell>
          <cell r="S193">
            <v>2.2011395999999999E-2</v>
          </cell>
          <cell r="T193" t="str">
            <v>NaN</v>
          </cell>
          <cell r="U193">
            <v>2.5732903000000001E-2</v>
          </cell>
          <cell r="V193">
            <v>2.9412033000000001E-2</v>
          </cell>
          <cell r="W193">
            <v>2.3572605E-2</v>
          </cell>
          <cell r="X193">
            <v>2.2728015000000001E-2</v>
          </cell>
          <cell r="Y193">
            <v>2.2909986E-2</v>
          </cell>
          <cell r="Z193">
            <v>2.3475295E-2</v>
          </cell>
          <cell r="AA193">
            <v>2.4312066E-2</v>
          </cell>
          <cell r="AB193">
            <v>2.4503976E-2</v>
          </cell>
          <cell r="AC193">
            <v>2.5660865000000001E-2</v>
          </cell>
          <cell r="AD193">
            <v>2.0106226000000001E-2</v>
          </cell>
          <cell r="AE193">
            <v>2.2859250000000001E-2</v>
          </cell>
          <cell r="AF193">
            <v>1.6725587E-2</v>
          </cell>
          <cell r="AG193">
            <v>1.3028197E-2</v>
          </cell>
          <cell r="AH193">
            <v>1.5266838499999999E-2</v>
          </cell>
          <cell r="AI193">
            <v>1.8002987000000002E-2</v>
          </cell>
          <cell r="AJ193">
            <v>1.8677432000000001E-2</v>
          </cell>
        </row>
        <row r="194">
          <cell r="A194">
            <v>2.6108326000000001E-2</v>
          </cell>
          <cell r="B194">
            <v>2.6850754000000001E-2</v>
          </cell>
          <cell r="C194">
            <v>1.9229721000000002E-2</v>
          </cell>
          <cell r="D194" t="str">
            <v>NaN</v>
          </cell>
          <cell r="E194" t="str">
            <v>NaN</v>
          </cell>
          <cell r="F194">
            <v>2.6785854000000001E-2</v>
          </cell>
          <cell r="G194">
            <v>2.8216999999999999E-2</v>
          </cell>
          <cell r="H194">
            <v>2.2713087E-2</v>
          </cell>
          <cell r="I194">
            <v>1.1902314000000001E-2</v>
          </cell>
          <cell r="J194">
            <v>2.4687037999999999E-3</v>
          </cell>
          <cell r="K194">
            <v>7.7406543999999997E-4</v>
          </cell>
          <cell r="L194">
            <v>9.024759E-4</v>
          </cell>
          <cell r="M194">
            <v>1.4969427E-3</v>
          </cell>
          <cell r="N194">
            <v>2.6273231E-3</v>
          </cell>
          <cell r="O194">
            <v>3.9679551999999996E-3</v>
          </cell>
          <cell r="P194">
            <v>5.2060763999999997E-3</v>
          </cell>
          <cell r="Q194">
            <v>4.5423303000000003E-3</v>
          </cell>
          <cell r="R194">
            <v>6.4382674000000003E-3</v>
          </cell>
          <cell r="S194">
            <v>1.8968579999999999E-2</v>
          </cell>
          <cell r="T194" t="str">
            <v>NaN</v>
          </cell>
          <cell r="U194" t="str">
            <v>NaN</v>
          </cell>
          <cell r="V194">
            <v>3.0465740000000002E-2</v>
          </cell>
          <cell r="W194">
            <v>2.8290659999999999E-2</v>
          </cell>
          <cell r="X194">
            <v>2.438392E-2</v>
          </cell>
          <cell r="Y194">
            <v>2.7636115999999999E-2</v>
          </cell>
          <cell r="Z194">
            <v>3.0432654999999999E-2</v>
          </cell>
          <cell r="AA194">
            <v>2.9384259999999999E-2</v>
          </cell>
          <cell r="AB194">
            <v>3.5536245000000001E-2</v>
          </cell>
          <cell r="AC194" t="str">
            <v>NaN</v>
          </cell>
          <cell r="AD194">
            <v>2.9638514000000001E-2</v>
          </cell>
          <cell r="AE194">
            <v>2.3740165000000001E-2</v>
          </cell>
          <cell r="AF194">
            <v>7.8409889999999996E-3</v>
          </cell>
          <cell r="AG194">
            <v>1.7114227999999999E-2</v>
          </cell>
          <cell r="AH194">
            <v>3.0870168E-2</v>
          </cell>
          <cell r="AI194">
            <v>3.3226788E-2</v>
          </cell>
          <cell r="AJ194">
            <v>3.3267249999999998E-2</v>
          </cell>
        </row>
        <row r="195">
          <cell r="A195">
            <v>2.3224262999999998E-2</v>
          </cell>
          <cell r="B195">
            <v>2.5360934000000002E-2</v>
          </cell>
          <cell r="C195" t="str">
            <v>NaN</v>
          </cell>
          <cell r="D195" t="str">
            <v>NaN</v>
          </cell>
          <cell r="E195" t="str">
            <v>NaN</v>
          </cell>
          <cell r="F195">
            <v>3.1286642000000003E-2</v>
          </cell>
          <cell r="G195">
            <v>2.262399E-2</v>
          </cell>
          <cell r="H195">
            <v>1.1796945E-2</v>
          </cell>
          <cell r="I195">
            <v>3.6612742E-3</v>
          </cell>
          <cell r="J195">
            <v>1.0073878000000001E-3</v>
          </cell>
          <cell r="K195">
            <v>4.6899669999999997E-4</v>
          </cell>
          <cell r="L195">
            <v>1.5977022000000001E-4</v>
          </cell>
          <cell r="M195">
            <v>7.2578999999999997E-5</v>
          </cell>
          <cell r="N195">
            <v>7.6201399999999999E-5</v>
          </cell>
          <cell r="O195">
            <v>8.7718770000000002E-5</v>
          </cell>
          <cell r="P195">
            <v>1.2480788000000001E-4</v>
          </cell>
          <cell r="Q195">
            <v>2.3356009999999999E-4</v>
          </cell>
          <cell r="R195">
            <v>1.4331111E-3</v>
          </cell>
          <cell r="S195">
            <v>8.6084979999999992E-3</v>
          </cell>
          <cell r="T195" t="str">
            <v>NaN</v>
          </cell>
          <cell r="U195" t="str">
            <v>NaN</v>
          </cell>
          <cell r="V195">
            <v>3.7654087000000003E-2</v>
          </cell>
          <cell r="W195">
            <v>2.9712418000000001E-2</v>
          </cell>
          <cell r="X195">
            <v>2.7910182000000002E-3</v>
          </cell>
          <cell r="Y195">
            <v>4.3074167000000003E-3</v>
          </cell>
          <cell r="Z195">
            <v>1.0013650000000001E-2</v>
          </cell>
          <cell r="AA195">
            <v>2.9513935000000002E-2</v>
          </cell>
          <cell r="AB195">
            <v>3.5364784000000003E-2</v>
          </cell>
          <cell r="AC195" t="str">
            <v>NaN</v>
          </cell>
          <cell r="AD195">
            <v>3.0250965000000001E-2</v>
          </cell>
          <cell r="AE195">
            <v>2.845754E-2</v>
          </cell>
          <cell r="AF195">
            <v>2.4178680000000001E-2</v>
          </cell>
          <cell r="AG195">
            <v>2.135107E-2</v>
          </cell>
          <cell r="AH195">
            <v>2.3804842E-2</v>
          </cell>
          <cell r="AI195">
            <v>2.6776624999999998E-2</v>
          </cell>
          <cell r="AJ195">
            <v>2.3329115000000001E-2</v>
          </cell>
        </row>
        <row r="196">
          <cell r="A196">
            <v>2.2165038000000001E-2</v>
          </cell>
          <cell r="B196">
            <v>2.1250026000000002E-2</v>
          </cell>
          <cell r="C196" t="str">
            <v>NaN</v>
          </cell>
          <cell r="D196" t="str">
            <v>NaN</v>
          </cell>
          <cell r="E196" t="str">
            <v>NaN</v>
          </cell>
          <cell r="F196">
            <v>3.0071496999999999E-2</v>
          </cell>
          <cell r="G196">
            <v>1.7856264E-2</v>
          </cell>
          <cell r="H196">
            <v>2.6970869999999999E-3</v>
          </cell>
          <cell r="I196">
            <v>8.6515373999999999E-4</v>
          </cell>
          <cell r="J196">
            <v>4.0737492999999998E-4</v>
          </cell>
          <cell r="K196">
            <v>2.8103968000000001E-4</v>
          </cell>
          <cell r="L196">
            <v>1.1444066E-4</v>
          </cell>
          <cell r="M196">
            <v>6.4401740000000007E-5</v>
          </cell>
          <cell r="N196">
            <v>4.1247159999999998E-5</v>
          </cell>
          <cell r="O196">
            <v>7.5576280000000002E-5</v>
          </cell>
          <cell r="P196">
            <v>1.6924162999999999E-4</v>
          </cell>
          <cell r="Q196">
            <v>4.2376414000000001E-4</v>
          </cell>
          <cell r="R196">
            <v>9.3691800000000002E-4</v>
          </cell>
          <cell r="S196">
            <v>1.8989211000000001E-3</v>
          </cell>
          <cell r="T196" t="str">
            <v>NaN</v>
          </cell>
          <cell r="U196" t="str">
            <v>NaN</v>
          </cell>
          <cell r="V196">
            <v>2.9053262999999999E-2</v>
          </cell>
          <cell r="W196">
            <v>3.4998733999999997E-2</v>
          </cell>
          <cell r="X196">
            <v>2.6849613000000001E-3</v>
          </cell>
          <cell r="Y196">
            <v>3.8227180000000001E-3</v>
          </cell>
          <cell r="Z196">
            <v>2.1526946000000002E-2</v>
          </cell>
          <cell r="AA196">
            <v>3.5868740000000003E-2</v>
          </cell>
          <cell r="AB196">
            <v>3.5815496000000002E-2</v>
          </cell>
          <cell r="AC196" t="str">
            <v>NaN</v>
          </cell>
          <cell r="AD196">
            <v>3.189641E-2</v>
          </cell>
          <cell r="AE196">
            <v>3.3097019999999998E-2</v>
          </cell>
          <cell r="AF196">
            <v>2.7476068999999999E-2</v>
          </cell>
          <cell r="AG196">
            <v>2.6822639999999998E-2</v>
          </cell>
          <cell r="AH196">
            <v>2.7053847999999998E-2</v>
          </cell>
          <cell r="AI196">
            <v>2.7419142000000001E-2</v>
          </cell>
          <cell r="AJ196">
            <v>2.5877407000000002E-2</v>
          </cell>
        </row>
        <row r="197">
          <cell r="A197">
            <v>2.6717660000000001E-2</v>
          </cell>
          <cell r="B197">
            <v>2.2949523999999999E-2</v>
          </cell>
          <cell r="C197" t="str">
            <v>NaN</v>
          </cell>
          <cell r="D197" t="str">
            <v>NaN</v>
          </cell>
          <cell r="E197" t="str">
            <v>NaN</v>
          </cell>
          <cell r="F197">
            <v>3.4804290000000002E-2</v>
          </cell>
          <cell r="G197">
            <v>1.7041441000000001E-2</v>
          </cell>
          <cell r="H197">
            <v>1.5218453000000001E-3</v>
          </cell>
          <cell r="I197">
            <v>1.2425475999999999E-4</v>
          </cell>
          <cell r="J197">
            <v>7.3346830000000003E-5</v>
          </cell>
          <cell r="K197">
            <v>1.3688744000000001E-4</v>
          </cell>
          <cell r="L197">
            <v>9.8839960000000006E-5</v>
          </cell>
          <cell r="M197">
            <v>6.4354244000000002E-5</v>
          </cell>
          <cell r="N197">
            <v>9.8245980000000006E-5</v>
          </cell>
          <cell r="O197">
            <v>2.5411675000000002E-4</v>
          </cell>
          <cell r="P197">
            <v>5.2308960000000001E-4</v>
          </cell>
          <cell r="Q197">
            <v>9.6360330000000004E-4</v>
          </cell>
          <cell r="R197">
            <v>1.549997E-3</v>
          </cell>
          <cell r="S197">
            <v>1.1073946E-3</v>
          </cell>
          <cell r="T197" t="str">
            <v>NaN</v>
          </cell>
          <cell r="U197" t="str">
            <v>NaN</v>
          </cell>
          <cell r="V197" t="str">
            <v>NaN</v>
          </cell>
          <cell r="W197">
            <v>3.0245464E-2</v>
          </cell>
          <cell r="X197">
            <v>1.2317257999999999E-2</v>
          </cell>
          <cell r="Y197">
            <v>1.2007802E-2</v>
          </cell>
          <cell r="Z197">
            <v>2.7609134E-2</v>
          </cell>
          <cell r="AA197">
            <v>3.7620537000000003E-2</v>
          </cell>
          <cell r="AB197" t="str">
            <v>NaN</v>
          </cell>
          <cell r="AC197" t="str">
            <v>NaN</v>
          </cell>
          <cell r="AD197">
            <v>2.3447901E-2</v>
          </cell>
          <cell r="AE197">
            <v>2.6514474E-2</v>
          </cell>
          <cell r="AF197">
            <v>3.0370281999999998E-2</v>
          </cell>
          <cell r="AG197">
            <v>2.8862681000000001E-2</v>
          </cell>
          <cell r="AH197">
            <v>2.9085038000000001E-2</v>
          </cell>
          <cell r="AI197">
            <v>2.9170305000000001E-2</v>
          </cell>
          <cell r="AJ197">
            <v>2.8450270999999999E-2</v>
          </cell>
        </row>
        <row r="198">
          <cell r="A198">
            <v>3.367875E-2</v>
          </cell>
          <cell r="B198">
            <v>2.85293E-2</v>
          </cell>
          <cell r="C198" t="str">
            <v>NaN</v>
          </cell>
          <cell r="D198" t="str">
            <v>NaN</v>
          </cell>
          <cell r="E198">
            <v>3.3748590000000002E-2</v>
          </cell>
          <cell r="F198">
            <v>3.4035507999999999E-2</v>
          </cell>
          <cell r="G198">
            <v>2.6854501999999999E-2</v>
          </cell>
          <cell r="H198">
            <v>4.8214746999999999E-3</v>
          </cell>
          <cell r="I198">
            <v>1.3921218000000001E-4</v>
          </cell>
          <cell r="J198">
            <v>5.9909179999999998E-5</v>
          </cell>
          <cell r="K198">
            <v>1.0640647E-9</v>
          </cell>
          <cell r="L198">
            <v>1.7836050000000001E-11</v>
          </cell>
          <cell r="M198">
            <v>1.7933390000000001E-4</v>
          </cell>
          <cell r="N198">
            <v>5.5250779999999999E-4</v>
          </cell>
          <cell r="O198">
            <v>2.0828069999999999E-3</v>
          </cell>
          <cell r="P198">
            <v>5.3211934999999998E-3</v>
          </cell>
          <cell r="Q198">
            <v>7.7377404E-3</v>
          </cell>
          <cell r="R198">
            <v>2.8041785999999999E-2</v>
          </cell>
          <cell r="S198">
            <v>2.2874440999999999E-2</v>
          </cell>
          <cell r="T198" t="str">
            <v>NaN</v>
          </cell>
          <cell r="U198" t="str">
            <v>NaN</v>
          </cell>
          <cell r="V198" t="str">
            <v>NaN</v>
          </cell>
          <cell r="W198">
            <v>3.2698847000000003E-2</v>
          </cell>
          <cell r="X198">
            <v>2.8634677000000001E-2</v>
          </cell>
          <cell r="Y198">
            <v>2.9909677999999999E-2</v>
          </cell>
          <cell r="Z198">
            <v>3.3971454999999998E-2</v>
          </cell>
          <cell r="AA198">
            <v>2.8819859E-2</v>
          </cell>
          <cell r="AB198" t="str">
            <v>NaN</v>
          </cell>
          <cell r="AC198" t="str">
            <v>NaN</v>
          </cell>
          <cell r="AD198" t="str">
            <v>NaN</v>
          </cell>
          <cell r="AE198">
            <v>3.4342743000000002E-2</v>
          </cell>
          <cell r="AF198">
            <v>3.3126549999999998E-2</v>
          </cell>
          <cell r="AG198">
            <v>3.0769392999999999E-2</v>
          </cell>
          <cell r="AH198">
            <v>2.9951945000000001E-2</v>
          </cell>
          <cell r="AI198">
            <v>2.9008810999999999E-2</v>
          </cell>
          <cell r="AJ198">
            <v>2.948191E-2</v>
          </cell>
        </row>
        <row r="199">
          <cell r="A199">
            <v>2.6808990000000001E-2</v>
          </cell>
          <cell r="B199">
            <v>2.8176646999999999E-2</v>
          </cell>
          <cell r="C199" t="str">
            <v>NaN</v>
          </cell>
          <cell r="D199" t="str">
            <v>NaN</v>
          </cell>
          <cell r="E199">
            <v>3.1218039E-2</v>
          </cell>
          <cell r="F199">
            <v>2.74527E-2</v>
          </cell>
          <cell r="G199">
            <v>2.8445776999999998E-2</v>
          </cell>
          <cell r="H199">
            <v>3.9041589999999999E-3</v>
          </cell>
          <cell r="I199">
            <v>2.0539775E-3</v>
          </cell>
          <cell r="J199">
            <v>2.5999767999999999E-11</v>
          </cell>
          <cell r="K199">
            <v>3.2823647000000001E-11</v>
          </cell>
          <cell r="L199">
            <v>1.5829835000000001E-4</v>
          </cell>
          <cell r="M199">
            <v>1.0636427000000001E-3</v>
          </cell>
          <cell r="N199">
            <v>5.0249956999999998E-3</v>
          </cell>
          <cell r="O199">
            <v>1.5978893000000001E-2</v>
          </cell>
          <cell r="P199">
            <v>2.3530168000000001E-2</v>
          </cell>
          <cell r="Q199">
            <v>2.6812704E-2</v>
          </cell>
          <cell r="R199">
            <v>3.6666526999999997E-2</v>
          </cell>
          <cell r="S199" t="str">
            <v>NaN</v>
          </cell>
          <cell r="T199" t="str">
            <v>NaN</v>
          </cell>
          <cell r="U199" t="str">
            <v>NaN</v>
          </cell>
          <cell r="V199" t="str">
            <v>NaN</v>
          </cell>
          <cell r="W199">
            <v>3.6227695999999997E-2</v>
          </cell>
          <cell r="X199">
            <v>3.2741908E-2</v>
          </cell>
          <cell r="Y199">
            <v>3.4067300000000002E-2</v>
          </cell>
          <cell r="Z199">
            <v>3.9754405999999999E-2</v>
          </cell>
          <cell r="AA199">
            <v>2.7811116E-2</v>
          </cell>
          <cell r="AB199" t="str">
            <v>NaN</v>
          </cell>
          <cell r="AC199" t="str">
            <v>NaN</v>
          </cell>
          <cell r="AD199" t="str">
            <v>NaN</v>
          </cell>
          <cell r="AE199">
            <v>3.8213606999999997E-2</v>
          </cell>
          <cell r="AF199">
            <v>3.7617817999999997E-2</v>
          </cell>
          <cell r="AG199">
            <v>3.4209598000000001E-2</v>
          </cell>
          <cell r="AH199">
            <v>3.0705808000000001E-2</v>
          </cell>
          <cell r="AI199">
            <v>2.7158013000000002E-2</v>
          </cell>
          <cell r="AJ199">
            <v>2.5971505999999998E-2</v>
          </cell>
        </row>
        <row r="200">
          <cell r="A200">
            <v>2.5513966999999999E-2</v>
          </cell>
          <cell r="B200">
            <v>2.3559742000000002E-2</v>
          </cell>
          <cell r="C200" t="str">
            <v>NaN</v>
          </cell>
          <cell r="D200" t="str">
            <v>NaN</v>
          </cell>
          <cell r="E200">
            <v>3.0193890000000001E-2</v>
          </cell>
          <cell r="F200">
            <v>2.3570583999999999E-2</v>
          </cell>
          <cell r="G200">
            <v>2.5125286E-2</v>
          </cell>
          <cell r="H200">
            <v>1.9544372000000001E-2</v>
          </cell>
          <cell r="I200">
            <v>3.4599299999999999E-3</v>
          </cell>
          <cell r="J200">
            <v>3.8702729999999999E-11</v>
          </cell>
          <cell r="K200">
            <v>2.7761440000000001E-11</v>
          </cell>
          <cell r="L200">
            <v>3.8775903000000001E-11</v>
          </cell>
          <cell r="M200">
            <v>3.2371560000000001E-3</v>
          </cell>
          <cell r="N200">
            <v>1.7358642000000001E-2</v>
          </cell>
          <cell r="O200">
            <v>2.7003149000000001E-2</v>
          </cell>
          <cell r="P200">
            <v>3.1509288000000003E-2</v>
          </cell>
          <cell r="Q200">
            <v>3.5278360000000002E-2</v>
          </cell>
          <cell r="R200">
            <v>3.1957578E-2</v>
          </cell>
          <cell r="S200" t="str">
            <v>NaN</v>
          </cell>
          <cell r="T200" t="str">
            <v>NaN</v>
          </cell>
          <cell r="U200" t="str">
            <v>NaN</v>
          </cell>
          <cell r="V200" t="str">
            <v>NaN</v>
          </cell>
          <cell r="W200">
            <v>3.6675390000000002E-2</v>
          </cell>
          <cell r="X200">
            <v>3.6334336000000002E-2</v>
          </cell>
          <cell r="Y200">
            <v>3.9673689999999998E-2</v>
          </cell>
          <cell r="Z200">
            <v>3.3475325E-2</v>
          </cell>
          <cell r="AA200">
            <v>2.7639173E-2</v>
          </cell>
          <cell r="AB200" t="str">
            <v>NaN</v>
          </cell>
          <cell r="AC200" t="str">
            <v>NaN</v>
          </cell>
          <cell r="AD200" t="str">
            <v>NaN</v>
          </cell>
          <cell r="AE200">
            <v>3.8558662E-2</v>
          </cell>
          <cell r="AF200">
            <v>3.1327114000000003E-2</v>
          </cell>
          <cell r="AG200">
            <v>2.6844388E-2</v>
          </cell>
          <cell r="AH200">
            <v>2.3952520000000001E-2</v>
          </cell>
          <cell r="AI200">
            <v>2.4726277000000001E-2</v>
          </cell>
          <cell r="AJ200">
            <v>2.5398264E-2</v>
          </cell>
        </row>
        <row r="201">
          <cell r="A201">
            <v>2.4042582E-2</v>
          </cell>
          <cell r="B201">
            <v>2.1796932000000002E-2</v>
          </cell>
          <cell r="C201">
            <v>2.4450537000000001E-2</v>
          </cell>
          <cell r="D201">
            <v>3.1821004999999999E-2</v>
          </cell>
          <cell r="E201">
            <v>2.7547350000000002E-2</v>
          </cell>
          <cell r="F201">
            <v>2.1870504999999998E-2</v>
          </cell>
          <cell r="G201">
            <v>2.277852E-2</v>
          </cell>
          <cell r="H201">
            <v>2.0917509000000001E-2</v>
          </cell>
          <cell r="I201">
            <v>1.1911186000000001E-2</v>
          </cell>
          <cell r="J201">
            <v>1.1807111E-2</v>
          </cell>
          <cell r="K201">
            <v>4.6336600000000004E-3</v>
          </cell>
          <cell r="L201">
            <v>8.2031120000000003E-3</v>
          </cell>
          <cell r="M201">
            <v>2.0197739999999999E-2</v>
          </cell>
          <cell r="N201">
            <v>2.9273685000000001E-2</v>
          </cell>
          <cell r="O201">
            <v>2.7348870000000001E-2</v>
          </cell>
          <cell r="P201">
            <v>2.528936E-2</v>
          </cell>
          <cell r="Q201">
            <v>2.5777912E-2</v>
          </cell>
          <cell r="R201">
            <v>2.8478222000000001E-2</v>
          </cell>
          <cell r="S201" t="str">
            <v>NaN</v>
          </cell>
          <cell r="T201" t="str">
            <v>NaN</v>
          </cell>
          <cell r="U201" t="str">
            <v>NaN</v>
          </cell>
          <cell r="V201" t="str">
            <v>NaN</v>
          </cell>
          <cell r="W201">
            <v>3.4079690000000003E-2</v>
          </cell>
          <cell r="X201">
            <v>3.2836873000000003E-2</v>
          </cell>
          <cell r="Y201">
            <v>2.7170863E-2</v>
          </cell>
          <cell r="Z201">
            <v>2.7591724000000001E-2</v>
          </cell>
          <cell r="AA201">
            <v>2.6720787999999999E-2</v>
          </cell>
          <cell r="AB201" t="str">
            <v>NaN</v>
          </cell>
          <cell r="AC201" t="str">
            <v>NaN</v>
          </cell>
          <cell r="AD201" t="str">
            <v>NaN</v>
          </cell>
          <cell r="AE201">
            <v>3.6636397000000001E-2</v>
          </cell>
          <cell r="AF201">
            <v>2.2254696000000001E-2</v>
          </cell>
          <cell r="AG201">
            <v>2.1472214E-2</v>
          </cell>
          <cell r="AH201">
            <v>2.2269461000000001E-2</v>
          </cell>
          <cell r="AI201">
            <v>2.3611170000000001E-2</v>
          </cell>
          <cell r="AJ201">
            <v>2.5225636999999999E-2</v>
          </cell>
        </row>
        <row r="202">
          <cell r="A202">
            <v>2.3304708E-2</v>
          </cell>
          <cell r="B202">
            <v>2.0814269999999999E-2</v>
          </cell>
          <cell r="C202">
            <v>2.1512683000000001E-2</v>
          </cell>
          <cell r="D202">
            <v>2.6333605999999999E-2</v>
          </cell>
          <cell r="E202">
            <v>2.5333088E-2</v>
          </cell>
          <cell r="F202">
            <v>2.2044286E-2</v>
          </cell>
          <cell r="G202">
            <v>1.8851105E-2</v>
          </cell>
          <cell r="H202">
            <v>2.0597309000000001E-2</v>
          </cell>
          <cell r="I202">
            <v>1.9543514000000001E-2</v>
          </cell>
          <cell r="J202">
            <v>2.0719001000000001E-2</v>
          </cell>
          <cell r="K202">
            <v>2.2377824000000001E-2</v>
          </cell>
          <cell r="L202">
            <v>2.4290452000000001E-2</v>
          </cell>
          <cell r="M202">
            <v>2.5354000000000002E-2</v>
          </cell>
          <cell r="N202">
            <v>2.2762953999999998E-2</v>
          </cell>
          <cell r="O202">
            <v>2.3068887999999999E-2</v>
          </cell>
          <cell r="P202">
            <v>2.3845436000000001E-2</v>
          </cell>
          <cell r="Q202">
            <v>2.4681121E-2</v>
          </cell>
          <cell r="R202">
            <v>2.6407007E-2</v>
          </cell>
          <cell r="S202" t="str">
            <v>NaN</v>
          </cell>
          <cell r="T202" t="str">
            <v>NaN</v>
          </cell>
          <cell r="U202" t="str">
            <v>NaN</v>
          </cell>
          <cell r="V202" t="str">
            <v>NaN</v>
          </cell>
          <cell r="W202">
            <v>2.8737559999999999E-2</v>
          </cell>
          <cell r="X202">
            <v>2.4461303E-2</v>
          </cell>
          <cell r="Y202">
            <v>2.5757196999999999E-2</v>
          </cell>
          <cell r="Z202">
            <v>2.6498388000000001E-2</v>
          </cell>
          <cell r="AA202">
            <v>2.4655535999999999E-2</v>
          </cell>
          <cell r="AB202" t="str">
            <v>NaN</v>
          </cell>
          <cell r="AC202" t="str">
            <v>NaN</v>
          </cell>
          <cell r="AD202" t="str">
            <v>NaN</v>
          </cell>
          <cell r="AE202">
            <v>2.657702E-2</v>
          </cell>
          <cell r="AF202">
            <v>1.9341174999999999E-2</v>
          </cell>
          <cell r="AG202">
            <v>2.0900056E-2</v>
          </cell>
          <cell r="AH202">
            <v>2.260908E-2</v>
          </cell>
          <cell r="AI202">
            <v>2.210765E-2</v>
          </cell>
          <cell r="AJ202">
            <v>2.2879495999999999E-2</v>
          </cell>
        </row>
        <row r="203">
          <cell r="A203" t="str">
            <v>NaN</v>
          </cell>
          <cell r="B203" t="str">
            <v>NaN</v>
          </cell>
          <cell r="C203">
            <v>1.6732646E-2</v>
          </cell>
          <cell r="D203">
            <v>1.7036619999999999E-2</v>
          </cell>
          <cell r="E203">
            <v>1.930778E-2</v>
          </cell>
          <cell r="F203">
            <v>1.7274844000000001E-2</v>
          </cell>
          <cell r="G203">
            <v>1.9674926999999998E-2</v>
          </cell>
          <cell r="H203">
            <v>1.6492153999999998E-2</v>
          </cell>
          <cell r="I203">
            <v>1.6796187000000001E-2</v>
          </cell>
          <cell r="J203">
            <v>1.7828806999999999E-2</v>
          </cell>
          <cell r="K203">
            <v>1.9155042000000001E-2</v>
          </cell>
          <cell r="L203">
            <v>2.0277157000000001E-2</v>
          </cell>
          <cell r="M203">
            <v>2.2448814000000001E-2</v>
          </cell>
          <cell r="N203">
            <v>2.482345E-2</v>
          </cell>
          <cell r="O203">
            <v>2.3050668E-2</v>
          </cell>
          <cell r="P203">
            <v>2.1028535000000001E-2</v>
          </cell>
          <cell r="Q203">
            <v>2.2254247000000001E-2</v>
          </cell>
          <cell r="R203">
            <v>2.4437892999999999E-2</v>
          </cell>
          <cell r="S203" t="str">
            <v>NaN</v>
          </cell>
          <cell r="T203" t="str">
            <v>NaN</v>
          </cell>
          <cell r="U203" t="str">
            <v>NaN</v>
          </cell>
          <cell r="V203">
            <v>2.4459906E-2</v>
          </cell>
          <cell r="W203">
            <v>2.0337580000000001E-2</v>
          </cell>
          <cell r="X203">
            <v>2.3391077E-2</v>
          </cell>
          <cell r="Y203">
            <v>2.6760724999999999E-2</v>
          </cell>
          <cell r="Z203">
            <v>2.3512294999999999E-2</v>
          </cell>
          <cell r="AA203">
            <v>2.3265474000000001E-2</v>
          </cell>
          <cell r="AB203" t="str">
            <v>NaN</v>
          </cell>
          <cell r="AC203" t="str">
            <v>NaN</v>
          </cell>
          <cell r="AD203" t="str">
            <v>NaN</v>
          </cell>
          <cell r="AE203">
            <v>2.0802683999999998E-2</v>
          </cell>
          <cell r="AF203">
            <v>1.907404E-2</v>
          </cell>
          <cell r="AG203">
            <v>2.2033324E-2</v>
          </cell>
          <cell r="AH203">
            <v>2.1386494999999998E-2</v>
          </cell>
          <cell r="AI203">
            <v>2.2023600000000001E-2</v>
          </cell>
          <cell r="AJ203">
            <v>2.2945852999999999E-2</v>
          </cell>
        </row>
        <row r="204">
          <cell r="A204" t="str">
            <v>NaN</v>
          </cell>
          <cell r="B204" t="str">
            <v>NaN</v>
          </cell>
          <cell r="C204">
            <v>1.8005866999999998E-2</v>
          </cell>
          <cell r="D204">
            <v>1.7241322999999999E-2</v>
          </cell>
          <cell r="E204">
            <v>1.7199948E-2</v>
          </cell>
          <cell r="F204">
            <v>2.0044942999999999E-2</v>
          </cell>
          <cell r="G204">
            <v>1.6655473E-2</v>
          </cell>
          <cell r="H204">
            <v>1.5438576000000001E-2</v>
          </cell>
          <cell r="I204">
            <v>1.7213770999999999E-2</v>
          </cell>
          <cell r="J204">
            <v>1.8998317000000001E-2</v>
          </cell>
          <cell r="K204">
            <v>1.8777689E-2</v>
          </cell>
          <cell r="L204">
            <v>1.8961157999999999E-2</v>
          </cell>
          <cell r="M204">
            <v>1.9951895000000001E-2</v>
          </cell>
          <cell r="N204">
            <v>2.1945139999999998E-2</v>
          </cell>
          <cell r="O204">
            <v>2.0786999E-2</v>
          </cell>
          <cell r="P204">
            <v>2.0139746E-2</v>
          </cell>
          <cell r="Q204">
            <v>2.0922953000000001E-2</v>
          </cell>
          <cell r="R204">
            <v>2.2874986999999999E-2</v>
          </cell>
          <cell r="S204" t="str">
            <v>NaN</v>
          </cell>
          <cell r="T204" t="str">
            <v>NaN</v>
          </cell>
          <cell r="U204" t="str">
            <v>NaN</v>
          </cell>
          <cell r="V204">
            <v>1.9509628000000001E-2</v>
          </cell>
          <cell r="W204">
            <v>2.0050340999999999E-2</v>
          </cell>
          <cell r="X204">
            <v>1.9912389999999999E-2</v>
          </cell>
          <cell r="Y204">
            <v>2.0921275E-2</v>
          </cell>
          <cell r="Z204">
            <v>1.9763846000000002E-2</v>
          </cell>
          <cell r="AA204">
            <v>2.3140455000000001E-2</v>
          </cell>
          <cell r="AB204" t="str">
            <v>NaN</v>
          </cell>
          <cell r="AC204" t="str">
            <v>NaN</v>
          </cell>
          <cell r="AD204" t="str">
            <v>NaN</v>
          </cell>
          <cell r="AE204">
            <v>2.0970073999999998E-2</v>
          </cell>
          <cell r="AF204">
            <v>2.093252E-2</v>
          </cell>
          <cell r="AG204">
            <v>1.9277345000000001E-2</v>
          </cell>
          <cell r="AH204">
            <v>1.7850444E-2</v>
          </cell>
          <cell r="AI204">
            <v>1.7488819999999999E-2</v>
          </cell>
          <cell r="AJ204">
            <v>2.0704955000000001E-2</v>
          </cell>
        </row>
        <row r="205">
          <cell r="A205" t="str">
            <v>NaN</v>
          </cell>
          <cell r="B205">
            <v>1.605028E-2</v>
          </cell>
          <cell r="C205">
            <v>1.8123384999999999E-2</v>
          </cell>
          <cell r="D205">
            <v>1.7518787000000001E-2</v>
          </cell>
          <cell r="E205">
            <v>1.6398256999999999E-2</v>
          </cell>
          <cell r="F205">
            <v>1.5706679000000001E-2</v>
          </cell>
          <cell r="G205">
            <v>1.7850156999999998E-2</v>
          </cell>
          <cell r="H205">
            <v>2.1303160000000002E-2</v>
          </cell>
          <cell r="I205">
            <v>1.9518659000000001E-2</v>
          </cell>
          <cell r="J205">
            <v>2.0344343000000001E-2</v>
          </cell>
          <cell r="K205">
            <v>2.1021827999999999E-2</v>
          </cell>
          <cell r="L205">
            <v>2.1536743000000001E-2</v>
          </cell>
          <cell r="M205">
            <v>2.1456680999999998E-2</v>
          </cell>
          <cell r="N205">
            <v>2.1081415999999999E-2</v>
          </cell>
          <cell r="O205">
            <v>2.0487463000000001E-2</v>
          </cell>
          <cell r="P205">
            <v>2.0482844E-2</v>
          </cell>
          <cell r="Q205">
            <v>2.0177104000000001E-2</v>
          </cell>
          <cell r="R205">
            <v>2.041724E-2</v>
          </cell>
          <cell r="S205" t="str">
            <v>NaN</v>
          </cell>
          <cell r="T205" t="str">
            <v>NaN</v>
          </cell>
          <cell r="U205">
            <v>2.5263298E-2</v>
          </cell>
          <cell r="V205">
            <v>2.2038200000000001E-2</v>
          </cell>
          <cell r="W205">
            <v>2.0694767999999999E-2</v>
          </cell>
          <cell r="X205">
            <v>2.0773757E-2</v>
          </cell>
          <cell r="Y205">
            <v>2.0363099999999999E-2</v>
          </cell>
          <cell r="Z205">
            <v>1.6155659999999999E-2</v>
          </cell>
          <cell r="AA205">
            <v>1.7664103E-2</v>
          </cell>
          <cell r="AB205" t="str">
            <v>NaN</v>
          </cell>
          <cell r="AC205" t="str">
            <v>NaN</v>
          </cell>
          <cell r="AD205" t="str">
            <v>NaN</v>
          </cell>
          <cell r="AE205">
            <v>1.1592606E-2</v>
          </cell>
          <cell r="AF205">
            <v>1.9034788E-2</v>
          </cell>
          <cell r="AG205">
            <v>1.7387928E-2</v>
          </cell>
          <cell r="AH205">
            <v>1.477332E-2</v>
          </cell>
          <cell r="AI205">
            <v>1.4327886E-2</v>
          </cell>
          <cell r="AJ205">
            <v>2.1998469E-2</v>
          </cell>
        </row>
        <row r="206">
          <cell r="A206" t="str">
            <v>NaN</v>
          </cell>
          <cell r="B206">
            <v>1.6690241000000001E-2</v>
          </cell>
          <cell r="C206">
            <v>5.9594996000000003E-3</v>
          </cell>
          <cell r="D206">
            <v>5.803473E-3</v>
          </cell>
          <cell r="E206">
            <v>1.8289341E-3</v>
          </cell>
          <cell r="F206">
            <v>6.5500233E-3</v>
          </cell>
          <cell r="G206">
            <v>1.1899766500000001E-2</v>
          </cell>
          <cell r="H206">
            <v>1.6541456999999999E-2</v>
          </cell>
          <cell r="I206">
            <v>2.2293143000000001E-2</v>
          </cell>
          <cell r="J206">
            <v>2.0781443E-2</v>
          </cell>
          <cell r="K206">
            <v>2.0955057999999999E-2</v>
          </cell>
          <cell r="L206">
            <v>2.1377215000000001E-2</v>
          </cell>
          <cell r="M206">
            <v>2.1689166999999999E-2</v>
          </cell>
          <cell r="N206">
            <v>2.1537276000000001E-2</v>
          </cell>
          <cell r="O206">
            <v>2.1763356000000001E-2</v>
          </cell>
          <cell r="P206">
            <v>2.1896357000000002E-2</v>
          </cell>
          <cell r="Q206">
            <v>2.4830569E-2</v>
          </cell>
          <cell r="R206">
            <v>2.462905E-2</v>
          </cell>
          <cell r="S206" t="str">
            <v>NaN</v>
          </cell>
          <cell r="T206" t="str">
            <v>NaN</v>
          </cell>
          <cell r="U206">
            <v>2.3188622999999998E-2</v>
          </cell>
          <cell r="V206">
            <v>2.2052909999999998E-2</v>
          </cell>
          <cell r="W206">
            <v>1.9807954999999999E-2</v>
          </cell>
          <cell r="X206">
            <v>2.0019181E-2</v>
          </cell>
          <cell r="Y206">
            <v>2.2566367E-2</v>
          </cell>
          <cell r="Z206" t="str">
            <v>NaN</v>
          </cell>
          <cell r="AA206" t="str">
            <v>NaN</v>
          </cell>
          <cell r="AB206" t="str">
            <v>NaN</v>
          </cell>
          <cell r="AC206" t="str">
            <v>NaN</v>
          </cell>
          <cell r="AD206" t="str">
            <v>NaN</v>
          </cell>
          <cell r="AE206" t="str">
            <v>NaN</v>
          </cell>
          <cell r="AF206">
            <v>1.9154834999999999E-2</v>
          </cell>
          <cell r="AG206">
            <v>1.5941283000000001E-2</v>
          </cell>
          <cell r="AH206">
            <v>1.4422466E-2</v>
          </cell>
          <cell r="AI206">
            <v>1.3559549000000001E-2</v>
          </cell>
          <cell r="AJ206">
            <v>1.7340086000000001E-2</v>
          </cell>
        </row>
        <row r="207">
          <cell r="A207" t="str">
            <v>NaN</v>
          </cell>
          <cell r="B207">
            <v>9.8907289999999991E-3</v>
          </cell>
          <cell r="C207">
            <v>7.8328260000000006E-11</v>
          </cell>
          <cell r="D207">
            <v>3.2532425000000001E-3</v>
          </cell>
          <cell r="E207">
            <v>1.6331010000000002E-11</v>
          </cell>
          <cell r="F207">
            <v>2.3580675E-8</v>
          </cell>
          <cell r="G207">
            <v>4.6055265999999997E-3</v>
          </cell>
          <cell r="H207">
            <v>4.3532320000000003E-3</v>
          </cell>
          <cell r="I207">
            <v>6.0076000000000001E-3</v>
          </cell>
          <cell r="J207">
            <v>7.5573046000000001E-3</v>
          </cell>
          <cell r="K207">
            <v>1.1783015000000001E-2</v>
          </cell>
          <cell r="L207">
            <v>1.2708560000000001E-2</v>
          </cell>
          <cell r="M207">
            <v>1.6916227999999998E-2</v>
          </cell>
          <cell r="N207">
            <v>1.9335591999999999E-2</v>
          </cell>
          <cell r="O207">
            <v>1.9732415999999999E-2</v>
          </cell>
          <cell r="P207">
            <v>1.8795932000000001E-2</v>
          </cell>
          <cell r="Q207">
            <v>2.0806238000000001E-2</v>
          </cell>
          <cell r="R207">
            <v>1.8856313E-2</v>
          </cell>
          <cell r="S207" t="str">
            <v>NaN</v>
          </cell>
          <cell r="T207">
            <v>2.0444E-2</v>
          </cell>
          <cell r="U207">
            <v>2.077236E-2</v>
          </cell>
          <cell r="V207">
            <v>1.7554486000000001E-2</v>
          </cell>
          <cell r="W207">
            <v>1.6951491999999999E-2</v>
          </cell>
          <cell r="X207">
            <v>1.6458357E-2</v>
          </cell>
          <cell r="Y207">
            <v>1.3149200999999999E-2</v>
          </cell>
          <cell r="Z207" t="str">
            <v>NaN</v>
          </cell>
          <cell r="AA207" t="str">
            <v>NaN</v>
          </cell>
          <cell r="AB207" t="str">
            <v>NaN</v>
          </cell>
          <cell r="AC207" t="str">
            <v>NaN</v>
          </cell>
          <cell r="AD207" t="str">
            <v>NaN</v>
          </cell>
          <cell r="AE207" t="str">
            <v>NaN</v>
          </cell>
          <cell r="AF207">
            <v>1.6646435000000001E-2</v>
          </cell>
          <cell r="AG207">
            <v>1.1744385E-2</v>
          </cell>
          <cell r="AH207">
            <v>1.5839564E-2</v>
          </cell>
          <cell r="AI207">
            <v>1.8709255000000001E-2</v>
          </cell>
          <cell r="AJ207">
            <v>1.5435812E-2</v>
          </cell>
        </row>
        <row r="208">
          <cell r="A208" t="str">
            <v>NaN</v>
          </cell>
          <cell r="B208">
            <v>1.8314606000000001E-2</v>
          </cell>
          <cell r="C208">
            <v>2.6170816E-3</v>
          </cell>
          <cell r="D208">
            <v>2.3533161000000001E-8</v>
          </cell>
          <cell r="E208">
            <v>1.2551868999999999E-11</v>
          </cell>
          <cell r="F208">
            <v>2.9676320000000003E-11</v>
          </cell>
          <cell r="G208">
            <v>2.1242841999999998E-3</v>
          </cell>
          <cell r="H208">
            <v>3.0069989999999998E-3</v>
          </cell>
          <cell r="I208">
            <v>3.9642840000000002E-3</v>
          </cell>
          <cell r="J208">
            <v>4.7654910000000002E-3</v>
          </cell>
          <cell r="K208">
            <v>5.5222637000000002E-3</v>
          </cell>
          <cell r="L208">
            <v>6.4109824999999997E-3</v>
          </cell>
          <cell r="M208">
            <v>8.0758029999999995E-3</v>
          </cell>
          <cell r="N208">
            <v>1.0256100000000001E-2</v>
          </cell>
          <cell r="O208">
            <v>1.3511085000000001E-2</v>
          </cell>
          <cell r="P208">
            <v>1.8648049999999999E-2</v>
          </cell>
          <cell r="Q208">
            <v>1.5697880000000001E-2</v>
          </cell>
          <cell r="R208" t="str">
            <v>NaN</v>
          </cell>
          <cell r="S208">
            <v>1.9412604999999999E-2</v>
          </cell>
          <cell r="T208">
            <v>1.3713058E-2</v>
          </cell>
          <cell r="U208">
            <v>8.4712450000000005E-3</v>
          </cell>
          <cell r="V208">
            <v>7.8642829999999997E-3</v>
          </cell>
          <cell r="W208">
            <v>8.0608280000000008E-3</v>
          </cell>
          <cell r="X208">
            <v>1.02968365E-2</v>
          </cell>
          <cell r="Y208">
            <v>7.9485279999999998E-3</v>
          </cell>
          <cell r="Z208" t="str">
            <v>NaN</v>
          </cell>
          <cell r="AA208" t="str">
            <v>NaN</v>
          </cell>
          <cell r="AB208" t="str">
            <v>NaN</v>
          </cell>
          <cell r="AC208" t="str">
            <v>NaN</v>
          </cell>
          <cell r="AD208" t="str">
            <v>NaN</v>
          </cell>
          <cell r="AE208" t="str">
            <v>NaN</v>
          </cell>
          <cell r="AF208">
            <v>1.6002546999999999E-2</v>
          </cell>
          <cell r="AG208">
            <v>1.1200508E-2</v>
          </cell>
          <cell r="AH208">
            <v>2.1842497999999998E-2</v>
          </cell>
          <cell r="AI208">
            <v>1.6679876999999999E-2</v>
          </cell>
          <cell r="AJ208">
            <v>1.5003012E-2</v>
          </cell>
        </row>
        <row r="209">
          <cell r="A209" t="str">
            <v>NaN</v>
          </cell>
          <cell r="B209">
            <v>1.0069415999999999E-2</v>
          </cell>
          <cell r="C209">
            <v>5.3423536000000004E-3</v>
          </cell>
          <cell r="D209">
            <v>2.5449667999999999E-3</v>
          </cell>
          <cell r="E209">
            <v>2.2477002E-10</v>
          </cell>
          <cell r="F209">
            <v>1.8612372999999999E-10</v>
          </cell>
          <cell r="G209">
            <v>1.8977225999999999E-3</v>
          </cell>
          <cell r="H209">
            <v>2.6827840000000001E-3</v>
          </cell>
          <cell r="I209">
            <v>3.4984304E-3</v>
          </cell>
          <cell r="J209">
            <v>3.5929272000000002E-3</v>
          </cell>
          <cell r="K209">
            <v>3.8563364999999999E-3</v>
          </cell>
          <cell r="L209">
            <v>4.7217984999999999E-3</v>
          </cell>
          <cell r="M209">
            <v>6.090247E-3</v>
          </cell>
          <cell r="N209">
            <v>6.9916574000000002E-3</v>
          </cell>
          <cell r="O209">
            <v>8.3665030000000008E-3</v>
          </cell>
          <cell r="P209">
            <v>1.4237313999999999E-2</v>
          </cell>
          <cell r="Q209" t="str">
            <v>NaN</v>
          </cell>
          <cell r="R209">
            <v>1.6698223000000002E-2</v>
          </cell>
          <cell r="S209">
            <v>1.0813985E-2</v>
          </cell>
          <cell r="T209">
            <v>7.0292185999999996E-3</v>
          </cell>
          <cell r="U209">
            <v>5.4959743000000004E-3</v>
          </cell>
          <cell r="V209">
            <v>5.6212572000000002E-3</v>
          </cell>
          <cell r="W209">
            <v>5.8040399999999999E-3</v>
          </cell>
          <cell r="X209">
            <v>5.3678179999999999E-3</v>
          </cell>
          <cell r="Y209">
            <v>6.7783979999999997E-3</v>
          </cell>
          <cell r="Z209" t="str">
            <v>NaN</v>
          </cell>
          <cell r="AA209" t="str">
            <v>NaN</v>
          </cell>
          <cell r="AB209" t="str">
            <v>NaN</v>
          </cell>
          <cell r="AC209" t="str">
            <v>NaN</v>
          </cell>
          <cell r="AD209" t="str">
            <v>NaN</v>
          </cell>
          <cell r="AE209" t="str">
            <v>NaN</v>
          </cell>
          <cell r="AF209">
            <v>1.3424946E-2</v>
          </cell>
          <cell r="AG209">
            <v>1.0307413499999999E-2</v>
          </cell>
          <cell r="AH209" t="str">
            <v>NaN</v>
          </cell>
          <cell r="AI209">
            <v>1.3721864E-2</v>
          </cell>
          <cell r="AJ209">
            <v>1.6891064000000001E-2</v>
          </cell>
        </row>
        <row r="210">
          <cell r="A210" t="str">
            <v>NaN</v>
          </cell>
          <cell r="B210">
            <v>7.1658622000000003E-3</v>
          </cell>
          <cell r="C210">
            <v>6.4649204999999996E-3</v>
          </cell>
          <cell r="D210">
            <v>3.2609612999999998E-3</v>
          </cell>
          <cell r="E210">
            <v>4.2271328000000001E-10</v>
          </cell>
          <cell r="F210">
            <v>1.6781635999999999E-10</v>
          </cell>
          <cell r="G210">
            <v>6.9436705E-4</v>
          </cell>
          <cell r="H210">
            <v>2.1136982999999999E-3</v>
          </cell>
          <cell r="I210">
            <v>2.6221608E-3</v>
          </cell>
          <cell r="J210">
            <v>2.6466884E-3</v>
          </cell>
          <cell r="K210">
            <v>2.7914836999999998E-3</v>
          </cell>
          <cell r="L210">
            <v>3.3714465999999999E-3</v>
          </cell>
          <cell r="M210">
            <v>3.7938062999999999E-3</v>
          </cell>
          <cell r="N210">
            <v>3.6040947000000002E-3</v>
          </cell>
          <cell r="O210">
            <v>5.1314580000000002E-3</v>
          </cell>
          <cell r="P210" t="str">
            <v>NaN</v>
          </cell>
          <cell r="Q210">
            <v>9.7422110000000006E-3</v>
          </cell>
          <cell r="R210">
            <v>9.0119680000000004E-3</v>
          </cell>
          <cell r="S210">
            <v>7.9970979999999994E-3</v>
          </cell>
          <cell r="T210">
            <v>6.8659782000000001E-3</v>
          </cell>
          <cell r="U210">
            <v>4.8273242999999997E-3</v>
          </cell>
          <cell r="V210">
            <v>4.3971925E-3</v>
          </cell>
          <cell r="W210">
            <v>4.9591534999999997E-3</v>
          </cell>
          <cell r="X210">
            <v>5.4390829999999999E-3</v>
          </cell>
          <cell r="Y210">
            <v>7.6676453000000004E-3</v>
          </cell>
          <cell r="Z210" t="str">
            <v>NaN</v>
          </cell>
          <cell r="AA210" t="str">
            <v>NaN</v>
          </cell>
          <cell r="AB210" t="str">
            <v>NaN</v>
          </cell>
          <cell r="AC210" t="str">
            <v>NaN</v>
          </cell>
          <cell r="AD210" t="str">
            <v>NaN</v>
          </cell>
          <cell r="AE210" t="str">
            <v>NaN</v>
          </cell>
          <cell r="AF210">
            <v>2.1966963999999999E-2</v>
          </cell>
          <cell r="AG210">
            <v>1.1676324E-2</v>
          </cell>
          <cell r="AH210" t="str">
            <v>NaN</v>
          </cell>
          <cell r="AI210" t="str">
            <v>NaN</v>
          </cell>
          <cell r="AJ210" t="str">
            <v>NaN</v>
          </cell>
        </row>
        <row r="211">
          <cell r="A211" t="str">
            <v>NaN</v>
          </cell>
          <cell r="B211" t="str">
            <v>NaN</v>
          </cell>
          <cell r="C211">
            <v>9.0802690000000002E-3</v>
          </cell>
          <cell r="D211">
            <v>3.4932190000000001E-3</v>
          </cell>
          <cell r="E211">
            <v>3.2963820000000001E-10</v>
          </cell>
          <cell r="F211">
            <v>2.3189551999999999E-10</v>
          </cell>
          <cell r="G211">
            <v>2.6784725000000001E-3</v>
          </cell>
          <cell r="H211">
            <v>2.7241273999999999E-3</v>
          </cell>
          <cell r="I211">
            <v>2.8290291999999999E-3</v>
          </cell>
          <cell r="J211">
            <v>3.1110586000000001E-3</v>
          </cell>
          <cell r="K211">
            <v>3.247181E-3</v>
          </cell>
          <cell r="L211">
            <v>3.4792945000000001E-3</v>
          </cell>
          <cell r="M211">
            <v>3.0319840000000002E-3</v>
          </cell>
          <cell r="N211">
            <v>2.4087024000000001E-3</v>
          </cell>
          <cell r="O211">
            <v>4.5792849999999998E-3</v>
          </cell>
          <cell r="P211" t="str">
            <v>NaN</v>
          </cell>
          <cell r="Q211">
            <v>8.6025419999999995E-3</v>
          </cell>
          <cell r="R211">
            <v>8.019422E-3</v>
          </cell>
          <cell r="S211">
            <v>8.2176225000000006E-3</v>
          </cell>
          <cell r="T211">
            <v>6.2925773999999999E-3</v>
          </cell>
          <cell r="U211">
            <v>4.6784410000000002E-3</v>
          </cell>
          <cell r="V211">
            <v>4.9334983000000002E-3</v>
          </cell>
          <cell r="W211">
            <v>6.0863323000000004E-3</v>
          </cell>
          <cell r="X211">
            <v>6.4263339999999997E-3</v>
          </cell>
          <cell r="Y211">
            <v>9.9940159999999997E-3</v>
          </cell>
          <cell r="Z211" t="str">
            <v>NaN</v>
          </cell>
          <cell r="AA211" t="str">
            <v>NaN</v>
          </cell>
          <cell r="AB211" t="str">
            <v>NaN</v>
          </cell>
          <cell r="AC211" t="str">
            <v>NaN</v>
          </cell>
          <cell r="AD211" t="str">
            <v>NaN</v>
          </cell>
          <cell r="AE211" t="str">
            <v>NaN</v>
          </cell>
          <cell r="AF211">
            <v>2.1984376E-2</v>
          </cell>
          <cell r="AG211">
            <v>1.3277829E-2</v>
          </cell>
          <cell r="AH211" t="str">
            <v>NaN</v>
          </cell>
          <cell r="AI211" t="str">
            <v>NaN</v>
          </cell>
          <cell r="AJ211" t="str">
            <v>NaN</v>
          </cell>
        </row>
        <row r="212">
          <cell r="A212" t="str">
            <v>NaN</v>
          </cell>
          <cell r="B212" t="str">
            <v>NaN</v>
          </cell>
          <cell r="C212">
            <v>1.4201594499999999E-2</v>
          </cell>
          <cell r="D212">
            <v>6.9606034000000002E-3</v>
          </cell>
          <cell r="E212">
            <v>1.14305766E-10</v>
          </cell>
          <cell r="F212">
            <v>8.1941860000000008E-12</v>
          </cell>
          <cell r="G212">
            <v>1.5371607000000001E-11</v>
          </cell>
          <cell r="H212">
            <v>7.9604047000000004E-7</v>
          </cell>
          <cell r="I212">
            <v>4.9613490000000003E-3</v>
          </cell>
          <cell r="J212">
            <v>4.1094356999999996E-3</v>
          </cell>
          <cell r="K212">
            <v>3.3102727000000002E-3</v>
          </cell>
          <cell r="L212">
            <v>3.8856050999999999E-3</v>
          </cell>
          <cell r="M212">
            <v>4.4002240000000003E-3</v>
          </cell>
          <cell r="N212">
            <v>5.6123147E-3</v>
          </cell>
          <cell r="O212">
            <v>7.4165419999999999E-3</v>
          </cell>
          <cell r="P212" t="str">
            <v>NaN</v>
          </cell>
          <cell r="Q212">
            <v>9.1545740000000004E-3</v>
          </cell>
          <cell r="R212">
            <v>9.7644340000000007E-3</v>
          </cell>
          <cell r="S212">
            <v>1.1300958E-2</v>
          </cell>
          <cell r="T212">
            <v>4.950996E-3</v>
          </cell>
          <cell r="U212">
            <v>4.4028019999999999E-3</v>
          </cell>
          <cell r="V212">
            <v>5.3058486000000004E-3</v>
          </cell>
          <cell r="W212">
            <v>7.7064163000000003E-3</v>
          </cell>
          <cell r="X212">
            <v>8.532385E-3</v>
          </cell>
          <cell r="Y212">
            <v>8.7476529999999993E-3</v>
          </cell>
          <cell r="Z212" t="str">
            <v>NaN</v>
          </cell>
          <cell r="AA212" t="str">
            <v>NaN</v>
          </cell>
          <cell r="AB212" t="str">
            <v>NaN</v>
          </cell>
          <cell r="AC212" t="str">
            <v>NaN</v>
          </cell>
          <cell r="AD212" t="str">
            <v>NaN</v>
          </cell>
          <cell r="AE212" t="str">
            <v>NaN</v>
          </cell>
          <cell r="AF212" t="str">
            <v>NaN</v>
          </cell>
          <cell r="AG212" t="str">
            <v>NaN</v>
          </cell>
          <cell r="AH212" t="str">
            <v>NaN</v>
          </cell>
          <cell r="AI212" t="str">
            <v>NaN</v>
          </cell>
          <cell r="AJ212" t="str">
            <v>NaN</v>
          </cell>
        </row>
        <row r="213">
          <cell r="A213" t="str">
            <v>NaN</v>
          </cell>
          <cell r="B213" t="str">
            <v>NaN</v>
          </cell>
          <cell r="C213">
            <v>1.8823605E-2</v>
          </cell>
          <cell r="D213">
            <v>9.9116489999999998E-3</v>
          </cell>
          <cell r="E213">
            <v>1.6467031E-2</v>
          </cell>
          <cell r="F213">
            <v>2.1384064000000001E-2</v>
          </cell>
          <cell r="G213">
            <v>1.9532792E-2</v>
          </cell>
          <cell r="H213">
            <v>1.6034491000000001E-2</v>
          </cell>
          <cell r="I213">
            <v>1.9861714999999999E-2</v>
          </cell>
          <cell r="J213">
            <v>1.4986463E-2</v>
          </cell>
          <cell r="K213">
            <v>1.1156442000000001E-2</v>
          </cell>
          <cell r="L213">
            <v>9.2192509999999995E-3</v>
          </cell>
          <cell r="M213">
            <v>8.1219770000000007E-3</v>
          </cell>
          <cell r="N213">
            <v>1.1497063E-2</v>
          </cell>
          <cell r="O213">
            <v>1.3394711E-2</v>
          </cell>
          <cell r="P213" t="str">
            <v>NaN</v>
          </cell>
          <cell r="Q213" t="str">
            <v>NaN</v>
          </cell>
          <cell r="R213" t="str">
            <v>NaN</v>
          </cell>
          <cell r="S213">
            <v>1.4186534000000001E-2</v>
          </cell>
          <cell r="T213">
            <v>8.9313269999999993E-3</v>
          </cell>
          <cell r="U213">
            <v>9.446121E-3</v>
          </cell>
          <cell r="V213">
            <v>1.203735E-2</v>
          </cell>
          <cell r="W213">
            <v>1.1734748E-2</v>
          </cell>
          <cell r="X213">
            <v>1.21794455E-2</v>
          </cell>
          <cell r="Y213">
            <v>1.0230563E-2</v>
          </cell>
          <cell r="Z213" t="str">
            <v>NaN</v>
          </cell>
          <cell r="AA213" t="str">
            <v>NaN</v>
          </cell>
          <cell r="AB213">
            <v>2.0133335999999999E-11</v>
          </cell>
          <cell r="AC213">
            <v>4.8067905000000005E-10</v>
          </cell>
          <cell r="AD213" t="str">
            <v>NaN</v>
          </cell>
          <cell r="AE213" t="str">
            <v>NaN</v>
          </cell>
          <cell r="AF213" t="str">
            <v>NaN</v>
          </cell>
          <cell r="AG213" t="str">
            <v>NaN</v>
          </cell>
          <cell r="AH213" t="str">
            <v>NaN</v>
          </cell>
          <cell r="AI213" t="str">
            <v>NaN</v>
          </cell>
          <cell r="AJ213" t="str">
            <v>NaN</v>
          </cell>
        </row>
        <row r="214">
          <cell r="A214" t="str">
            <v>NaN</v>
          </cell>
          <cell r="B214" t="str">
            <v>NaN</v>
          </cell>
          <cell r="C214" t="str">
            <v>NaN</v>
          </cell>
          <cell r="D214">
            <v>2.4554205999999999E-2</v>
          </cell>
          <cell r="E214">
            <v>2.9773539000000002E-2</v>
          </cell>
          <cell r="F214">
            <v>3.0026516E-2</v>
          </cell>
          <cell r="G214">
            <v>3.0564307999999998E-2</v>
          </cell>
          <cell r="H214">
            <v>2.9881649999999999E-2</v>
          </cell>
          <cell r="I214">
            <v>2.7507650000000002E-2</v>
          </cell>
          <cell r="J214">
            <v>2.3745295E-2</v>
          </cell>
          <cell r="K214">
            <v>1.9690247000000001E-2</v>
          </cell>
          <cell r="L214">
            <v>1.7238474E-2</v>
          </cell>
          <cell r="M214">
            <v>1.9708421E-2</v>
          </cell>
          <cell r="N214">
            <v>1.6238510000000001E-2</v>
          </cell>
          <cell r="O214" t="str">
            <v>NaN</v>
          </cell>
          <cell r="P214" t="str">
            <v>NaN</v>
          </cell>
          <cell r="Q214" t="str">
            <v>NaN</v>
          </cell>
          <cell r="R214" t="str">
            <v>NaN</v>
          </cell>
          <cell r="S214">
            <v>3.1540499999999999E-2</v>
          </cell>
          <cell r="T214">
            <v>3.4887016E-2</v>
          </cell>
          <cell r="U214">
            <v>3.2058015000000002E-2</v>
          </cell>
          <cell r="V214">
            <v>2.7016439E-2</v>
          </cell>
          <cell r="W214">
            <v>1.8812167000000001E-2</v>
          </cell>
          <cell r="X214">
            <v>1.3851735E-2</v>
          </cell>
          <cell r="Y214">
            <v>1.3739087000000001E-2</v>
          </cell>
          <cell r="Z214">
            <v>1.3815618999999999E-2</v>
          </cell>
          <cell r="AA214">
            <v>1.0787486000000001E-2</v>
          </cell>
          <cell r="AB214">
            <v>5.6987977999999996E-3</v>
          </cell>
          <cell r="AC214">
            <v>1.7294611999999999E-3</v>
          </cell>
          <cell r="AD214">
            <v>9.6580369999999998E-11</v>
          </cell>
          <cell r="AE214" t="str">
            <v>NaN</v>
          </cell>
          <cell r="AF214" t="str">
            <v>NaN</v>
          </cell>
          <cell r="AG214" t="str">
            <v>NaN</v>
          </cell>
          <cell r="AH214" t="str">
            <v>NaN</v>
          </cell>
          <cell r="AI214" t="str">
            <v>NaN</v>
          </cell>
          <cell r="AJ214" t="str">
            <v>NaN</v>
          </cell>
        </row>
        <row r="215">
          <cell r="A215" t="str">
            <v>NaN</v>
          </cell>
          <cell r="B215" t="str">
            <v>NaN</v>
          </cell>
          <cell r="C215" t="str">
            <v>NaN</v>
          </cell>
          <cell r="D215">
            <v>3.9568412999999997E-2</v>
          </cell>
          <cell r="E215">
            <v>3.9211042000000002E-2</v>
          </cell>
          <cell r="F215">
            <v>3.8561831999999997E-2</v>
          </cell>
          <cell r="G215">
            <v>3.8815114999999997E-2</v>
          </cell>
          <cell r="H215">
            <v>3.9200775E-2</v>
          </cell>
          <cell r="I215">
            <v>3.8822200000000001E-2</v>
          </cell>
          <cell r="J215">
            <v>3.7269674000000003E-2</v>
          </cell>
          <cell r="K215">
            <v>3.45419E-2</v>
          </cell>
          <cell r="L215">
            <v>3.0026398999999999E-2</v>
          </cell>
          <cell r="M215">
            <v>2.4235828000000001E-2</v>
          </cell>
          <cell r="N215">
            <v>2.2621223999999999E-2</v>
          </cell>
          <cell r="O215" t="str">
            <v>NaN</v>
          </cell>
          <cell r="P215" t="str">
            <v>NaN</v>
          </cell>
          <cell r="Q215" t="str">
            <v>NaN</v>
          </cell>
          <cell r="R215" t="str">
            <v>NaN</v>
          </cell>
          <cell r="S215">
            <v>4.1571996999999999E-2</v>
          </cell>
          <cell r="T215">
            <v>4.0623202999999997E-2</v>
          </cell>
          <cell r="U215">
            <v>4.0998710000000001E-2</v>
          </cell>
          <cell r="V215">
            <v>4.0549676999999999E-2</v>
          </cell>
          <cell r="W215">
            <v>3.8604470000000002E-2</v>
          </cell>
          <cell r="X215">
            <v>3.1488479999999999E-2</v>
          </cell>
          <cell r="Y215">
            <v>1.8241948000000001E-2</v>
          </cell>
          <cell r="Z215" t="str">
            <v>NaN</v>
          </cell>
          <cell r="AA215">
            <v>1.5071826E-2</v>
          </cell>
          <cell r="AB215">
            <v>9.0956590000000007E-3</v>
          </cell>
          <cell r="AC215" t="str">
            <v>NaN</v>
          </cell>
          <cell r="AD215" t="str">
            <v>NaN</v>
          </cell>
          <cell r="AE215" t="str">
            <v>NaN</v>
          </cell>
          <cell r="AF215" t="str">
            <v>NaN</v>
          </cell>
          <cell r="AG215" t="str">
            <v>NaN</v>
          </cell>
          <cell r="AH215" t="str">
            <v>NaN</v>
          </cell>
          <cell r="AI215" t="str">
            <v>NaN</v>
          </cell>
          <cell r="AJ215" t="str">
            <v>NaN</v>
          </cell>
        </row>
        <row r="216">
          <cell r="A216" t="str">
            <v>NaN</v>
          </cell>
          <cell r="B216" t="str">
            <v>NaN</v>
          </cell>
          <cell r="C216" t="str">
            <v>NaN</v>
          </cell>
          <cell r="D216">
            <v>4.2475868E-2</v>
          </cell>
          <cell r="E216">
            <v>4.4626657E-2</v>
          </cell>
          <cell r="F216">
            <v>4.1102394E-2</v>
          </cell>
          <cell r="G216">
            <v>4.1647605999999997E-2</v>
          </cell>
          <cell r="H216">
            <v>4.2040519999999998E-2</v>
          </cell>
          <cell r="I216">
            <v>4.2320610000000002E-2</v>
          </cell>
          <cell r="J216">
            <v>4.2362440000000001E-2</v>
          </cell>
          <cell r="K216">
            <v>4.2501584000000002E-2</v>
          </cell>
          <cell r="L216">
            <v>4.1203969999999999E-2</v>
          </cell>
          <cell r="M216">
            <v>4.1801270000000001E-2</v>
          </cell>
          <cell r="N216">
            <v>4.3045885999999998E-2</v>
          </cell>
          <cell r="O216" t="str">
            <v>NaN</v>
          </cell>
          <cell r="P216" t="str">
            <v>NaN</v>
          </cell>
          <cell r="Q216" t="str">
            <v>NaN</v>
          </cell>
          <cell r="R216" t="str">
            <v>NaN</v>
          </cell>
          <cell r="S216" t="str">
            <v>NaN</v>
          </cell>
          <cell r="T216">
            <v>4.5114662E-2</v>
          </cell>
          <cell r="U216">
            <v>4.4281340000000002E-2</v>
          </cell>
          <cell r="V216">
            <v>4.5415009999999999E-2</v>
          </cell>
          <cell r="W216">
            <v>4.5608032E-2</v>
          </cell>
          <cell r="X216">
            <v>4.4571336000000003E-2</v>
          </cell>
          <cell r="Y216">
            <v>4.2538899999999998E-2</v>
          </cell>
          <cell r="Z216">
            <v>3.777722E-2</v>
          </cell>
          <cell r="AA216" t="str">
            <v>NaN</v>
          </cell>
          <cell r="AB216" t="str">
            <v>NaN</v>
          </cell>
          <cell r="AC216" t="str">
            <v>NaN</v>
          </cell>
          <cell r="AD216" t="str">
            <v>NaN</v>
          </cell>
          <cell r="AE216" t="str">
            <v>NaN</v>
          </cell>
          <cell r="AF216" t="str">
            <v>NaN</v>
          </cell>
          <cell r="AG216" t="str">
            <v>NaN</v>
          </cell>
          <cell r="AH216" t="str">
            <v>NaN</v>
          </cell>
          <cell r="AI216" t="str">
            <v>NaN</v>
          </cell>
          <cell r="AJ216" t="str">
            <v>NaN</v>
          </cell>
        </row>
        <row r="217">
          <cell r="A217" t="str">
            <v>NaN</v>
          </cell>
          <cell r="B217" t="str">
            <v>NaN</v>
          </cell>
          <cell r="C217" t="str">
            <v>NaN</v>
          </cell>
          <cell r="D217" t="str">
            <v>NaN</v>
          </cell>
          <cell r="E217">
            <v>4.6391830000000002E-2</v>
          </cell>
          <cell r="F217">
            <v>4.5613977999999999E-2</v>
          </cell>
          <cell r="G217">
            <v>4.3883859999999997E-2</v>
          </cell>
          <cell r="H217">
            <v>4.3987369999999998E-2</v>
          </cell>
          <cell r="I217">
            <v>4.7298312000000002E-2</v>
          </cell>
          <cell r="J217">
            <v>4.9351399999999997E-2</v>
          </cell>
          <cell r="K217">
            <v>5.2154336000000003E-2</v>
          </cell>
          <cell r="L217">
            <v>5.7762384E-2</v>
          </cell>
          <cell r="M217">
            <v>6.1706714000000003E-2</v>
          </cell>
          <cell r="N217">
            <v>6.5490140000000002E-2</v>
          </cell>
          <cell r="O217" t="str">
            <v>NaN</v>
          </cell>
          <cell r="P217" t="str">
            <v>NaN</v>
          </cell>
          <cell r="Q217" t="str">
            <v>NaN</v>
          </cell>
          <cell r="R217" t="str">
            <v>NaN</v>
          </cell>
          <cell r="S217" t="str">
            <v>NaN</v>
          </cell>
          <cell r="T217" t="str">
            <v>NaN</v>
          </cell>
          <cell r="U217">
            <v>4.6623669999999999E-2</v>
          </cell>
          <cell r="V217">
            <v>4.8894054999999999E-2</v>
          </cell>
          <cell r="W217">
            <v>5.8845232999999997E-2</v>
          </cell>
          <cell r="X217">
            <v>6.070449E-2</v>
          </cell>
          <cell r="Y217">
            <v>5.9271009999999999E-2</v>
          </cell>
          <cell r="Z217">
            <v>7.0823860000000002E-2</v>
          </cell>
          <cell r="AA217" t="str">
            <v>NaN</v>
          </cell>
          <cell r="AB217" t="str">
            <v>NaN</v>
          </cell>
          <cell r="AC217" t="str">
            <v>NaN</v>
          </cell>
          <cell r="AD217" t="str">
            <v>NaN</v>
          </cell>
          <cell r="AE217" t="str">
            <v>NaN</v>
          </cell>
          <cell r="AF217" t="str">
            <v>NaN</v>
          </cell>
          <cell r="AG217" t="str">
            <v>NaN</v>
          </cell>
          <cell r="AH217" t="str">
            <v>NaN</v>
          </cell>
          <cell r="AI217" t="str">
            <v>NaN</v>
          </cell>
          <cell r="AJ217" t="str">
            <v>NaN</v>
          </cell>
        </row>
        <row r="218">
          <cell r="A218" t="str">
            <v>NaN</v>
          </cell>
          <cell r="B218" t="str">
            <v>NaN</v>
          </cell>
          <cell r="C218" t="str">
            <v>NaN</v>
          </cell>
          <cell r="D218" t="str">
            <v>NaN</v>
          </cell>
          <cell r="E218">
            <v>5.9468698E-2</v>
          </cell>
          <cell r="F218">
            <v>5.6138117000000001E-2</v>
          </cell>
          <cell r="G218">
            <v>6.2594789999999997E-2</v>
          </cell>
          <cell r="H218">
            <v>3.528332E-2</v>
          </cell>
          <cell r="I218">
            <v>5.5314376999999998E-2</v>
          </cell>
          <cell r="J218">
            <v>6.3925129999999997E-2</v>
          </cell>
          <cell r="K218">
            <v>7.6082479999999994E-2</v>
          </cell>
          <cell r="L218">
            <v>7.8910135000000006E-2</v>
          </cell>
          <cell r="M218">
            <v>7.4030936000000006E-2</v>
          </cell>
          <cell r="N218" t="str">
            <v>NaN</v>
          </cell>
          <cell r="O218" t="str">
            <v>NaN</v>
          </cell>
          <cell r="P218" t="str">
            <v>NaN</v>
          </cell>
          <cell r="Q218" t="str">
            <v>NaN</v>
          </cell>
          <cell r="R218" t="str">
            <v>NaN</v>
          </cell>
          <cell r="S218" t="str">
            <v>NaN</v>
          </cell>
          <cell r="T218" t="str">
            <v>NaN</v>
          </cell>
          <cell r="U218">
            <v>8.8008340000000004E-2</v>
          </cell>
          <cell r="V218">
            <v>8.4871569999999993E-2</v>
          </cell>
          <cell r="W218">
            <v>8.7158459999999993E-2</v>
          </cell>
          <cell r="X218">
            <v>6.7745280000000005E-2</v>
          </cell>
          <cell r="Y218">
            <v>7.6607369999999994E-2</v>
          </cell>
          <cell r="Z218" t="str">
            <v>NaN</v>
          </cell>
          <cell r="AA218" t="str">
            <v>NaN</v>
          </cell>
          <cell r="AB218" t="str">
            <v>NaN</v>
          </cell>
          <cell r="AC218" t="str">
            <v>NaN</v>
          </cell>
          <cell r="AD218" t="str">
            <v>NaN</v>
          </cell>
          <cell r="AE218" t="str">
            <v>NaN</v>
          </cell>
          <cell r="AF218" t="str">
            <v>NaN</v>
          </cell>
          <cell r="AG218" t="str">
            <v>NaN</v>
          </cell>
          <cell r="AH218" t="str">
            <v>NaN</v>
          </cell>
          <cell r="AI218" t="str">
            <v>NaN</v>
          </cell>
          <cell r="AJ218" t="str">
            <v>NaN</v>
          </cell>
        </row>
        <row r="219">
          <cell r="A219" t="str">
            <v>NaN</v>
          </cell>
          <cell r="B219" t="str">
            <v>NaN</v>
          </cell>
          <cell r="C219" t="str">
            <v>NaN</v>
          </cell>
          <cell r="D219" t="str">
            <v>NaN</v>
          </cell>
          <cell r="E219" t="str">
            <v>NaN</v>
          </cell>
          <cell r="F219" t="str">
            <v>NaN</v>
          </cell>
          <cell r="G219">
            <v>4.7537506E-2</v>
          </cell>
          <cell r="H219">
            <v>4.7817661999999997E-2</v>
          </cell>
          <cell r="I219">
            <v>5.4693468000000002E-2</v>
          </cell>
          <cell r="J219">
            <v>8.1898145000000006E-2</v>
          </cell>
          <cell r="K219">
            <v>4.4990587999999998E-2</v>
          </cell>
          <cell r="L219">
            <v>2.1763343000000001E-2</v>
          </cell>
          <cell r="M219" t="str">
            <v>NaN</v>
          </cell>
          <cell r="N219" t="str">
            <v>NaN</v>
          </cell>
          <cell r="O219" t="str">
            <v>NaN</v>
          </cell>
          <cell r="P219" t="str">
            <v>NaN</v>
          </cell>
          <cell r="Q219" t="str">
            <v>NaN</v>
          </cell>
          <cell r="R219" t="str">
            <v>NaN</v>
          </cell>
          <cell r="S219" t="str">
            <v>NaN</v>
          </cell>
          <cell r="T219" t="str">
            <v>NaN</v>
          </cell>
          <cell r="U219">
            <v>2.4728983999999999E-2</v>
          </cell>
          <cell r="V219">
            <v>4.6736024000000001E-2</v>
          </cell>
          <cell r="W219">
            <v>6.116107E-3</v>
          </cell>
          <cell r="X219">
            <v>1.5258403E-2</v>
          </cell>
          <cell r="Y219">
            <v>3.0643549999999999E-2</v>
          </cell>
          <cell r="Z219">
            <v>8.4545259999999997E-2</v>
          </cell>
          <cell r="AA219" t="str">
            <v>NaN</v>
          </cell>
          <cell r="AB219" t="str">
            <v>NaN</v>
          </cell>
          <cell r="AC219" t="str">
            <v>NaN</v>
          </cell>
          <cell r="AD219" t="str">
            <v>NaN</v>
          </cell>
          <cell r="AE219" t="str">
            <v>NaN</v>
          </cell>
          <cell r="AF219" t="str">
            <v>NaN</v>
          </cell>
          <cell r="AG219" t="str">
            <v>NaN</v>
          </cell>
          <cell r="AH219" t="str">
            <v>NaN</v>
          </cell>
          <cell r="AI219" t="str">
            <v>NaN</v>
          </cell>
          <cell r="AJ219" t="str">
            <v>NaN</v>
          </cell>
        </row>
        <row r="220">
          <cell r="A220" t="str">
            <v>NaN</v>
          </cell>
          <cell r="B220" t="str">
            <v>NaN</v>
          </cell>
          <cell r="C220" t="str">
            <v>NaN</v>
          </cell>
          <cell r="D220" t="str">
            <v>NaN</v>
          </cell>
          <cell r="E220" t="str">
            <v>NaN</v>
          </cell>
          <cell r="F220" t="str">
            <v>NaN</v>
          </cell>
          <cell r="G220" t="str">
            <v>NaN</v>
          </cell>
          <cell r="H220" t="str">
            <v>NaN</v>
          </cell>
          <cell r="I220" t="str">
            <v>NaN</v>
          </cell>
          <cell r="J220">
            <v>3.4329258000000001E-2</v>
          </cell>
          <cell r="K220" t="str">
            <v>NaN</v>
          </cell>
          <cell r="L220" t="str">
            <v>NaN</v>
          </cell>
          <cell r="M220" t="str">
            <v>NaN</v>
          </cell>
          <cell r="N220" t="str">
            <v>NaN</v>
          </cell>
          <cell r="O220" t="str">
            <v>NaN</v>
          </cell>
          <cell r="P220" t="str">
            <v>NaN</v>
          </cell>
          <cell r="Q220" t="str">
            <v>NaN</v>
          </cell>
          <cell r="R220" t="str">
            <v>NaN</v>
          </cell>
          <cell r="S220" t="str">
            <v>NaN</v>
          </cell>
          <cell r="T220">
            <v>1.5128911E-2</v>
          </cell>
          <cell r="U220">
            <v>2.146079E-2</v>
          </cell>
          <cell r="V220" t="str">
            <v>NaN</v>
          </cell>
          <cell r="W220" t="str">
            <v>NaN</v>
          </cell>
          <cell r="X220">
            <v>3.7975389999999999E-3</v>
          </cell>
          <cell r="Y220">
            <v>1.2945461E-2</v>
          </cell>
          <cell r="Z220">
            <v>1.2609297E-2</v>
          </cell>
          <cell r="AA220">
            <v>1.6927296000000001E-2</v>
          </cell>
          <cell r="AB220">
            <v>1.31787155E-2</v>
          </cell>
          <cell r="AC220" t="str">
            <v>NaN</v>
          </cell>
          <cell r="AD220" t="str">
            <v>NaN</v>
          </cell>
          <cell r="AE220" t="str">
            <v>NaN</v>
          </cell>
          <cell r="AF220" t="str">
            <v>NaN</v>
          </cell>
          <cell r="AG220" t="str">
            <v>NaN</v>
          </cell>
          <cell r="AH220" t="str">
            <v>NaN</v>
          </cell>
          <cell r="AI220" t="str">
            <v>NaN</v>
          </cell>
          <cell r="AJ220" t="str">
            <v>NaN</v>
          </cell>
        </row>
        <row r="221">
          <cell r="A221">
            <v>5.939088E-10</v>
          </cell>
          <cell r="B221">
            <v>6.0471869999999995E-10</v>
          </cell>
          <cell r="C221">
            <v>6.3717365000000001E-10</v>
          </cell>
          <cell r="D221">
            <v>6.3134014999999996E-10</v>
          </cell>
          <cell r="E221">
            <v>6.0029903000000001E-10</v>
          </cell>
          <cell r="F221">
            <v>5.7968629999999995E-10</v>
          </cell>
          <cell r="G221">
            <v>5.7074049999999999E-10</v>
          </cell>
          <cell r="H221">
            <v>5.4525139999999999E-10</v>
          </cell>
          <cell r="I221">
            <v>4.6593456999999995E-10</v>
          </cell>
          <cell r="J221">
            <v>4.2109335000000002E-10</v>
          </cell>
          <cell r="K221">
            <v>5.1323307000000002E-10</v>
          </cell>
          <cell r="L221">
            <v>4.9798210000000002E-10</v>
          </cell>
          <cell r="M221">
            <v>4.4443374E-10</v>
          </cell>
          <cell r="N221">
            <v>4.4225137E-10</v>
          </cell>
          <cell r="O221">
            <v>4.8696246999999998E-10</v>
          </cell>
          <cell r="P221">
            <v>5.5268409999999996E-10</v>
          </cell>
          <cell r="Q221">
            <v>5.8586270000000001E-10</v>
          </cell>
          <cell r="R221">
            <v>6.054133E-10</v>
          </cell>
          <cell r="S221">
            <v>6.896591E-10</v>
          </cell>
          <cell r="T221">
            <v>8.3753887000000002E-10</v>
          </cell>
          <cell r="U221" t="str">
            <v>NaN</v>
          </cell>
          <cell r="V221" t="str">
            <v>NaN</v>
          </cell>
          <cell r="W221" t="str">
            <v>NaN</v>
          </cell>
          <cell r="X221" t="str">
            <v>NaN</v>
          </cell>
          <cell r="Y221">
            <v>1.5316232999999999E-9</v>
          </cell>
          <cell r="Z221">
            <v>3.0676737E-9</v>
          </cell>
          <cell r="AA221">
            <v>3.3791390000000001E-9</v>
          </cell>
          <cell r="AB221">
            <v>8.9745679999999998E-4</v>
          </cell>
          <cell r="AC221">
            <v>6.8729870000000005E-4</v>
          </cell>
          <cell r="AD221">
            <v>1.7872466E-9</v>
          </cell>
          <cell r="AE221">
            <v>2.2262669999999999E-9</v>
          </cell>
          <cell r="AF221">
            <v>1.9319901000000001E-9</v>
          </cell>
          <cell r="AG221">
            <v>1.4076373000000001E-9</v>
          </cell>
          <cell r="AH221">
            <v>2.1953600000000002E-9</v>
          </cell>
          <cell r="AI221">
            <v>2.2296624999999999E-9</v>
          </cell>
          <cell r="AJ221">
            <v>8.7922799999999995E-10</v>
          </cell>
        </row>
        <row r="223">
          <cell r="A223" t="str">
            <v>NaN</v>
          </cell>
          <cell r="B223" t="str">
            <v>NaN</v>
          </cell>
          <cell r="C223" t="str">
            <v>NaN</v>
          </cell>
          <cell r="D223" t="str">
            <v>NaN</v>
          </cell>
          <cell r="E223" t="str">
            <v>NaN</v>
          </cell>
          <cell r="F223" t="str">
            <v>NaN</v>
          </cell>
          <cell r="G223" t="str">
            <v>NaN</v>
          </cell>
          <cell r="H223" t="str">
            <v>NaN</v>
          </cell>
          <cell r="I223" t="str">
            <v>NaN</v>
          </cell>
          <cell r="J223" t="str">
            <v>NaN</v>
          </cell>
          <cell r="K223" t="str">
            <v>NaN</v>
          </cell>
          <cell r="L223" t="str">
            <v>NaN</v>
          </cell>
          <cell r="M223" t="str">
            <v>NaN</v>
          </cell>
          <cell r="N223" t="str">
            <v>NaN</v>
          </cell>
          <cell r="O223" t="str">
            <v>NaN</v>
          </cell>
          <cell r="P223" t="str">
            <v>NaN</v>
          </cell>
          <cell r="Q223" t="str">
            <v>NaN</v>
          </cell>
          <cell r="R223" t="str">
            <v>NaN</v>
          </cell>
          <cell r="S223" t="str">
            <v>NaN</v>
          </cell>
          <cell r="T223" t="str">
            <v>NaN</v>
          </cell>
          <cell r="U223" t="str">
            <v>NaN</v>
          </cell>
          <cell r="V223" t="str">
            <v>NaN</v>
          </cell>
          <cell r="W223" t="str">
            <v>NaN</v>
          </cell>
          <cell r="X223" t="str">
            <v>NaN</v>
          </cell>
          <cell r="Y223" t="str">
            <v>NaN</v>
          </cell>
          <cell r="Z223" t="str">
            <v>NaN</v>
          </cell>
          <cell r="AA223" t="str">
            <v>NaN</v>
          </cell>
          <cell r="AB223" t="str">
            <v>NaN</v>
          </cell>
          <cell r="AC223" t="str">
            <v>NaN</v>
          </cell>
          <cell r="AD223" t="str">
            <v>NaN</v>
          </cell>
          <cell r="AE223" t="str">
            <v>NaN</v>
          </cell>
          <cell r="AF223" t="str">
            <v>NaN</v>
          </cell>
          <cell r="AG223" t="str">
            <v>NaN</v>
          </cell>
          <cell r="AH223" t="str">
            <v>NaN</v>
          </cell>
          <cell r="AI223" t="str">
            <v>NaN</v>
          </cell>
          <cell r="AJ223" t="str">
            <v>NaN</v>
          </cell>
        </row>
        <row r="224">
          <cell r="A224" t="str">
            <v>NaN</v>
          </cell>
          <cell r="B224">
            <v>3.3582296000000001E-4</v>
          </cell>
          <cell r="C224">
            <v>1.9338864999999999E-4</v>
          </cell>
          <cell r="D224">
            <v>1.08760396E-4</v>
          </cell>
          <cell r="E224">
            <v>3.1211840000000001E-10</v>
          </cell>
          <cell r="F224">
            <v>3.4339450000000002E-4</v>
          </cell>
          <cell r="G224">
            <v>3.8482246E-4</v>
          </cell>
          <cell r="H224">
            <v>2.2781102000000001E-11</v>
          </cell>
          <cell r="I224">
            <v>2.8857758000000002E-10</v>
          </cell>
          <cell r="J224">
            <v>1.9396668E-4</v>
          </cell>
          <cell r="K224">
            <v>4.5619854999999999E-10</v>
          </cell>
          <cell r="L224">
            <v>1.9401512999999999E-4</v>
          </cell>
          <cell r="M224">
            <v>1.9700018E-4</v>
          </cell>
          <cell r="N224">
            <v>1.9368719999999999E-4</v>
          </cell>
          <cell r="O224">
            <v>4.6163367999999999E-10</v>
          </cell>
          <cell r="P224">
            <v>2.6043145E-10</v>
          </cell>
          <cell r="Q224">
            <v>3.852983E-4</v>
          </cell>
          <cell r="R224">
            <v>1.9089797000000001E-11</v>
          </cell>
          <cell r="S224">
            <v>1.6917604000000001E-11</v>
          </cell>
          <cell r="T224">
            <v>7.964796E-10</v>
          </cell>
          <cell r="U224">
            <v>4.649212E-10</v>
          </cell>
          <cell r="V224">
            <v>1.1468657599999999E-4</v>
          </cell>
          <cell r="W224">
            <v>4.9348329999999995E-10</v>
          </cell>
          <cell r="X224">
            <v>1.09475324E-4</v>
          </cell>
          <cell r="Y224">
            <v>3.5884641999999999E-9</v>
          </cell>
          <cell r="Z224">
            <v>1.9553853999999999E-4</v>
          </cell>
          <cell r="AA224">
            <v>1.9541809000000001E-4</v>
          </cell>
          <cell r="AB224">
            <v>1.7702840999999999E-4</v>
          </cell>
          <cell r="AC224">
            <v>2.1000745E-4</v>
          </cell>
          <cell r="AD224">
            <v>1.8880055000000001E-4</v>
          </cell>
          <cell r="AE224">
            <v>2.2248676000000001E-4</v>
          </cell>
          <cell r="AF224">
            <v>2.6454621999999999E-4</v>
          </cell>
          <cell r="AG224">
            <v>1.7443927E-10</v>
          </cell>
          <cell r="AH224">
            <v>5.2237903000000003E-10</v>
          </cell>
          <cell r="AI224">
            <v>1.1858355E-4</v>
          </cell>
          <cell r="AJ224" t="str">
            <v>NaN</v>
          </cell>
        </row>
        <row r="225">
          <cell r="A225">
            <v>7.2277663000000004E-4</v>
          </cell>
          <cell r="B225">
            <v>7.0465079999999997E-4</v>
          </cell>
          <cell r="C225">
            <v>5.9544540000000003E-4</v>
          </cell>
          <cell r="D225">
            <v>5.5294833000000003E-4</v>
          </cell>
          <cell r="E225">
            <v>5.3398096000000005E-4</v>
          </cell>
          <cell r="F225">
            <v>4.3772993000000001E-4</v>
          </cell>
          <cell r="G225">
            <v>4.4868700000000002E-4</v>
          </cell>
          <cell r="H225">
            <v>4.8926739999999996E-4</v>
          </cell>
          <cell r="I225">
            <v>5.9358450000000004E-4</v>
          </cell>
          <cell r="J225">
            <v>6.0313014999999995E-4</v>
          </cell>
          <cell r="K225">
            <v>6.2220305000000001E-4</v>
          </cell>
          <cell r="L225">
            <v>6.2339589999999999E-4</v>
          </cell>
          <cell r="M225">
            <v>6.0479800000000003E-4</v>
          </cell>
          <cell r="N225">
            <v>6.0997950000000003E-4</v>
          </cell>
          <cell r="O225">
            <v>6.0124959999999998E-4</v>
          </cell>
          <cell r="P225">
            <v>5.5679959999999995E-4</v>
          </cell>
          <cell r="Q225">
            <v>4.8592777E-4</v>
          </cell>
          <cell r="R225">
            <v>3.6765757000000002E-4</v>
          </cell>
          <cell r="S225">
            <v>3.9821357000000002E-4</v>
          </cell>
          <cell r="T225">
            <v>5.8668179999999998E-4</v>
          </cell>
          <cell r="U225">
            <v>6.1990319999999995E-4</v>
          </cell>
          <cell r="V225">
            <v>6.0259650000000001E-4</v>
          </cell>
          <cell r="W225">
            <v>6.1541190000000004E-4</v>
          </cell>
          <cell r="X225">
            <v>1.1390393E-3</v>
          </cell>
          <cell r="Y225">
            <v>1.9628053999999999E-3</v>
          </cell>
          <cell r="Z225">
            <v>1.7551903000000001E-3</v>
          </cell>
          <cell r="AA225">
            <v>1.9920506000000002E-3</v>
          </cell>
          <cell r="AB225">
            <v>2.0253434999999999E-3</v>
          </cell>
          <cell r="AC225">
            <v>6.1286835000000004E-4</v>
          </cell>
          <cell r="AD225">
            <v>6.2660633999999998E-4</v>
          </cell>
          <cell r="AE225">
            <v>7.4319092999999999E-4</v>
          </cell>
          <cell r="AF225">
            <v>6.3803047000000001E-4</v>
          </cell>
          <cell r="AG225">
            <v>6.8320679999999995E-4</v>
          </cell>
          <cell r="AH225">
            <v>7.9406609999999999E-4</v>
          </cell>
          <cell r="AI225">
            <v>5.5097749999999997E-4</v>
          </cell>
          <cell r="AJ225">
            <v>6.94464E-4</v>
          </cell>
        </row>
        <row r="226">
          <cell r="A226">
            <v>2.3540104999999999E-3</v>
          </cell>
          <cell r="B226">
            <v>1.8076259000000001E-3</v>
          </cell>
          <cell r="C226">
            <v>1.3919878E-3</v>
          </cell>
          <cell r="D226">
            <v>1.5335678000000001E-3</v>
          </cell>
          <cell r="E226">
            <v>1.3993902E-3</v>
          </cell>
          <cell r="F226">
            <v>1.1788782E-3</v>
          </cell>
          <cell r="G226">
            <v>8.7123880000000004E-4</v>
          </cell>
          <cell r="H226">
            <v>9.4946164999999997E-4</v>
          </cell>
          <cell r="I226">
            <v>1.5712129999999999E-3</v>
          </cell>
          <cell r="J226">
            <v>2.2732222000000002E-3</v>
          </cell>
          <cell r="K226">
            <v>2.8313813000000001E-3</v>
          </cell>
          <cell r="L226">
            <v>2.8147385E-3</v>
          </cell>
          <cell r="M226">
            <v>2.497319E-3</v>
          </cell>
          <cell r="N226">
            <v>1.9895232000000001E-3</v>
          </cell>
          <cell r="O226">
            <v>1.5989863E-3</v>
          </cell>
          <cell r="P226">
            <v>1.2137081E-3</v>
          </cell>
          <cell r="Q226">
            <v>1.1675253999999999E-3</v>
          </cell>
          <cell r="R226">
            <v>8.3875499999999995E-4</v>
          </cell>
          <cell r="S226">
            <v>7.0190395000000003E-4</v>
          </cell>
          <cell r="T226">
            <v>8.0492319999999999E-4</v>
          </cell>
          <cell r="U226">
            <v>1.303111E-3</v>
          </cell>
          <cell r="V226">
            <v>2.5146187E-3</v>
          </cell>
          <cell r="W226">
            <v>3.1422272000000001E-3</v>
          </cell>
          <cell r="X226">
            <v>2.9968032999999998E-3</v>
          </cell>
          <cell r="Y226">
            <v>2.9035043E-3</v>
          </cell>
          <cell r="Z226">
            <v>2.9250360000000002E-3</v>
          </cell>
          <cell r="AA226">
            <v>2.8932595000000002E-3</v>
          </cell>
          <cell r="AB226">
            <v>2.2840642000000002E-3</v>
          </cell>
          <cell r="AC226">
            <v>1.8897369E-3</v>
          </cell>
          <cell r="AD226">
            <v>2.3899695000000002E-3</v>
          </cell>
          <cell r="AE226">
            <v>3.0223513E-3</v>
          </cell>
          <cell r="AF226">
            <v>3.0818759999999999E-3</v>
          </cell>
          <cell r="AG226">
            <v>3.0143557000000001E-3</v>
          </cell>
          <cell r="AH226">
            <v>3.1295782000000001E-3</v>
          </cell>
          <cell r="AI226">
            <v>3.0212968E-3</v>
          </cell>
          <cell r="AJ226">
            <v>2.8972093000000001E-3</v>
          </cell>
        </row>
        <row r="227">
          <cell r="A227">
            <v>2.6381310000000002E-3</v>
          </cell>
          <cell r="B227">
            <v>2.5084490999999999E-3</v>
          </cell>
          <cell r="C227">
            <v>2.1608080000000002E-3</v>
          </cell>
          <cell r="D227">
            <v>3.0569616000000002E-3</v>
          </cell>
          <cell r="E227">
            <v>3.6399292000000001E-3</v>
          </cell>
          <cell r="F227">
            <v>3.9628064000000003E-3</v>
          </cell>
          <cell r="G227">
            <v>4.6107834000000004E-3</v>
          </cell>
          <cell r="H227">
            <v>4.1098576E-3</v>
          </cell>
          <cell r="I227">
            <v>5.9518996000000003E-3</v>
          </cell>
          <cell r="J227">
            <v>7.7332130000000001E-3</v>
          </cell>
          <cell r="K227">
            <v>7.3125096999999998E-3</v>
          </cell>
          <cell r="L227">
            <v>5.3038130000000001E-3</v>
          </cell>
          <cell r="M227">
            <v>4.1934829999999996E-3</v>
          </cell>
          <cell r="N227">
            <v>3.6994115999999999E-3</v>
          </cell>
          <cell r="O227">
            <v>3.4337598E-3</v>
          </cell>
          <cell r="P227">
            <v>2.5370979999999998E-3</v>
          </cell>
          <cell r="Q227">
            <v>2.0796333000000001E-3</v>
          </cell>
          <cell r="R227">
            <v>1.9284770000000001E-3</v>
          </cell>
          <cell r="S227">
            <v>1.1627531999999999E-3</v>
          </cell>
          <cell r="T227" t="str">
            <v>NaN</v>
          </cell>
          <cell r="U227">
            <v>1.0219860000000001E-2</v>
          </cell>
          <cell r="V227">
            <v>1.0377801000000001E-2</v>
          </cell>
          <cell r="W227">
            <v>1.0461509000000001E-2</v>
          </cell>
          <cell r="X227">
            <v>1.0389325E-2</v>
          </cell>
          <cell r="Y227">
            <v>1.032868E-2</v>
          </cell>
          <cell r="Z227">
            <v>9.9217844999999992E-3</v>
          </cell>
          <cell r="AA227">
            <v>6.2027504000000001E-3</v>
          </cell>
          <cell r="AB227">
            <v>4.7686915E-3</v>
          </cell>
          <cell r="AC227">
            <v>4.3024300000000003E-3</v>
          </cell>
          <cell r="AD227">
            <v>4.8984129999999999E-3</v>
          </cell>
          <cell r="AE227">
            <v>7.0231985000000002E-3</v>
          </cell>
          <cell r="AF227">
            <v>8.0004770000000006E-3</v>
          </cell>
          <cell r="AG227">
            <v>3.8219629999999998E-3</v>
          </cell>
          <cell r="AH227">
            <v>3.8356096E-3</v>
          </cell>
          <cell r="AI227">
            <v>3.2051771000000001E-3</v>
          </cell>
          <cell r="AJ227">
            <v>3.3353476E-3</v>
          </cell>
        </row>
        <row r="228">
          <cell r="A228">
            <v>3.6924249E-3</v>
          </cell>
          <cell r="B228">
            <v>5.3147799999999999E-3</v>
          </cell>
          <cell r="C228">
            <v>7.4360062999999999E-3</v>
          </cell>
          <cell r="D228">
            <v>8.5200129999999999E-3</v>
          </cell>
          <cell r="E228">
            <v>9.9786739999999999E-3</v>
          </cell>
          <cell r="F228">
            <v>1.3448224E-2</v>
          </cell>
          <cell r="G228">
            <v>1.4009136E-2</v>
          </cell>
          <cell r="H228">
            <v>1.245486E-2</v>
          </cell>
          <cell r="I228">
            <v>1.5817985E-2</v>
          </cell>
          <cell r="J228">
            <v>1.1915014999999999E-2</v>
          </cell>
          <cell r="K228">
            <v>9.5604890000000001E-3</v>
          </cell>
          <cell r="L228">
            <v>8.5662445000000004E-3</v>
          </cell>
          <cell r="M228">
            <v>8.0863264999999993E-3</v>
          </cell>
          <cell r="N228">
            <v>7.9145794999999994E-3</v>
          </cell>
          <cell r="O228">
            <v>7.6337369999999998E-3</v>
          </cell>
          <cell r="P228">
            <v>7.3516694999999996E-3</v>
          </cell>
          <cell r="Q228">
            <v>7.2049996999999999E-3</v>
          </cell>
          <cell r="R228">
            <v>8.7201880000000002E-3</v>
          </cell>
          <cell r="S228">
            <v>4.8315459999999999E-3</v>
          </cell>
          <cell r="T228" t="str">
            <v>NaN</v>
          </cell>
          <cell r="U228">
            <v>1.6645275000000001E-2</v>
          </cell>
          <cell r="V228">
            <v>1.6150886E-2</v>
          </cell>
          <cell r="W228">
            <v>1.6284235000000001E-2</v>
          </cell>
          <cell r="X228">
            <v>1.6392099E-2</v>
          </cell>
          <cell r="Y228">
            <v>1.6265640000000001E-2</v>
          </cell>
          <cell r="Z228">
            <v>1.2440998999999999E-2</v>
          </cell>
          <cell r="AA228">
            <v>8.8325209999999994E-3</v>
          </cell>
          <cell r="AB228">
            <v>8.715726E-3</v>
          </cell>
          <cell r="AC228">
            <v>9.6152900000000003E-3</v>
          </cell>
          <cell r="AD228">
            <v>8.2614820000000005E-3</v>
          </cell>
          <cell r="AE228">
            <v>7.8650649999999992E-3</v>
          </cell>
          <cell r="AF228">
            <v>8.2306600000000008E-3</v>
          </cell>
          <cell r="AG228">
            <v>7.9689510000000002E-3</v>
          </cell>
          <cell r="AH228">
            <v>3.2045846000000001E-3</v>
          </cell>
          <cell r="AI228">
            <v>2.9612314000000001E-3</v>
          </cell>
          <cell r="AJ228">
            <v>3.2172601E-3</v>
          </cell>
        </row>
        <row r="229">
          <cell r="A229">
            <v>1.1794287000000001E-2</v>
          </cell>
          <cell r="B229">
            <v>1.3844852E-2</v>
          </cell>
          <cell r="C229">
            <v>1.5318976999999999E-2</v>
          </cell>
          <cell r="D229">
            <v>1.4834195E-2</v>
          </cell>
          <cell r="E229">
            <v>2.2854043000000001E-2</v>
          </cell>
          <cell r="F229">
            <v>2.3743630000000002E-2</v>
          </cell>
          <cell r="G229">
            <v>2.4557786000000002E-2</v>
          </cell>
          <cell r="H229">
            <v>2.3312495999999999E-2</v>
          </cell>
          <cell r="I229">
            <v>2.3082769999999999E-2</v>
          </cell>
          <cell r="J229">
            <v>1.9546549999999999E-2</v>
          </cell>
          <cell r="K229">
            <v>1.6512948999999999E-2</v>
          </cell>
          <cell r="L229">
            <v>1.6515430000000001E-2</v>
          </cell>
          <cell r="M229">
            <v>1.6450308E-2</v>
          </cell>
          <cell r="N229">
            <v>1.6117007999999999E-2</v>
          </cell>
          <cell r="O229">
            <v>1.5639922000000001E-2</v>
          </cell>
          <cell r="P229">
            <v>1.5699790000000002E-2</v>
          </cell>
          <cell r="Q229">
            <v>1.7765764E-2</v>
          </cell>
          <cell r="R229">
            <v>2.2142394999999999E-2</v>
          </cell>
          <cell r="S229">
            <v>1.4238669000000001E-2</v>
          </cell>
          <cell r="T229" t="str">
            <v>NaN</v>
          </cell>
          <cell r="U229">
            <v>2.7157145000000001E-2</v>
          </cell>
          <cell r="V229">
            <v>2.0509144E-2</v>
          </cell>
          <cell r="W229">
            <v>2.0576285E-2</v>
          </cell>
          <cell r="X229">
            <v>2.0256484000000002E-2</v>
          </cell>
          <cell r="Y229">
            <v>1.7862699999999999E-2</v>
          </cell>
          <cell r="Z229">
            <v>1.3785472999999999E-2</v>
          </cell>
          <cell r="AA229">
            <v>1.3293952E-2</v>
          </cell>
          <cell r="AB229">
            <v>1.611887E-2</v>
          </cell>
          <cell r="AC229">
            <v>1.9837672000000001E-2</v>
          </cell>
          <cell r="AD229">
            <v>1.2533499E-2</v>
          </cell>
          <cell r="AE229">
            <v>1.1961924000000001E-2</v>
          </cell>
          <cell r="AF229">
            <v>1.2256886E-2</v>
          </cell>
          <cell r="AG229">
            <v>8.8268270000000006E-3</v>
          </cell>
          <cell r="AH229">
            <v>7.0726764000000001E-3</v>
          </cell>
          <cell r="AI229">
            <v>6.6226213000000001E-3</v>
          </cell>
          <cell r="AJ229">
            <v>7.9245010000000005E-3</v>
          </cell>
        </row>
        <row r="230">
          <cell r="A230">
            <v>2.3043025000000002E-2</v>
          </cell>
          <cell r="B230">
            <v>2.6223476999999999E-2</v>
          </cell>
          <cell r="C230">
            <v>2.7567845000000001E-2</v>
          </cell>
          <cell r="D230">
            <v>1.9683795E-2</v>
          </cell>
          <cell r="E230" t="str">
            <v>NaN</v>
          </cell>
          <cell r="F230">
            <v>2.1304081999999998E-2</v>
          </cell>
          <cell r="G230">
            <v>2.702067E-2</v>
          </cell>
          <cell r="H230">
            <v>2.6913579999999999E-2</v>
          </cell>
          <cell r="I230">
            <v>2.6790551999999999E-2</v>
          </cell>
          <cell r="J230">
            <v>2.5711628E-2</v>
          </cell>
          <cell r="K230">
            <v>2.5243580000000002E-2</v>
          </cell>
          <cell r="L230">
            <v>2.5410960999999999E-2</v>
          </cell>
          <cell r="M230">
            <v>2.5356001999999999E-2</v>
          </cell>
          <cell r="N230">
            <v>2.5482154999999999E-2</v>
          </cell>
          <cell r="O230">
            <v>2.5952368999999999E-2</v>
          </cell>
          <cell r="P230">
            <v>2.6334436999999999E-2</v>
          </cell>
          <cell r="Q230">
            <v>2.6767662000000001E-2</v>
          </cell>
          <cell r="R230">
            <v>2.5926636999999999E-2</v>
          </cell>
          <cell r="S230">
            <v>2.5470019999999999E-2</v>
          </cell>
          <cell r="T230" t="str">
            <v>NaN</v>
          </cell>
          <cell r="U230">
            <v>2.906048E-2</v>
          </cell>
          <cell r="V230">
            <v>2.3551954E-2</v>
          </cell>
          <cell r="W230">
            <v>2.6763242E-2</v>
          </cell>
          <cell r="X230">
            <v>2.355144E-2</v>
          </cell>
          <cell r="Y230">
            <v>2.1112160000000001E-2</v>
          </cell>
          <cell r="Z230">
            <v>2.3456685000000001E-2</v>
          </cell>
          <cell r="AA230">
            <v>2.7378926000000001E-2</v>
          </cell>
          <cell r="AB230">
            <v>2.4815253999999998E-2</v>
          </cell>
          <cell r="AC230">
            <v>2.8261943000000001E-2</v>
          </cell>
          <cell r="AD230">
            <v>2.2554695999999999E-2</v>
          </cell>
          <cell r="AE230">
            <v>2.363765E-2</v>
          </cell>
          <cell r="AF230">
            <v>1.5412168E-2</v>
          </cell>
          <cell r="AG230">
            <v>1.4348164E-2</v>
          </cell>
          <cell r="AH230">
            <v>1.4343588000000001E-2</v>
          </cell>
          <cell r="AI230">
            <v>1.7946713E-2</v>
          </cell>
          <cell r="AJ230">
            <v>2.1886284999999998E-2</v>
          </cell>
        </row>
        <row r="231">
          <cell r="A231">
            <v>2.9421396999999998E-2</v>
          </cell>
          <cell r="B231">
            <v>2.9789735000000001E-2</v>
          </cell>
          <cell r="C231">
            <v>2.7366406999999999E-2</v>
          </cell>
          <cell r="D231" t="str">
            <v>NaN</v>
          </cell>
          <cell r="E231" t="str">
            <v>NaN</v>
          </cell>
          <cell r="F231">
            <v>2.1797710000000001E-2</v>
          </cell>
          <cell r="G231">
            <v>3.7944039999999998E-2</v>
          </cell>
          <cell r="H231">
            <v>2.8623572999999999E-2</v>
          </cell>
          <cell r="I231">
            <v>2.2770930000000002E-2</v>
          </cell>
          <cell r="J231">
            <v>8.5391505000000003E-3</v>
          </cell>
          <cell r="K231">
            <v>2.6586616999999999E-3</v>
          </cell>
          <cell r="L231">
            <v>2.3398306E-3</v>
          </cell>
          <cell r="M231">
            <v>8.0060140000000005E-3</v>
          </cell>
          <cell r="N231">
            <v>8.9724479999999992E-3</v>
          </cell>
          <cell r="O231">
            <v>1.1768287000000001E-2</v>
          </cell>
          <cell r="P231">
            <v>1.4682811E-2</v>
          </cell>
          <cell r="Q231">
            <v>1.9059354000000001E-2</v>
          </cell>
          <cell r="R231">
            <v>1.6277863E-2</v>
          </cell>
          <cell r="S231">
            <v>2.6562275E-2</v>
          </cell>
          <cell r="T231" t="str">
            <v>NaN</v>
          </cell>
          <cell r="U231" t="str">
            <v>NaN</v>
          </cell>
          <cell r="V231">
            <v>3.3238723999999997E-2</v>
          </cell>
          <cell r="W231">
            <v>3.0604253000000001E-2</v>
          </cell>
          <cell r="X231">
            <v>2.9766025000000002E-2</v>
          </cell>
          <cell r="Y231">
            <v>3.0656572E-2</v>
          </cell>
          <cell r="Z231">
            <v>3.0600661000000001E-2</v>
          </cell>
          <cell r="AA231">
            <v>4.0133879999999997E-2</v>
          </cell>
          <cell r="AB231">
            <v>3.5895884000000003E-2</v>
          </cell>
          <cell r="AC231" t="str">
            <v>NaN</v>
          </cell>
          <cell r="AD231">
            <v>2.9960304E-2</v>
          </cell>
          <cell r="AE231">
            <v>2.8307349999999998E-2</v>
          </cell>
          <cell r="AF231">
            <v>1.8854550000000001E-2</v>
          </cell>
          <cell r="AG231">
            <v>2.9317963999999998E-2</v>
          </cell>
          <cell r="AH231">
            <v>3.8889385999999998E-2</v>
          </cell>
          <cell r="AI231">
            <v>4.0411595000000002E-2</v>
          </cell>
          <cell r="AJ231">
            <v>4.0504415000000002E-2</v>
          </cell>
        </row>
        <row r="232">
          <cell r="A232">
            <v>2.9498797E-2</v>
          </cell>
          <cell r="B232">
            <v>3.0561571999999999E-2</v>
          </cell>
          <cell r="C232" t="str">
            <v>NaN</v>
          </cell>
          <cell r="D232" t="str">
            <v>NaN</v>
          </cell>
          <cell r="E232" t="str">
            <v>NaN</v>
          </cell>
          <cell r="F232">
            <v>3.1873934E-2</v>
          </cell>
          <cell r="G232">
            <v>2.9827604000000001E-2</v>
          </cell>
          <cell r="H232">
            <v>2.5356393000000001E-2</v>
          </cell>
          <cell r="I232">
            <v>1.3963698E-2</v>
          </cell>
          <cell r="J232">
            <v>4.2450420000000001E-3</v>
          </cell>
          <cell r="K232">
            <v>1.8045381999999999E-3</v>
          </cell>
          <cell r="L232">
            <v>4.7023989999999999E-4</v>
          </cell>
          <cell r="M232">
            <v>1.7537663000000001E-4</v>
          </cell>
          <cell r="N232">
            <v>1.7070108E-4</v>
          </cell>
          <cell r="O232">
            <v>1.8363557E-4</v>
          </cell>
          <cell r="P232">
            <v>2.888535E-4</v>
          </cell>
          <cell r="Q232">
            <v>6.0000823999999998E-4</v>
          </cell>
          <cell r="R232">
            <v>5.1667839999999998E-3</v>
          </cell>
          <cell r="S232">
            <v>2.1689577000000002E-2</v>
          </cell>
          <cell r="T232" t="str">
            <v>NaN</v>
          </cell>
          <cell r="U232" t="str">
            <v>NaN</v>
          </cell>
          <cell r="V232">
            <v>3.3552884999999998E-2</v>
          </cell>
          <cell r="W232">
            <v>3.3198126000000001E-2</v>
          </cell>
          <cell r="X232">
            <v>1.0774761000000001E-2</v>
          </cell>
          <cell r="Y232">
            <v>1.5434686E-2</v>
          </cell>
          <cell r="Z232">
            <v>2.3242071E-2</v>
          </cell>
          <cell r="AA232">
            <v>3.2852729999999997E-2</v>
          </cell>
          <cell r="AB232">
            <v>3.3221203999999997E-2</v>
          </cell>
          <cell r="AC232" t="str">
            <v>NaN</v>
          </cell>
          <cell r="AD232">
            <v>3.4014112999999999E-2</v>
          </cell>
          <cell r="AE232">
            <v>3.2477880000000001E-2</v>
          </cell>
          <cell r="AF232">
            <v>2.8732813999999999E-2</v>
          </cell>
          <cell r="AG232">
            <v>2.8141587999999999E-2</v>
          </cell>
          <cell r="AH232">
            <v>3.0160501999999999E-2</v>
          </cell>
          <cell r="AI232">
            <v>3.0792435999999999E-2</v>
          </cell>
          <cell r="AJ232">
            <v>2.9770698000000002E-2</v>
          </cell>
        </row>
        <row r="233">
          <cell r="A233">
            <v>2.9170248999999999E-2</v>
          </cell>
          <cell r="B233">
            <v>2.9117944E-2</v>
          </cell>
          <cell r="C233" t="str">
            <v>NaN</v>
          </cell>
          <cell r="D233" t="str">
            <v>NaN</v>
          </cell>
          <cell r="E233" t="str">
            <v>NaN</v>
          </cell>
          <cell r="F233">
            <v>3.0195975999999999E-2</v>
          </cell>
          <cell r="G233">
            <v>2.9262420000000001E-2</v>
          </cell>
          <cell r="H233">
            <v>1.2374970000000001E-2</v>
          </cell>
          <cell r="I233">
            <v>4.0977640000000003E-3</v>
          </cell>
          <cell r="J233">
            <v>1.8301889E-3</v>
          </cell>
          <cell r="K233">
            <v>1.2320877E-3</v>
          </cell>
          <cell r="L233">
            <v>4.2449734999999998E-4</v>
          </cell>
          <cell r="M233">
            <v>2.024955E-4</v>
          </cell>
          <cell r="N233">
            <v>1.2034966499999999E-4</v>
          </cell>
          <cell r="O233">
            <v>2.2964356000000001E-4</v>
          </cell>
          <cell r="P233">
            <v>5.6642195E-4</v>
          </cell>
          <cell r="Q233">
            <v>1.6482221E-3</v>
          </cell>
          <cell r="R233">
            <v>4.0958104999999998E-3</v>
          </cell>
          <cell r="S233">
            <v>7.8776890000000002E-3</v>
          </cell>
          <cell r="T233" t="str">
            <v>NaN</v>
          </cell>
          <cell r="U233" t="str">
            <v>NaN</v>
          </cell>
          <cell r="V233">
            <v>3.1465646E-2</v>
          </cell>
          <cell r="W233">
            <v>3.6573768E-2</v>
          </cell>
          <cell r="X233">
            <v>1.2643859E-2</v>
          </cell>
          <cell r="Y233">
            <v>1.5839476000000002E-2</v>
          </cell>
          <cell r="Z233">
            <v>3.2055500000000001E-2</v>
          </cell>
          <cell r="AA233">
            <v>3.633289E-2</v>
          </cell>
          <cell r="AB233">
            <v>3.1170153999999999E-2</v>
          </cell>
          <cell r="AC233" t="str">
            <v>NaN</v>
          </cell>
          <cell r="AD233">
            <v>3.2836463000000003E-2</v>
          </cell>
          <cell r="AE233">
            <v>3.3900864000000003E-2</v>
          </cell>
          <cell r="AF233">
            <v>3.1332712999999998E-2</v>
          </cell>
          <cell r="AG233">
            <v>3.0271782000000001E-2</v>
          </cell>
          <cell r="AH233">
            <v>3.0825311000000001E-2</v>
          </cell>
          <cell r="AI233">
            <v>3.1337592999999997E-2</v>
          </cell>
          <cell r="AJ233">
            <v>3.0406661000000001E-2</v>
          </cell>
        </row>
        <row r="234">
          <cell r="A234">
            <v>3.0454919E-2</v>
          </cell>
          <cell r="B234">
            <v>3.509806E-2</v>
          </cell>
          <cell r="C234" t="str">
            <v>NaN</v>
          </cell>
          <cell r="D234" t="str">
            <v>NaN</v>
          </cell>
          <cell r="E234" t="str">
            <v>NaN</v>
          </cell>
          <cell r="F234">
            <v>3.3862095000000002E-2</v>
          </cell>
          <cell r="G234">
            <v>2.8965205000000001E-2</v>
          </cell>
          <cell r="H234">
            <v>7.5234880000000001E-3</v>
          </cell>
          <cell r="I234">
            <v>4.2862038E-4</v>
          </cell>
          <cell r="J234">
            <v>2.3985209E-4</v>
          </cell>
          <cell r="K234">
            <v>5.1798036999999996E-4</v>
          </cell>
          <cell r="L234">
            <v>3.5755546000000002E-4</v>
          </cell>
          <cell r="M234">
            <v>2.2863435E-4</v>
          </cell>
          <cell r="N234">
            <v>3.6564369999999999E-4</v>
          </cell>
          <cell r="O234">
            <v>1.0870128999999999E-3</v>
          </cell>
          <cell r="P234">
            <v>2.404031E-3</v>
          </cell>
          <cell r="Q234">
            <v>4.7962780000000002E-3</v>
          </cell>
          <cell r="R234">
            <v>8.0203040000000007E-3</v>
          </cell>
          <cell r="S234">
            <v>5.0888006000000003E-3</v>
          </cell>
          <cell r="T234" t="str">
            <v>NaN</v>
          </cell>
          <cell r="U234" t="str">
            <v>NaN</v>
          </cell>
          <cell r="V234" t="str">
            <v>NaN</v>
          </cell>
          <cell r="W234">
            <v>3.6626659999999998E-2</v>
          </cell>
          <cell r="X234">
            <v>2.9488718000000001E-2</v>
          </cell>
          <cell r="Y234">
            <v>2.9452533999999999E-2</v>
          </cell>
          <cell r="Z234">
            <v>3.5360094000000002E-2</v>
          </cell>
          <cell r="AA234">
            <v>4.0757410000000001E-2</v>
          </cell>
          <cell r="AB234" t="str">
            <v>NaN</v>
          </cell>
          <cell r="AC234" t="str">
            <v>NaN</v>
          </cell>
          <cell r="AD234">
            <v>2.4875992999999999E-2</v>
          </cell>
          <cell r="AE234">
            <v>2.7933551000000001E-2</v>
          </cell>
          <cell r="AF234">
            <v>3.3871542999999997E-2</v>
          </cell>
          <cell r="AG234">
            <v>3.1646689999999998E-2</v>
          </cell>
          <cell r="AH234">
            <v>3.1628509999999999E-2</v>
          </cell>
          <cell r="AI234">
            <v>3.1889897E-2</v>
          </cell>
          <cell r="AJ234">
            <v>3.1337763999999997E-2</v>
          </cell>
        </row>
        <row r="235">
          <cell r="A235">
            <v>3.8316120000000002E-2</v>
          </cell>
          <cell r="B235">
            <v>3.1128090000000001E-2</v>
          </cell>
          <cell r="C235" t="str">
            <v>NaN</v>
          </cell>
          <cell r="D235" t="str">
            <v>NaN</v>
          </cell>
          <cell r="E235">
            <v>3.4455729999999997E-2</v>
          </cell>
          <cell r="F235">
            <v>3.0766115E-2</v>
          </cell>
          <cell r="G235">
            <v>3.2725032000000001E-2</v>
          </cell>
          <cell r="H235">
            <v>1.9363146000000001E-2</v>
          </cell>
          <cell r="I235">
            <v>4.1722424999999998E-4</v>
          </cell>
          <cell r="J235">
            <v>1.6950443E-4</v>
          </cell>
          <cell r="K235">
            <v>2.8112792E-9</v>
          </cell>
          <cell r="L235">
            <v>4.3899717000000003E-11</v>
          </cell>
          <cell r="M235">
            <v>6.9323316000000003E-4</v>
          </cell>
          <cell r="N235">
            <v>2.6260796000000001E-3</v>
          </cell>
          <cell r="O235">
            <v>9.7751509999999993E-3</v>
          </cell>
          <cell r="P235">
            <v>1.9102709999999998E-2</v>
          </cell>
          <cell r="Q235">
            <v>2.4131409999999999E-2</v>
          </cell>
          <cell r="R235">
            <v>3.5668800000000001E-2</v>
          </cell>
          <cell r="S235">
            <v>2.7014915E-2</v>
          </cell>
          <cell r="T235" t="str">
            <v>NaN</v>
          </cell>
          <cell r="U235" t="str">
            <v>NaN</v>
          </cell>
          <cell r="V235" t="str">
            <v>NaN</v>
          </cell>
          <cell r="W235">
            <v>3.783653E-2</v>
          </cell>
          <cell r="X235">
            <v>3.4899096999999997E-2</v>
          </cell>
          <cell r="Y235">
            <v>3.5317484000000003E-2</v>
          </cell>
          <cell r="Z235">
            <v>3.8181536000000002E-2</v>
          </cell>
          <cell r="AA235">
            <v>2.9330812000000001E-2</v>
          </cell>
          <cell r="AB235" t="str">
            <v>NaN</v>
          </cell>
          <cell r="AC235" t="str">
            <v>NaN</v>
          </cell>
          <cell r="AD235" t="str">
            <v>NaN</v>
          </cell>
          <cell r="AE235">
            <v>3.8563760000000002E-2</v>
          </cell>
          <cell r="AF235">
            <v>3.5809754999999999E-2</v>
          </cell>
          <cell r="AG235">
            <v>3.3359260000000002E-2</v>
          </cell>
          <cell r="AH235">
            <v>3.1557641999999997E-2</v>
          </cell>
          <cell r="AI235">
            <v>2.9963085E-2</v>
          </cell>
          <cell r="AJ235">
            <v>3.0141937000000001E-2</v>
          </cell>
        </row>
        <row r="236">
          <cell r="A236">
            <v>2.6388265000000001E-2</v>
          </cell>
          <cell r="B236">
            <v>2.5206465000000001E-2</v>
          </cell>
          <cell r="C236" t="str">
            <v>NaN</v>
          </cell>
          <cell r="D236" t="str">
            <v>NaN</v>
          </cell>
          <cell r="E236">
            <v>3.0219734000000002E-2</v>
          </cell>
          <cell r="F236">
            <v>2.569776E-2</v>
          </cell>
          <cell r="G236">
            <v>3.1599204999999998E-2</v>
          </cell>
          <cell r="H236">
            <v>1.3659342999999999E-2</v>
          </cell>
          <cell r="I236">
            <v>5.6467284000000003E-3</v>
          </cell>
          <cell r="J236">
            <v>6.1326826E-11</v>
          </cell>
          <cell r="K236">
            <v>8.8387479999999997E-11</v>
          </cell>
          <cell r="L236">
            <v>4.7361594999999998E-4</v>
          </cell>
          <cell r="M236">
            <v>4.8800220000000004E-3</v>
          </cell>
          <cell r="N236">
            <v>1.8211491E-2</v>
          </cell>
          <cell r="O236">
            <v>2.8077538999999999E-2</v>
          </cell>
          <cell r="P236">
            <v>3.0853189999999999E-2</v>
          </cell>
          <cell r="Q236">
            <v>3.3548969999999997E-2</v>
          </cell>
          <cell r="R236">
            <v>3.9245820000000001E-2</v>
          </cell>
          <cell r="S236" t="str">
            <v>NaN</v>
          </cell>
          <cell r="T236" t="str">
            <v>NaN</v>
          </cell>
          <cell r="U236" t="str">
            <v>NaN</v>
          </cell>
          <cell r="V236" t="str">
            <v>NaN</v>
          </cell>
          <cell r="W236">
            <v>3.8961669999999997E-2</v>
          </cell>
          <cell r="X236">
            <v>3.6873469999999998E-2</v>
          </cell>
          <cell r="Y236">
            <v>3.7634942999999997E-2</v>
          </cell>
          <cell r="Z236">
            <v>4.1215903999999998E-2</v>
          </cell>
          <cell r="AA236">
            <v>2.8710746999999998E-2</v>
          </cell>
          <cell r="AB236" t="str">
            <v>NaN</v>
          </cell>
          <cell r="AC236" t="str">
            <v>NaN</v>
          </cell>
          <cell r="AD236" t="str">
            <v>NaN</v>
          </cell>
          <cell r="AE236">
            <v>3.9320868000000002E-2</v>
          </cell>
          <cell r="AF236">
            <v>4.1949272000000003E-2</v>
          </cell>
          <cell r="AG236">
            <v>3.5496050000000001E-2</v>
          </cell>
          <cell r="AH236">
            <v>2.9301658000000001E-2</v>
          </cell>
          <cell r="AI236">
            <v>2.7610306000000001E-2</v>
          </cell>
          <cell r="AJ236">
            <v>2.712415E-2</v>
          </cell>
        </row>
        <row r="237">
          <cell r="A237">
            <v>2.6063969999999999E-2</v>
          </cell>
          <cell r="B237">
            <v>2.276423E-2</v>
          </cell>
          <cell r="C237" t="str">
            <v>NaN</v>
          </cell>
          <cell r="D237" t="str">
            <v>NaN</v>
          </cell>
          <cell r="E237">
            <v>2.9370546000000001E-2</v>
          </cell>
          <cell r="F237">
            <v>2.2096269000000002E-2</v>
          </cell>
          <cell r="G237">
            <v>2.6239134000000001E-2</v>
          </cell>
          <cell r="H237">
            <v>2.1503665000000002E-2</v>
          </cell>
          <cell r="I237">
            <v>7.7037345999999996E-3</v>
          </cell>
          <cell r="J237">
            <v>8.6541630000000003E-11</v>
          </cell>
          <cell r="K237">
            <v>6.4211100000000005E-11</v>
          </cell>
          <cell r="L237">
            <v>9.9678133999999994E-11</v>
          </cell>
          <cell r="M237">
            <v>1.1708293999999999E-2</v>
          </cell>
          <cell r="N237">
            <v>2.9496573000000002E-2</v>
          </cell>
          <cell r="O237">
            <v>3.2916835999999998E-2</v>
          </cell>
          <cell r="P237">
            <v>3.4945751999999997E-2</v>
          </cell>
          <cell r="Q237">
            <v>4.2161616999999998E-2</v>
          </cell>
          <cell r="R237">
            <v>3.1273469999999998E-2</v>
          </cell>
          <cell r="S237" t="str">
            <v>NaN</v>
          </cell>
          <cell r="T237" t="str">
            <v>NaN</v>
          </cell>
          <cell r="U237" t="str">
            <v>NaN</v>
          </cell>
          <cell r="V237" t="str">
            <v>NaN</v>
          </cell>
          <cell r="W237">
            <v>3.9535116000000002E-2</v>
          </cell>
          <cell r="X237">
            <v>3.8797529999999997E-2</v>
          </cell>
          <cell r="Y237">
            <v>3.8687933000000001E-2</v>
          </cell>
          <cell r="Z237">
            <v>3.0472089000000001E-2</v>
          </cell>
          <cell r="AA237">
            <v>2.8155179999999998E-2</v>
          </cell>
          <cell r="AB237" t="str">
            <v>NaN</v>
          </cell>
          <cell r="AC237" t="str">
            <v>NaN</v>
          </cell>
          <cell r="AD237" t="str">
            <v>NaN</v>
          </cell>
          <cell r="AE237">
            <v>4.5853652000000002E-2</v>
          </cell>
          <cell r="AF237">
            <v>3.0498434000000001E-2</v>
          </cell>
          <cell r="AG237">
            <v>2.4591525999999999E-2</v>
          </cell>
          <cell r="AH237">
            <v>2.3773773000000002E-2</v>
          </cell>
          <cell r="AI237">
            <v>2.4926265999999999E-2</v>
          </cell>
          <cell r="AJ237">
            <v>2.5840089E-2</v>
          </cell>
        </row>
        <row r="238">
          <cell r="A238">
            <v>2.4310108E-2</v>
          </cell>
          <cell r="B238">
            <v>2.2599107E-2</v>
          </cell>
          <cell r="C238">
            <v>2.4004659000000001E-2</v>
          </cell>
          <cell r="D238">
            <v>3.231469E-2</v>
          </cell>
          <cell r="E238">
            <v>2.5628192000000001E-2</v>
          </cell>
          <cell r="F238">
            <v>2.0708886999999999E-2</v>
          </cell>
          <cell r="G238">
            <v>2.2826276999999999E-2</v>
          </cell>
          <cell r="H238">
            <v>2.1343200999999999E-2</v>
          </cell>
          <cell r="I238">
            <v>1.4595077999999999E-2</v>
          </cell>
          <cell r="J238">
            <v>1.54139185E-2</v>
          </cell>
          <cell r="K238">
            <v>9.5592390000000006E-3</v>
          </cell>
          <cell r="L238">
            <v>1.4342957999999999E-2</v>
          </cell>
          <cell r="M238">
            <v>2.332797E-2</v>
          </cell>
          <cell r="N238">
            <v>3.1706199999999997E-2</v>
          </cell>
          <cell r="O238">
            <v>2.6070273000000001E-2</v>
          </cell>
          <cell r="P238">
            <v>2.5117753E-2</v>
          </cell>
          <cell r="Q238">
            <v>2.5898427000000002E-2</v>
          </cell>
          <cell r="R238">
            <v>3.0234207999999999E-2</v>
          </cell>
          <cell r="S238" t="str">
            <v>NaN</v>
          </cell>
          <cell r="T238" t="str">
            <v>NaN</v>
          </cell>
          <cell r="U238" t="str">
            <v>NaN</v>
          </cell>
          <cell r="V238" t="str">
            <v>NaN</v>
          </cell>
          <cell r="W238">
            <v>4.0058496999999998E-2</v>
          </cell>
          <cell r="X238">
            <v>3.1739063999999997E-2</v>
          </cell>
          <cell r="Y238">
            <v>2.7662655000000001E-2</v>
          </cell>
          <cell r="Z238">
            <v>2.8138803E-2</v>
          </cell>
          <cell r="AA238">
            <v>2.668587E-2</v>
          </cell>
          <cell r="AB238" t="str">
            <v>NaN</v>
          </cell>
          <cell r="AC238" t="str">
            <v>NaN</v>
          </cell>
          <cell r="AD238" t="str">
            <v>NaN</v>
          </cell>
          <cell r="AE238">
            <v>4.0125616000000003E-2</v>
          </cell>
          <cell r="AF238">
            <v>2.1198307999999999E-2</v>
          </cell>
          <cell r="AG238">
            <v>2.0662046999999999E-2</v>
          </cell>
          <cell r="AH238">
            <v>2.1742371999999999E-2</v>
          </cell>
          <cell r="AI238">
            <v>2.3284802E-2</v>
          </cell>
          <cell r="AJ238">
            <v>2.5409270000000001E-2</v>
          </cell>
        </row>
        <row r="239">
          <cell r="A239">
            <v>2.3573618000000001E-2</v>
          </cell>
          <cell r="B239">
            <v>1.9877667000000002E-2</v>
          </cell>
          <cell r="C239">
            <v>2.1516304E-2</v>
          </cell>
          <cell r="D239">
            <v>2.6455256999999999E-2</v>
          </cell>
          <cell r="E239">
            <v>2.5980104E-2</v>
          </cell>
          <cell r="F239">
            <v>2.2051705000000001E-2</v>
          </cell>
          <cell r="G239">
            <v>1.8944501999999998E-2</v>
          </cell>
          <cell r="H239">
            <v>2.1132376000000001E-2</v>
          </cell>
          <cell r="I239">
            <v>2.0508101000000001E-2</v>
          </cell>
          <cell r="J239">
            <v>2.1766864E-2</v>
          </cell>
          <cell r="K239">
            <v>2.3631831999999998E-2</v>
          </cell>
          <cell r="L239">
            <v>2.5607412999999999E-2</v>
          </cell>
          <cell r="M239">
            <v>2.5491262000000001E-2</v>
          </cell>
          <cell r="N239">
            <v>2.2230836E-2</v>
          </cell>
          <cell r="O239">
            <v>2.2707999E-2</v>
          </cell>
          <cell r="P239">
            <v>2.3768556999999999E-2</v>
          </cell>
          <cell r="Q239">
            <v>2.4862473999999999E-2</v>
          </cell>
          <cell r="R239">
            <v>2.6464888999999998E-2</v>
          </cell>
          <cell r="S239" t="str">
            <v>NaN</v>
          </cell>
          <cell r="T239" t="str">
            <v>NaN</v>
          </cell>
          <cell r="U239" t="str">
            <v>NaN</v>
          </cell>
          <cell r="V239" t="str">
            <v>NaN</v>
          </cell>
          <cell r="W239">
            <v>2.9412170000000001E-2</v>
          </cell>
          <cell r="X239">
            <v>2.3895927000000001E-2</v>
          </cell>
          <cell r="Y239">
            <v>2.5740657E-2</v>
          </cell>
          <cell r="Z239">
            <v>2.6766844000000001E-2</v>
          </cell>
          <cell r="AA239">
            <v>2.4893235E-2</v>
          </cell>
          <cell r="AB239" t="str">
            <v>NaN</v>
          </cell>
          <cell r="AC239" t="str">
            <v>NaN</v>
          </cell>
          <cell r="AD239" t="str">
            <v>NaN</v>
          </cell>
          <cell r="AE239">
            <v>2.6585359999999999E-2</v>
          </cell>
          <cell r="AF239">
            <v>1.9338915000000002E-2</v>
          </cell>
          <cell r="AG239">
            <v>2.0961845E-2</v>
          </cell>
          <cell r="AH239">
            <v>2.2451563000000001E-2</v>
          </cell>
          <cell r="AI239">
            <v>2.2368112999999998E-2</v>
          </cell>
          <cell r="AJ239">
            <v>2.2700545999999999E-2</v>
          </cell>
        </row>
        <row r="240">
          <cell r="A240" t="str">
            <v>NaN</v>
          </cell>
          <cell r="B240" t="str">
            <v>NaN</v>
          </cell>
          <cell r="C240">
            <v>1.7005902E-2</v>
          </cell>
          <cell r="D240">
            <v>1.7524172000000001E-2</v>
          </cell>
          <cell r="E240">
            <v>1.9515093000000001E-2</v>
          </cell>
          <cell r="F240">
            <v>1.7635683999999999E-2</v>
          </cell>
          <cell r="G240">
            <v>1.9776523000000001E-2</v>
          </cell>
          <cell r="H240">
            <v>1.7524088E-2</v>
          </cell>
          <cell r="I240">
            <v>1.8232062E-2</v>
          </cell>
          <cell r="J240">
            <v>1.9367479E-2</v>
          </cell>
          <cell r="K240">
            <v>2.070665E-2</v>
          </cell>
          <cell r="L240">
            <v>2.1765296999999999E-2</v>
          </cell>
          <cell r="M240">
            <v>2.3457757999999999E-2</v>
          </cell>
          <cell r="N240">
            <v>2.5315223000000001E-2</v>
          </cell>
          <cell r="O240">
            <v>2.2650232999999999E-2</v>
          </cell>
          <cell r="P240">
            <v>2.0764237000000001E-2</v>
          </cell>
          <cell r="Q240">
            <v>2.2193874999999998E-2</v>
          </cell>
          <cell r="R240">
            <v>2.4313660000000001E-2</v>
          </cell>
          <cell r="S240" t="str">
            <v>NaN</v>
          </cell>
          <cell r="T240" t="str">
            <v>NaN</v>
          </cell>
          <cell r="U240" t="str">
            <v>NaN</v>
          </cell>
          <cell r="V240">
            <v>2.4876384000000001E-2</v>
          </cell>
          <cell r="W240">
            <v>2.1612546999999999E-2</v>
          </cell>
          <cell r="X240">
            <v>2.4827282999999999E-2</v>
          </cell>
          <cell r="Y240">
            <v>2.6887272E-2</v>
          </cell>
          <cell r="Z240">
            <v>2.3006032999999999E-2</v>
          </cell>
          <cell r="AA240">
            <v>2.3305994E-2</v>
          </cell>
          <cell r="AB240" t="str">
            <v>NaN</v>
          </cell>
          <cell r="AC240" t="str">
            <v>NaN</v>
          </cell>
          <cell r="AD240" t="str">
            <v>NaN</v>
          </cell>
          <cell r="AE240">
            <v>1.9652836E-2</v>
          </cell>
          <cell r="AF240">
            <v>1.9138372000000001E-2</v>
          </cell>
          <cell r="AG240">
            <v>2.1882206000000001E-2</v>
          </cell>
          <cell r="AH240">
            <v>2.1025503000000001E-2</v>
          </cell>
          <cell r="AI240">
            <v>2.1749876000000001E-2</v>
          </cell>
          <cell r="AJ240">
            <v>2.2802474E-2</v>
          </cell>
        </row>
        <row r="241">
          <cell r="A241" t="str">
            <v>NaN</v>
          </cell>
          <cell r="B241" t="str">
            <v>NaN</v>
          </cell>
          <cell r="C241">
            <v>1.7740993E-2</v>
          </cell>
          <cell r="D241">
            <v>1.7203949999999999E-2</v>
          </cell>
          <cell r="E241">
            <v>1.7188555000000001E-2</v>
          </cell>
          <cell r="F241">
            <v>2.0070114999999999E-2</v>
          </cell>
          <cell r="G241">
            <v>1.7000024999999998E-2</v>
          </cell>
          <cell r="H241">
            <v>1.5619681999999999E-2</v>
          </cell>
          <cell r="I241">
            <v>1.7322945999999999E-2</v>
          </cell>
          <cell r="J241">
            <v>1.9089788E-2</v>
          </cell>
          <cell r="K241">
            <v>1.8866144000000001E-2</v>
          </cell>
          <cell r="L241">
            <v>1.9756929999999999E-2</v>
          </cell>
          <cell r="M241">
            <v>2.038015E-2</v>
          </cell>
          <cell r="N241">
            <v>2.1924949999999999E-2</v>
          </cell>
          <cell r="O241">
            <v>2.0747249999999998E-2</v>
          </cell>
          <cell r="P241">
            <v>2.005759E-2</v>
          </cell>
          <cell r="Q241">
            <v>2.0804153999999998E-2</v>
          </cell>
          <cell r="R241">
            <v>2.2330328999999999E-2</v>
          </cell>
          <cell r="S241" t="str">
            <v>NaN</v>
          </cell>
          <cell r="T241" t="str">
            <v>NaN</v>
          </cell>
          <cell r="U241" t="str">
            <v>NaN</v>
          </cell>
          <cell r="V241">
            <v>1.9464642000000001E-2</v>
          </cell>
          <cell r="W241">
            <v>2.0803193000000001E-2</v>
          </cell>
          <cell r="X241">
            <v>1.9650022999999999E-2</v>
          </cell>
          <cell r="Y241">
            <v>2.1979589000000001E-2</v>
          </cell>
          <cell r="Z241">
            <v>1.9952554000000001E-2</v>
          </cell>
          <cell r="AA241">
            <v>2.38815E-2</v>
          </cell>
          <cell r="AB241" t="str">
            <v>NaN</v>
          </cell>
          <cell r="AC241" t="str">
            <v>NaN</v>
          </cell>
          <cell r="AD241" t="str">
            <v>NaN</v>
          </cell>
          <cell r="AE241">
            <v>2.0711522999999999E-2</v>
          </cell>
          <cell r="AF241">
            <v>2.0789482000000001E-2</v>
          </cell>
          <cell r="AG241">
            <v>1.8926445E-2</v>
          </cell>
          <cell r="AH241">
            <v>1.7752802000000002E-2</v>
          </cell>
          <cell r="AI241">
            <v>1.7800704000000001E-2</v>
          </cell>
          <cell r="AJ241">
            <v>2.0597135999999999E-2</v>
          </cell>
        </row>
        <row r="242">
          <cell r="A242" t="str">
            <v>NaN</v>
          </cell>
          <cell r="B242">
            <v>1.5797826000000001E-2</v>
          </cell>
          <cell r="C242">
            <v>1.7496424E-2</v>
          </cell>
          <cell r="D242">
            <v>1.7364422000000001E-2</v>
          </cell>
          <cell r="E242">
            <v>1.6369247999999999E-2</v>
          </cell>
          <cell r="F242">
            <v>1.5916565000000001E-2</v>
          </cell>
          <cell r="G242">
            <v>1.8269455E-2</v>
          </cell>
          <cell r="H242">
            <v>2.1615038E-2</v>
          </cell>
          <cell r="I242">
            <v>1.9721517000000001E-2</v>
          </cell>
          <cell r="J242">
            <v>2.0486687999999999E-2</v>
          </cell>
          <cell r="K242">
            <v>2.1171406E-2</v>
          </cell>
          <cell r="L242">
            <v>2.1708880999999999E-2</v>
          </cell>
          <cell r="M242">
            <v>2.1628370000000001E-2</v>
          </cell>
          <cell r="N242">
            <v>2.1435570000000001E-2</v>
          </cell>
          <cell r="O242">
            <v>2.0968692000000001E-2</v>
          </cell>
          <cell r="P242">
            <v>2.0669874000000001E-2</v>
          </cell>
          <cell r="Q242">
            <v>2.0130505999999999E-2</v>
          </cell>
          <cell r="R242">
            <v>2.0315953000000001E-2</v>
          </cell>
          <cell r="S242" t="str">
            <v>NaN</v>
          </cell>
          <cell r="T242" t="str">
            <v>NaN</v>
          </cell>
          <cell r="U242">
            <v>2.4422877999999999E-2</v>
          </cell>
          <cell r="V242">
            <v>2.1388058000000001E-2</v>
          </cell>
          <cell r="W242">
            <v>2.0621369000000001E-2</v>
          </cell>
          <cell r="X242">
            <v>2.0887820000000001E-2</v>
          </cell>
          <cell r="Y242">
            <v>2.0465255000000002E-2</v>
          </cell>
          <cell r="Z242">
            <v>1.7138286999999999E-2</v>
          </cell>
          <cell r="AA242">
            <v>1.8371347E-2</v>
          </cell>
          <cell r="AB242" t="str">
            <v>NaN</v>
          </cell>
          <cell r="AC242" t="str">
            <v>NaN</v>
          </cell>
          <cell r="AD242" t="str">
            <v>NaN</v>
          </cell>
          <cell r="AE242">
            <v>1.1845611000000001E-2</v>
          </cell>
          <cell r="AF242">
            <v>1.8718762E-2</v>
          </cell>
          <cell r="AG242">
            <v>1.6933897999999999E-2</v>
          </cell>
          <cell r="AH242">
            <v>1.5018086E-2</v>
          </cell>
          <cell r="AI242">
            <v>1.4588821E-2</v>
          </cell>
          <cell r="AJ242">
            <v>2.1828634999999999E-2</v>
          </cell>
        </row>
        <row r="243">
          <cell r="A243" t="str">
            <v>NaN</v>
          </cell>
          <cell r="B243">
            <v>1.613119E-2</v>
          </cell>
          <cell r="C243">
            <v>5.5034882E-3</v>
          </cell>
          <cell r="D243">
            <v>5.7799093999999999E-3</v>
          </cell>
          <cell r="E243">
            <v>1.6715559E-3</v>
          </cell>
          <cell r="F243">
            <v>6.8154740000000002E-3</v>
          </cell>
          <cell r="G243">
            <v>1.2502358E-2</v>
          </cell>
          <cell r="H243">
            <v>1.7091940999999999E-2</v>
          </cell>
          <cell r="I243">
            <v>2.2773629E-2</v>
          </cell>
          <cell r="J243">
            <v>2.1108430000000001E-2</v>
          </cell>
          <cell r="K243">
            <v>2.1123706999999999E-2</v>
          </cell>
          <cell r="L243">
            <v>2.1550827000000002E-2</v>
          </cell>
          <cell r="M243">
            <v>2.1879556000000001E-2</v>
          </cell>
          <cell r="N243">
            <v>2.1917955999999999E-2</v>
          </cell>
          <cell r="O243">
            <v>2.2044836000000002E-2</v>
          </cell>
          <cell r="P243">
            <v>2.2182804E-2</v>
          </cell>
          <cell r="Q243">
            <v>2.4914227000000001E-2</v>
          </cell>
          <cell r="R243">
            <v>2.4885317000000001E-2</v>
          </cell>
          <cell r="S243" t="str">
            <v>NaN</v>
          </cell>
          <cell r="T243" t="str">
            <v>NaN</v>
          </cell>
          <cell r="U243">
            <v>2.3109823000000002E-2</v>
          </cell>
          <cell r="V243">
            <v>2.1735544999999998E-2</v>
          </cell>
          <cell r="W243">
            <v>2.0633813000000001E-2</v>
          </cell>
          <cell r="X243">
            <v>2.0295654999999999E-2</v>
          </cell>
          <cell r="Y243">
            <v>2.2699609999999999E-2</v>
          </cell>
          <cell r="Z243" t="str">
            <v>NaN</v>
          </cell>
          <cell r="AA243" t="str">
            <v>NaN</v>
          </cell>
          <cell r="AB243" t="str">
            <v>NaN</v>
          </cell>
          <cell r="AC243" t="str">
            <v>NaN</v>
          </cell>
          <cell r="AD243" t="str">
            <v>NaN</v>
          </cell>
          <cell r="AE243" t="str">
            <v>NaN</v>
          </cell>
          <cell r="AF243">
            <v>1.8680909999999998E-2</v>
          </cell>
          <cell r="AG243">
            <v>1.5364374E-2</v>
          </cell>
          <cell r="AH243">
            <v>1.5712520000000001E-2</v>
          </cell>
          <cell r="AI243">
            <v>1.4231205E-2</v>
          </cell>
          <cell r="AJ243">
            <v>1.7917487999999999E-2</v>
          </cell>
        </row>
        <row r="244">
          <cell r="A244" t="str">
            <v>NaN</v>
          </cell>
          <cell r="B244">
            <v>1.0032177E-2</v>
          </cell>
          <cell r="C244">
            <v>5.1723406999999999E-11</v>
          </cell>
          <cell r="D244">
            <v>2.8274658000000002E-3</v>
          </cell>
          <cell r="E244">
            <v>1.4386343999999999E-11</v>
          </cell>
          <cell r="F244">
            <v>1.8458130000000001E-8</v>
          </cell>
          <cell r="G244">
            <v>3.9878874E-3</v>
          </cell>
          <cell r="H244">
            <v>3.6866177999999999E-3</v>
          </cell>
          <cell r="I244">
            <v>5.5032455999999997E-3</v>
          </cell>
          <cell r="J244">
            <v>7.1923289999999999E-3</v>
          </cell>
          <cell r="K244">
            <v>1.1757847E-2</v>
          </cell>
          <cell r="L244">
            <v>1.2784587E-2</v>
          </cell>
          <cell r="M244">
            <v>1.7067894E-2</v>
          </cell>
          <cell r="N244">
            <v>1.9885408E-2</v>
          </cell>
          <cell r="O244">
            <v>1.9970557E-2</v>
          </cell>
          <cell r="P244">
            <v>1.9425445999999999E-2</v>
          </cell>
          <cell r="Q244">
            <v>2.119004E-2</v>
          </cell>
          <cell r="R244">
            <v>1.9275212999999999E-2</v>
          </cell>
          <cell r="S244" t="str">
            <v>NaN</v>
          </cell>
          <cell r="T244">
            <v>2.0088963000000001E-2</v>
          </cell>
          <cell r="U244">
            <v>2.1183067999999999E-2</v>
          </cell>
          <cell r="V244">
            <v>2.0286905000000001E-2</v>
          </cell>
          <cell r="W244">
            <v>1.7937406999999999E-2</v>
          </cell>
          <cell r="X244">
            <v>1.6539519999999999E-2</v>
          </cell>
          <cell r="Y244">
            <v>1.377928E-2</v>
          </cell>
          <cell r="Z244" t="str">
            <v>NaN</v>
          </cell>
          <cell r="AA244" t="str">
            <v>NaN</v>
          </cell>
          <cell r="AB244" t="str">
            <v>NaN</v>
          </cell>
          <cell r="AC244" t="str">
            <v>NaN</v>
          </cell>
          <cell r="AD244" t="str">
            <v>NaN</v>
          </cell>
          <cell r="AE244" t="str">
            <v>NaN</v>
          </cell>
          <cell r="AF244">
            <v>1.7299757999999998E-2</v>
          </cell>
          <cell r="AG244">
            <v>1.219495E-2</v>
          </cell>
          <cell r="AH244">
            <v>1.6949259000000001E-2</v>
          </cell>
          <cell r="AI244">
            <v>1.8575247E-2</v>
          </cell>
          <cell r="AJ244">
            <v>1.6020209000000001E-2</v>
          </cell>
        </row>
        <row r="245">
          <cell r="A245" t="str">
            <v>NaN</v>
          </cell>
          <cell r="B245">
            <v>1.7657965000000001E-2</v>
          </cell>
          <cell r="C245">
            <v>1.8064074E-3</v>
          </cell>
          <cell r="D245">
            <v>1.6290353999999999E-8</v>
          </cell>
          <cell r="E245">
            <v>1.0629610000000001E-11</v>
          </cell>
          <cell r="F245">
            <v>1.9227306E-11</v>
          </cell>
          <cell r="G245">
            <v>1.330651E-3</v>
          </cell>
          <cell r="H245">
            <v>2.0293207000000001E-3</v>
          </cell>
          <cell r="I245">
            <v>2.8354751000000001E-3</v>
          </cell>
          <cell r="J245">
            <v>3.5352919000000002E-3</v>
          </cell>
          <cell r="K245">
            <v>4.2373035000000002E-3</v>
          </cell>
          <cell r="L245">
            <v>5.2799850000000001E-3</v>
          </cell>
          <cell r="M245">
            <v>7.1734019999999997E-3</v>
          </cell>
          <cell r="N245">
            <v>9.5310269999999992E-3</v>
          </cell>
          <cell r="O245">
            <v>1.3129977500000001E-2</v>
          </cell>
          <cell r="P245">
            <v>1.8943130999999998E-2</v>
          </cell>
          <cell r="Q245">
            <v>1.6481299000000001E-2</v>
          </cell>
          <cell r="R245" t="str">
            <v>NaN</v>
          </cell>
          <cell r="S245">
            <v>1.9329450000000001E-2</v>
          </cell>
          <cell r="T245">
            <v>1.35321105E-2</v>
          </cell>
          <cell r="U245">
            <v>7.8796909999999994E-3</v>
          </cell>
          <cell r="V245">
            <v>7.0814509999999999E-3</v>
          </cell>
          <cell r="W245">
            <v>6.9391797E-3</v>
          </cell>
          <cell r="X245">
            <v>9.6202670000000001E-3</v>
          </cell>
          <cell r="Y245">
            <v>6.6144684999999998E-3</v>
          </cell>
          <cell r="Z245" t="str">
            <v>NaN</v>
          </cell>
          <cell r="AA245" t="str">
            <v>NaN</v>
          </cell>
          <cell r="AB245" t="str">
            <v>NaN</v>
          </cell>
          <cell r="AC245" t="str">
            <v>NaN</v>
          </cell>
          <cell r="AD245" t="str">
            <v>NaN</v>
          </cell>
          <cell r="AE245" t="str">
            <v>NaN</v>
          </cell>
          <cell r="AF245">
            <v>1.6858574000000001E-2</v>
          </cell>
          <cell r="AG245">
            <v>1.1681812999999999E-2</v>
          </cell>
          <cell r="AH245">
            <v>2.1880368000000001E-2</v>
          </cell>
          <cell r="AI245">
            <v>1.6787984999999998E-2</v>
          </cell>
          <cell r="AJ245">
            <v>1.5956077999999999E-2</v>
          </cell>
        </row>
        <row r="246">
          <cell r="A246" t="str">
            <v>NaN</v>
          </cell>
          <cell r="B246">
            <v>9.3825420000000007E-3</v>
          </cell>
          <cell r="C246">
            <v>3.4207682999999999E-3</v>
          </cell>
          <cell r="D246">
            <v>1.2872063E-3</v>
          </cell>
          <cell r="E246">
            <v>1.0999182E-10</v>
          </cell>
          <cell r="F246">
            <v>9.2992179999999998E-11</v>
          </cell>
          <cell r="G246">
            <v>9.9394369999999998E-4</v>
          </cell>
          <cell r="H246">
            <v>1.4946581999999999E-3</v>
          </cell>
          <cell r="I246">
            <v>2.0750581999999999E-3</v>
          </cell>
          <cell r="J246">
            <v>2.2121386E-3</v>
          </cell>
          <cell r="K246">
            <v>2.3603265E-3</v>
          </cell>
          <cell r="L246">
            <v>3.0851747999999998E-3</v>
          </cell>
          <cell r="M246">
            <v>4.2886950000000004E-3</v>
          </cell>
          <cell r="N246">
            <v>5.113289E-3</v>
          </cell>
          <cell r="O246">
            <v>6.7372609999999996E-3</v>
          </cell>
          <cell r="P246">
            <v>1.4861363000000001E-2</v>
          </cell>
          <cell r="Q246" t="str">
            <v>NaN</v>
          </cell>
          <cell r="R246">
            <v>1.7599900000000002E-2</v>
          </cell>
          <cell r="S246">
            <v>9.7507824999999992E-3</v>
          </cell>
          <cell r="T246">
            <v>5.7787430000000002E-3</v>
          </cell>
          <cell r="U246">
            <v>4.1298986999999997E-3</v>
          </cell>
          <cell r="V246">
            <v>3.9132910000000002E-3</v>
          </cell>
          <cell r="W246">
            <v>3.9101895000000003E-3</v>
          </cell>
          <cell r="X246">
            <v>3.667567E-3</v>
          </cell>
          <cell r="Y246">
            <v>4.7596265E-3</v>
          </cell>
          <cell r="Z246" t="str">
            <v>NaN</v>
          </cell>
          <cell r="AA246" t="str">
            <v>NaN</v>
          </cell>
          <cell r="AB246" t="str">
            <v>NaN</v>
          </cell>
          <cell r="AC246" t="str">
            <v>NaN</v>
          </cell>
          <cell r="AD246" t="str">
            <v>NaN</v>
          </cell>
          <cell r="AE246" t="str">
            <v>NaN</v>
          </cell>
          <cell r="AF246">
            <v>1.5042547999999999E-2</v>
          </cell>
          <cell r="AG246">
            <v>1.0932403E-2</v>
          </cell>
          <cell r="AH246" t="str">
            <v>NaN</v>
          </cell>
          <cell r="AI246">
            <v>1.4565705E-2</v>
          </cell>
          <cell r="AJ246">
            <v>1.8208379E-2</v>
          </cell>
        </row>
        <row r="247">
          <cell r="A247" t="str">
            <v>NaN</v>
          </cell>
          <cell r="B247">
            <v>6.2008183E-3</v>
          </cell>
          <cell r="C247">
            <v>3.9850865000000003E-3</v>
          </cell>
          <cell r="D247">
            <v>1.5000867000000001E-3</v>
          </cell>
          <cell r="E247">
            <v>1.7858097E-10</v>
          </cell>
          <cell r="F247">
            <v>6.9923580000000001E-11</v>
          </cell>
          <cell r="G247">
            <v>3.0587398E-4</v>
          </cell>
          <cell r="H247">
            <v>9.8246579999999991E-4</v>
          </cell>
          <cell r="I247">
            <v>1.2818037E-3</v>
          </cell>
          <cell r="J247">
            <v>1.3063375E-3</v>
          </cell>
          <cell r="K247">
            <v>1.4592443000000001E-3</v>
          </cell>
          <cell r="L247">
            <v>1.7429883999999999E-3</v>
          </cell>
          <cell r="M247">
            <v>2.0208092999999998E-3</v>
          </cell>
          <cell r="N247">
            <v>1.8909078999999999E-3</v>
          </cell>
          <cell r="O247">
            <v>2.917822E-3</v>
          </cell>
          <cell r="P247" t="str">
            <v>NaN</v>
          </cell>
          <cell r="Q247">
            <v>1.0160013000000001E-2</v>
          </cell>
          <cell r="R247">
            <v>9.1636510000000001E-3</v>
          </cell>
          <cell r="S247">
            <v>7.1202675000000002E-3</v>
          </cell>
          <cell r="T247">
            <v>4.7521795999999998E-3</v>
          </cell>
          <cell r="U247">
            <v>2.9178403999999998E-3</v>
          </cell>
          <cell r="V247">
            <v>2.423578E-3</v>
          </cell>
          <cell r="W247">
            <v>2.7703889999999998E-3</v>
          </cell>
          <cell r="X247">
            <v>3.0552472000000002E-3</v>
          </cell>
          <cell r="Y247">
            <v>4.6501755999999997E-3</v>
          </cell>
          <cell r="Z247" t="str">
            <v>NaN</v>
          </cell>
          <cell r="AA247" t="str">
            <v>NaN</v>
          </cell>
          <cell r="AB247" t="str">
            <v>NaN</v>
          </cell>
          <cell r="AC247" t="str">
            <v>NaN</v>
          </cell>
          <cell r="AD247" t="str">
            <v>NaN</v>
          </cell>
          <cell r="AE247" t="str">
            <v>NaN</v>
          </cell>
          <cell r="AF247">
            <v>2.1984872999999999E-2</v>
          </cell>
          <cell r="AG247">
            <v>1.2449916E-2</v>
          </cell>
          <cell r="AH247" t="str">
            <v>NaN</v>
          </cell>
          <cell r="AI247" t="str">
            <v>NaN</v>
          </cell>
          <cell r="AJ247" t="str">
            <v>NaN</v>
          </cell>
        </row>
        <row r="248">
          <cell r="A248" t="str">
            <v>NaN</v>
          </cell>
          <cell r="B248" t="str">
            <v>NaN</v>
          </cell>
          <cell r="C248">
            <v>6.0219625000000002E-3</v>
          </cell>
          <cell r="D248">
            <v>1.5918009999999999E-3</v>
          </cell>
          <cell r="E248">
            <v>1.2888461000000001E-10</v>
          </cell>
          <cell r="F248">
            <v>9.0012955000000001E-11</v>
          </cell>
          <cell r="G248">
            <v>1.1833655E-3</v>
          </cell>
          <cell r="H248">
            <v>1.2892686000000001E-3</v>
          </cell>
          <cell r="I248">
            <v>1.3757603000000001E-3</v>
          </cell>
          <cell r="J248">
            <v>1.4816263000000001E-3</v>
          </cell>
          <cell r="K248">
            <v>1.4962833E-3</v>
          </cell>
          <cell r="L248">
            <v>1.6433012999999999E-3</v>
          </cell>
          <cell r="M248">
            <v>1.4338673E-3</v>
          </cell>
          <cell r="N248">
            <v>1.0823947E-3</v>
          </cell>
          <cell r="O248">
            <v>2.3006429999999998E-3</v>
          </cell>
          <cell r="P248" t="str">
            <v>NaN</v>
          </cell>
          <cell r="Q248">
            <v>8.3192000000000006E-3</v>
          </cell>
          <cell r="R248">
            <v>7.4825593999999999E-3</v>
          </cell>
          <cell r="S248">
            <v>6.3024517000000004E-3</v>
          </cell>
          <cell r="T248">
            <v>3.8771882999999998E-3</v>
          </cell>
          <cell r="U248">
            <v>2.4616178E-3</v>
          </cell>
          <cell r="V248">
            <v>2.6343514000000002E-3</v>
          </cell>
          <cell r="W248">
            <v>3.5455534E-3</v>
          </cell>
          <cell r="X248">
            <v>3.7130218000000002E-3</v>
          </cell>
          <cell r="Y248">
            <v>7.1852940000000001E-3</v>
          </cell>
          <cell r="Z248" t="str">
            <v>NaN</v>
          </cell>
          <cell r="AA248" t="str">
            <v>NaN</v>
          </cell>
          <cell r="AB248" t="str">
            <v>NaN</v>
          </cell>
          <cell r="AC248" t="str">
            <v>NaN</v>
          </cell>
          <cell r="AD248" t="str">
            <v>NaN</v>
          </cell>
          <cell r="AE248" t="str">
            <v>NaN</v>
          </cell>
          <cell r="AF248">
            <v>2.1460973000000001E-2</v>
          </cell>
          <cell r="AG248">
            <v>1.2749207E-2</v>
          </cell>
          <cell r="AH248" t="str">
            <v>NaN</v>
          </cell>
          <cell r="AI248" t="str">
            <v>NaN</v>
          </cell>
          <cell r="AJ248" t="str">
            <v>NaN</v>
          </cell>
        </row>
        <row r="249">
          <cell r="A249" t="str">
            <v>NaN</v>
          </cell>
          <cell r="B249" t="str">
            <v>NaN</v>
          </cell>
          <cell r="C249">
            <v>1.5376032E-2</v>
          </cell>
          <cell r="D249">
            <v>3.9704950000000001E-3</v>
          </cell>
          <cell r="E249">
            <v>4.4629668000000001E-11</v>
          </cell>
          <cell r="F249">
            <v>6.2643045999999997E-12</v>
          </cell>
          <cell r="G249">
            <v>1.1928076999999999E-11</v>
          </cell>
          <cell r="H249">
            <v>5.4585587000000005E-7</v>
          </cell>
          <cell r="I249">
            <v>3.1321296000000002E-3</v>
          </cell>
          <cell r="J249">
            <v>2.3905644000000001E-3</v>
          </cell>
          <cell r="K249">
            <v>1.6317002000000001E-3</v>
          </cell>
          <cell r="L249">
            <v>2.0152581999999999E-3</v>
          </cell>
          <cell r="M249">
            <v>2.3187664E-3</v>
          </cell>
          <cell r="N249">
            <v>2.7364471E-3</v>
          </cell>
          <cell r="O249">
            <v>3.9242010000000004E-3</v>
          </cell>
          <cell r="P249" t="str">
            <v>NaN</v>
          </cell>
          <cell r="Q249">
            <v>8.6164339999999992E-3</v>
          </cell>
          <cell r="R249">
            <v>9.4178679999999994E-3</v>
          </cell>
          <cell r="S249">
            <v>1.1103002000000001E-2</v>
          </cell>
          <cell r="T249">
            <v>3.0609355E-3</v>
          </cell>
          <cell r="U249">
            <v>2.2628629999999999E-3</v>
          </cell>
          <cell r="V249">
            <v>2.9468415000000001E-3</v>
          </cell>
          <cell r="W249">
            <v>5.0376183000000003E-3</v>
          </cell>
          <cell r="X249">
            <v>5.5022719999999999E-3</v>
          </cell>
          <cell r="Y249">
            <v>6.5383706000000002E-3</v>
          </cell>
          <cell r="Z249" t="str">
            <v>NaN</v>
          </cell>
          <cell r="AA249" t="str">
            <v>NaN</v>
          </cell>
          <cell r="AB249" t="str">
            <v>NaN</v>
          </cell>
          <cell r="AC249" t="str">
            <v>NaN</v>
          </cell>
          <cell r="AD249" t="str">
            <v>NaN</v>
          </cell>
          <cell r="AE249" t="str">
            <v>NaN</v>
          </cell>
          <cell r="AF249" t="str">
            <v>NaN</v>
          </cell>
          <cell r="AG249" t="str">
            <v>NaN</v>
          </cell>
          <cell r="AH249" t="str">
            <v>NaN</v>
          </cell>
          <cell r="AI249" t="str">
            <v>NaN</v>
          </cell>
          <cell r="AJ249" t="str">
            <v>NaN</v>
          </cell>
        </row>
        <row r="250">
          <cell r="A250" t="str">
            <v>NaN</v>
          </cell>
          <cell r="B250" t="str">
            <v>NaN</v>
          </cell>
          <cell r="C250">
            <v>1.6227064999999999E-2</v>
          </cell>
          <cell r="D250">
            <v>5.7081889999999998E-3</v>
          </cell>
          <cell r="E250">
            <v>6.7736823000000002E-3</v>
          </cell>
          <cell r="F250">
            <v>9.3682455000000005E-3</v>
          </cell>
          <cell r="G250">
            <v>1.0010985999999999E-2</v>
          </cell>
          <cell r="H250">
            <v>1.0218115E-2</v>
          </cell>
          <cell r="I250">
            <v>1.3615465E-2</v>
          </cell>
          <cell r="J250">
            <v>1.0848365E-2</v>
          </cell>
          <cell r="K250">
            <v>8.0180210000000002E-3</v>
          </cell>
          <cell r="L250">
            <v>6.663502E-3</v>
          </cell>
          <cell r="M250">
            <v>5.4547709999999998E-3</v>
          </cell>
          <cell r="N250">
            <v>6.2567339999999999E-3</v>
          </cell>
          <cell r="O250">
            <v>1.0442013999999999E-2</v>
          </cell>
          <cell r="P250" t="str">
            <v>NaN</v>
          </cell>
          <cell r="Q250" t="str">
            <v>NaN</v>
          </cell>
          <cell r="R250" t="str">
            <v>NaN</v>
          </cell>
          <cell r="S250">
            <v>1.5101183000000001E-2</v>
          </cell>
          <cell r="T250">
            <v>5.9928604999999998E-3</v>
          </cell>
          <cell r="U250">
            <v>5.8310640000000004E-3</v>
          </cell>
          <cell r="V250">
            <v>7.6205839999999997E-3</v>
          </cell>
          <cell r="W250">
            <v>8.9867039999999999E-3</v>
          </cell>
          <cell r="X250">
            <v>8.6876990000000001E-3</v>
          </cell>
          <cell r="Y250">
            <v>6.8774726000000001E-3</v>
          </cell>
          <cell r="Z250" t="str">
            <v>NaN</v>
          </cell>
          <cell r="AA250" t="str">
            <v>NaN</v>
          </cell>
          <cell r="AB250">
            <v>9.2904229999999996E-12</v>
          </cell>
          <cell r="AC250">
            <v>1.6907617E-10</v>
          </cell>
          <cell r="AD250" t="str">
            <v>NaN</v>
          </cell>
          <cell r="AE250" t="str">
            <v>NaN</v>
          </cell>
          <cell r="AF250" t="str">
            <v>NaN</v>
          </cell>
          <cell r="AG250" t="str">
            <v>NaN</v>
          </cell>
          <cell r="AH250" t="str">
            <v>NaN</v>
          </cell>
          <cell r="AI250" t="str">
            <v>NaN</v>
          </cell>
          <cell r="AJ250" t="str">
            <v>NaN</v>
          </cell>
        </row>
        <row r="251">
          <cell r="A251" t="str">
            <v>NaN</v>
          </cell>
          <cell r="B251" t="str">
            <v>NaN</v>
          </cell>
          <cell r="C251" t="str">
            <v>NaN</v>
          </cell>
          <cell r="D251">
            <v>1.6026790999999999E-2</v>
          </cell>
          <cell r="E251">
            <v>1.5595685E-2</v>
          </cell>
          <cell r="F251">
            <v>1.7337137999999998E-2</v>
          </cell>
          <cell r="G251">
            <v>1.7708132000000001E-2</v>
          </cell>
          <cell r="H251">
            <v>1.815932E-2</v>
          </cell>
          <cell r="I251">
            <v>1.7398795000000002E-2</v>
          </cell>
          <cell r="J251">
            <v>1.5603974E-2</v>
          </cell>
          <cell r="K251">
            <v>1.3778642000000001E-2</v>
          </cell>
          <cell r="L251">
            <v>1.2404449E-2</v>
          </cell>
          <cell r="M251">
            <v>1.3374251E-2</v>
          </cell>
          <cell r="N251">
            <v>1.0088552000000001E-2</v>
          </cell>
          <cell r="O251" t="str">
            <v>NaN</v>
          </cell>
          <cell r="P251" t="str">
            <v>NaN</v>
          </cell>
          <cell r="Q251" t="str">
            <v>NaN</v>
          </cell>
          <cell r="R251" t="str">
            <v>NaN</v>
          </cell>
          <cell r="S251">
            <v>2.1291943000000001E-2</v>
          </cell>
          <cell r="T251">
            <v>2.0713868E-2</v>
          </cell>
          <cell r="U251">
            <v>1.8345652E-2</v>
          </cell>
          <cell r="V251">
            <v>1.5888547999999999E-2</v>
          </cell>
          <cell r="W251">
            <v>1.3857168E-2</v>
          </cell>
          <cell r="X251">
            <v>1.1287742E-2</v>
          </cell>
          <cell r="Y251">
            <v>9.5661245000000002E-3</v>
          </cell>
          <cell r="Z251">
            <v>8.8925480000000001E-3</v>
          </cell>
          <cell r="AA251">
            <v>6.8237489999999996E-3</v>
          </cell>
          <cell r="AB251">
            <v>2.3945774999999999E-3</v>
          </cell>
          <cell r="AC251">
            <v>7.6045096000000004E-4</v>
          </cell>
          <cell r="AD251">
            <v>3.5798617999999999E-11</v>
          </cell>
          <cell r="AE251" t="str">
            <v>NaN</v>
          </cell>
          <cell r="AF251" t="str">
            <v>NaN</v>
          </cell>
          <cell r="AG251" t="str">
            <v>NaN</v>
          </cell>
          <cell r="AH251" t="str">
            <v>NaN</v>
          </cell>
          <cell r="AI251" t="str">
            <v>NaN</v>
          </cell>
          <cell r="AJ251" t="str">
            <v>NaN</v>
          </cell>
        </row>
        <row r="252">
          <cell r="A252" t="str">
            <v>NaN</v>
          </cell>
          <cell r="B252" t="str">
            <v>NaN</v>
          </cell>
          <cell r="C252" t="str">
            <v>NaN</v>
          </cell>
          <cell r="D252">
            <v>3.4685170000000001E-2</v>
          </cell>
          <cell r="E252">
            <v>3.2057066000000002E-2</v>
          </cell>
          <cell r="F252">
            <v>3.0986237999999999E-2</v>
          </cell>
          <cell r="G252">
            <v>3.1152625999999999E-2</v>
          </cell>
          <cell r="H252">
            <v>3.1177817E-2</v>
          </cell>
          <cell r="I252">
            <v>3.0128322999999999E-2</v>
          </cell>
          <cell r="J252">
            <v>2.7297305000000001E-2</v>
          </cell>
          <cell r="K252">
            <v>2.3684505000000002E-2</v>
          </cell>
          <cell r="L252">
            <v>1.8951595000000002E-2</v>
          </cell>
          <cell r="M252">
            <v>1.4170891999999999E-2</v>
          </cell>
          <cell r="N252">
            <v>1.3914406000000001E-2</v>
          </cell>
          <cell r="O252" t="str">
            <v>NaN</v>
          </cell>
          <cell r="P252" t="str">
            <v>NaN</v>
          </cell>
          <cell r="Q252" t="str">
            <v>NaN</v>
          </cell>
          <cell r="R252" t="str">
            <v>NaN</v>
          </cell>
          <cell r="S252">
            <v>3.3812179999999997E-2</v>
          </cell>
          <cell r="T252">
            <v>3.2433495E-2</v>
          </cell>
          <cell r="U252">
            <v>3.2968980000000002E-2</v>
          </cell>
          <cell r="V252">
            <v>3.0995638999999998E-2</v>
          </cell>
          <cell r="W252">
            <v>2.8087140999999999E-2</v>
          </cell>
          <cell r="X252">
            <v>2.0317077999999999E-2</v>
          </cell>
          <cell r="Y252">
            <v>1.2595462E-2</v>
          </cell>
          <cell r="Z252" t="str">
            <v>NaN</v>
          </cell>
          <cell r="AA252">
            <v>8.1047570000000006E-3</v>
          </cell>
          <cell r="AB252">
            <v>3.8942446E-3</v>
          </cell>
          <cell r="AC252" t="str">
            <v>NaN</v>
          </cell>
          <cell r="AD252" t="str">
            <v>NaN</v>
          </cell>
          <cell r="AE252" t="str">
            <v>NaN</v>
          </cell>
          <cell r="AF252" t="str">
            <v>NaN</v>
          </cell>
          <cell r="AG252" t="str">
            <v>NaN</v>
          </cell>
          <cell r="AH252" t="str">
            <v>NaN</v>
          </cell>
          <cell r="AI252" t="str">
            <v>NaN</v>
          </cell>
          <cell r="AJ252" t="str">
            <v>NaN</v>
          </cell>
        </row>
        <row r="253">
          <cell r="A253" t="str">
            <v>NaN</v>
          </cell>
          <cell r="B253" t="str">
            <v>NaN</v>
          </cell>
          <cell r="C253" t="str">
            <v>NaN</v>
          </cell>
          <cell r="D253">
            <v>3.8799010000000002E-2</v>
          </cell>
          <cell r="E253">
            <v>3.5952805999999997E-2</v>
          </cell>
          <cell r="F253">
            <v>3.5810556E-2</v>
          </cell>
          <cell r="G253">
            <v>3.6213357000000002E-2</v>
          </cell>
          <cell r="H253">
            <v>3.65054E-2</v>
          </cell>
          <cell r="I253">
            <v>3.6390091999999999E-2</v>
          </cell>
          <cell r="J253">
            <v>3.5939470000000001E-2</v>
          </cell>
          <cell r="K253">
            <v>3.4476343999999999E-2</v>
          </cell>
          <cell r="L253">
            <v>2.9747639999999999E-2</v>
          </cell>
          <cell r="M253">
            <v>2.2919421999999998E-2</v>
          </cell>
          <cell r="N253">
            <v>2.3671669999999999E-2</v>
          </cell>
          <cell r="O253" t="str">
            <v>NaN</v>
          </cell>
          <cell r="P253" t="str">
            <v>NaN</v>
          </cell>
          <cell r="Q253" t="str">
            <v>NaN</v>
          </cell>
          <cell r="R253" t="str">
            <v>NaN</v>
          </cell>
          <cell r="S253" t="str">
            <v>NaN</v>
          </cell>
          <cell r="T253">
            <v>4.1033380000000001E-2</v>
          </cell>
          <cell r="U253">
            <v>3.9343530000000002E-2</v>
          </cell>
          <cell r="V253">
            <v>4.1353002E-2</v>
          </cell>
          <cell r="W253">
            <v>4.1089307999999998E-2</v>
          </cell>
          <cell r="X253">
            <v>3.9307434000000002E-2</v>
          </cell>
          <cell r="Y253">
            <v>3.0050971999999999E-2</v>
          </cell>
          <cell r="Z253">
            <v>2.136331E-2</v>
          </cell>
          <cell r="AA253" t="str">
            <v>NaN</v>
          </cell>
          <cell r="AB253" t="str">
            <v>NaN</v>
          </cell>
          <cell r="AC253" t="str">
            <v>NaN</v>
          </cell>
          <cell r="AD253" t="str">
            <v>NaN</v>
          </cell>
          <cell r="AE253" t="str">
            <v>NaN</v>
          </cell>
          <cell r="AF253" t="str">
            <v>NaN</v>
          </cell>
          <cell r="AG253" t="str">
            <v>NaN</v>
          </cell>
          <cell r="AH253" t="str">
            <v>NaN</v>
          </cell>
          <cell r="AI253" t="str">
            <v>NaN</v>
          </cell>
          <cell r="AJ253" t="str">
            <v>NaN</v>
          </cell>
        </row>
        <row r="254">
          <cell r="A254" t="str">
            <v>NaN</v>
          </cell>
          <cell r="B254" t="str">
            <v>NaN</v>
          </cell>
          <cell r="C254" t="str">
            <v>NaN</v>
          </cell>
          <cell r="D254" t="str">
            <v>NaN</v>
          </cell>
          <cell r="E254">
            <v>3.7523907000000002E-2</v>
          </cell>
          <cell r="F254">
            <v>3.7956040000000003E-2</v>
          </cell>
          <cell r="G254">
            <v>3.8274330000000002E-2</v>
          </cell>
          <cell r="H254">
            <v>3.7333418E-2</v>
          </cell>
          <cell r="I254">
            <v>3.8866049999999999E-2</v>
          </cell>
          <cell r="J254">
            <v>3.9972319999999999E-2</v>
          </cell>
          <cell r="K254">
            <v>4.0103193000000002E-2</v>
          </cell>
          <cell r="L254">
            <v>3.8795833000000002E-2</v>
          </cell>
          <cell r="M254">
            <v>3.8228302999999998E-2</v>
          </cell>
          <cell r="N254">
            <v>3.9585444999999997E-2</v>
          </cell>
          <cell r="O254" t="str">
            <v>NaN</v>
          </cell>
          <cell r="P254" t="str">
            <v>NaN</v>
          </cell>
          <cell r="Q254" t="str">
            <v>NaN</v>
          </cell>
          <cell r="R254" t="str">
            <v>NaN</v>
          </cell>
          <cell r="S254" t="str">
            <v>NaN</v>
          </cell>
          <cell r="T254" t="str">
            <v>NaN</v>
          </cell>
          <cell r="U254">
            <v>4.3308128000000001E-2</v>
          </cell>
          <cell r="V254">
            <v>4.4431674999999997E-2</v>
          </cell>
          <cell r="W254">
            <v>4.5322335999999998E-2</v>
          </cell>
          <cell r="X254">
            <v>4.5061736999999998E-2</v>
          </cell>
          <cell r="Y254">
            <v>4.2407847999999998E-2</v>
          </cell>
          <cell r="Z254">
            <v>4.1636180000000002E-2</v>
          </cell>
          <cell r="AA254" t="str">
            <v>NaN</v>
          </cell>
          <cell r="AB254" t="str">
            <v>NaN</v>
          </cell>
          <cell r="AC254" t="str">
            <v>NaN</v>
          </cell>
          <cell r="AD254" t="str">
            <v>NaN</v>
          </cell>
          <cell r="AE254" t="str">
            <v>NaN</v>
          </cell>
          <cell r="AF254" t="str">
            <v>NaN</v>
          </cell>
          <cell r="AG254" t="str">
            <v>NaN</v>
          </cell>
          <cell r="AH254" t="str">
            <v>NaN</v>
          </cell>
          <cell r="AI254" t="str">
            <v>NaN</v>
          </cell>
          <cell r="AJ254" t="str">
            <v>NaN</v>
          </cell>
        </row>
        <row r="255">
          <cell r="A255" t="str">
            <v>NaN</v>
          </cell>
          <cell r="B255" t="str">
            <v>NaN</v>
          </cell>
          <cell r="C255" t="str">
            <v>NaN</v>
          </cell>
          <cell r="D255" t="str">
            <v>NaN</v>
          </cell>
          <cell r="E255">
            <v>4.863609E-2</v>
          </cell>
          <cell r="F255">
            <v>3.7856880000000002E-2</v>
          </cell>
          <cell r="G255">
            <v>3.7349194000000002E-2</v>
          </cell>
          <cell r="H255">
            <v>2.9401900000000002E-2</v>
          </cell>
          <cell r="I255">
            <v>3.5378556999999998E-2</v>
          </cell>
          <cell r="J255">
            <v>4.7398771999999999E-2</v>
          </cell>
          <cell r="K255">
            <v>5.3620618000000002E-2</v>
          </cell>
          <cell r="L255">
            <v>6.4618683999999996E-2</v>
          </cell>
          <cell r="M255">
            <v>5.4143299999999998E-2</v>
          </cell>
          <cell r="N255" t="str">
            <v>NaN</v>
          </cell>
          <cell r="O255" t="str">
            <v>NaN</v>
          </cell>
          <cell r="P255" t="str">
            <v>NaN</v>
          </cell>
          <cell r="Q255" t="str">
            <v>NaN</v>
          </cell>
          <cell r="R255" t="str">
            <v>NaN</v>
          </cell>
          <cell r="S255" t="str">
            <v>NaN</v>
          </cell>
          <cell r="T255" t="str">
            <v>NaN</v>
          </cell>
          <cell r="U255">
            <v>7.0514984000000003E-2</v>
          </cell>
          <cell r="V255">
            <v>6.3705206E-2</v>
          </cell>
          <cell r="W255">
            <v>7.6189876000000004E-2</v>
          </cell>
          <cell r="X255">
            <v>8.1595290000000001E-2</v>
          </cell>
          <cell r="Y255">
            <v>7.7846949999999998E-2</v>
          </cell>
          <cell r="Z255" t="str">
            <v>NaN</v>
          </cell>
          <cell r="AA255" t="str">
            <v>NaN</v>
          </cell>
          <cell r="AB255" t="str">
            <v>NaN</v>
          </cell>
          <cell r="AC255" t="str">
            <v>NaN</v>
          </cell>
          <cell r="AD255" t="str">
            <v>NaN</v>
          </cell>
          <cell r="AE255" t="str">
            <v>NaN</v>
          </cell>
          <cell r="AF255" t="str">
            <v>NaN</v>
          </cell>
          <cell r="AG255" t="str">
            <v>NaN</v>
          </cell>
          <cell r="AH255" t="str">
            <v>NaN</v>
          </cell>
          <cell r="AI255" t="str">
            <v>NaN</v>
          </cell>
          <cell r="AJ255" t="str">
            <v>NaN</v>
          </cell>
        </row>
        <row r="256">
          <cell r="A256" t="str">
            <v>NaN</v>
          </cell>
          <cell r="B256" t="str">
            <v>NaN</v>
          </cell>
          <cell r="C256" t="str">
            <v>NaN</v>
          </cell>
          <cell r="D256" t="str">
            <v>NaN</v>
          </cell>
          <cell r="E256" t="str">
            <v>NaN</v>
          </cell>
          <cell r="F256" t="str">
            <v>NaN</v>
          </cell>
          <cell r="G256">
            <v>7.5119060000000001E-2</v>
          </cell>
          <cell r="H256">
            <v>7.5574240000000001E-2</v>
          </cell>
          <cell r="I256">
            <v>7.4436349999999998E-2</v>
          </cell>
          <cell r="J256">
            <v>7.3939420000000006E-2</v>
          </cell>
          <cell r="K256">
            <v>6.7845269999999999E-2</v>
          </cell>
          <cell r="L256">
            <v>4.9381120000000001E-2</v>
          </cell>
          <cell r="M256" t="str">
            <v>NaN</v>
          </cell>
          <cell r="N256" t="str">
            <v>NaN</v>
          </cell>
          <cell r="O256" t="str">
            <v>NaN</v>
          </cell>
          <cell r="P256" t="str">
            <v>NaN</v>
          </cell>
          <cell r="Q256" t="str">
            <v>NaN</v>
          </cell>
          <cell r="R256" t="str">
            <v>NaN</v>
          </cell>
          <cell r="S256" t="str">
            <v>NaN</v>
          </cell>
          <cell r="T256" t="str">
            <v>NaN</v>
          </cell>
          <cell r="U256">
            <v>8.1330239999999998E-2</v>
          </cell>
          <cell r="V256">
            <v>9.4206280000000003E-2</v>
          </cell>
          <cell r="W256">
            <v>5.9565559999999997E-2</v>
          </cell>
          <cell r="X256">
            <v>7.2779246000000006E-2</v>
          </cell>
          <cell r="Y256">
            <v>7.8011490000000003E-2</v>
          </cell>
          <cell r="Z256">
            <v>7.4611460000000004E-2</v>
          </cell>
          <cell r="AA256" t="str">
            <v>NaN</v>
          </cell>
          <cell r="AB256" t="str">
            <v>NaN</v>
          </cell>
          <cell r="AC256" t="str">
            <v>NaN</v>
          </cell>
          <cell r="AD256" t="str">
            <v>NaN</v>
          </cell>
          <cell r="AE256" t="str">
            <v>NaN</v>
          </cell>
          <cell r="AF256" t="str">
            <v>NaN</v>
          </cell>
          <cell r="AG256" t="str">
            <v>NaN</v>
          </cell>
          <cell r="AH256" t="str">
            <v>NaN</v>
          </cell>
          <cell r="AI256" t="str">
            <v>NaN</v>
          </cell>
          <cell r="AJ256" t="str">
            <v>NaN</v>
          </cell>
        </row>
        <row r="257">
          <cell r="A257" t="str">
            <v>NaN</v>
          </cell>
          <cell r="B257" t="str">
            <v>NaN</v>
          </cell>
          <cell r="C257" t="str">
            <v>NaN</v>
          </cell>
          <cell r="D257" t="str">
            <v>NaN</v>
          </cell>
          <cell r="E257" t="str">
            <v>NaN</v>
          </cell>
          <cell r="F257" t="str">
            <v>NaN</v>
          </cell>
          <cell r="G257" t="str">
            <v>NaN</v>
          </cell>
          <cell r="H257" t="str">
            <v>NaN</v>
          </cell>
          <cell r="I257" t="str">
            <v>NaN</v>
          </cell>
          <cell r="J257">
            <v>6.284592E-2</v>
          </cell>
          <cell r="K257" t="str">
            <v>NaN</v>
          </cell>
          <cell r="L257" t="str">
            <v>NaN</v>
          </cell>
          <cell r="M257" t="str">
            <v>NaN</v>
          </cell>
          <cell r="N257" t="str">
            <v>NaN</v>
          </cell>
          <cell r="O257" t="str">
            <v>NaN</v>
          </cell>
          <cell r="P257" t="str">
            <v>NaN</v>
          </cell>
          <cell r="Q257" t="str">
            <v>NaN</v>
          </cell>
          <cell r="R257" t="str">
            <v>NaN</v>
          </cell>
          <cell r="S257" t="str">
            <v>NaN</v>
          </cell>
          <cell r="T257">
            <v>5.6296262999999999E-2</v>
          </cell>
          <cell r="U257">
            <v>6.5032039999999999E-2</v>
          </cell>
          <cell r="V257" t="str">
            <v>NaN</v>
          </cell>
          <cell r="W257" t="str">
            <v>NaN</v>
          </cell>
          <cell r="X257">
            <v>1.2850557E-2</v>
          </cell>
          <cell r="Y257">
            <v>4.7371514000000003E-2</v>
          </cell>
          <cell r="Z257">
            <v>4.8827726000000002E-2</v>
          </cell>
          <cell r="AA257">
            <v>5.6444300000000003E-2</v>
          </cell>
          <cell r="AB257">
            <v>5.0284929999999999E-2</v>
          </cell>
          <cell r="AC257" t="str">
            <v>NaN</v>
          </cell>
          <cell r="AD257" t="str">
            <v>NaN</v>
          </cell>
          <cell r="AE257" t="str">
            <v>NaN</v>
          </cell>
          <cell r="AF257" t="str">
            <v>NaN</v>
          </cell>
          <cell r="AG257" t="str">
            <v>NaN</v>
          </cell>
          <cell r="AH257" t="str">
            <v>NaN</v>
          </cell>
          <cell r="AI257" t="str">
            <v>NaN</v>
          </cell>
          <cell r="AJ257" t="str">
            <v>NaN</v>
          </cell>
        </row>
        <row r="258">
          <cell r="A258">
            <v>2.4230855E-9</v>
          </cell>
          <cell r="B258">
            <v>2.5468798000000001E-9</v>
          </cell>
          <cell r="C258">
            <v>2.7868663E-9</v>
          </cell>
          <cell r="D258">
            <v>2.7644210000000002E-9</v>
          </cell>
          <cell r="E258">
            <v>2.5647324E-9</v>
          </cell>
          <cell r="F258">
            <v>2.4504867000000001E-9</v>
          </cell>
          <cell r="G258">
            <v>2.4370676999999998E-9</v>
          </cell>
          <cell r="H258">
            <v>2.339588E-9</v>
          </cell>
          <cell r="I258">
            <v>2.011525E-9</v>
          </cell>
          <cell r="J258">
            <v>1.8181878E-9</v>
          </cell>
          <cell r="K258">
            <v>2.0816031000000001E-9</v>
          </cell>
          <cell r="L258">
            <v>1.9801840000000001E-9</v>
          </cell>
          <cell r="M258">
            <v>1.7639724E-9</v>
          </cell>
          <cell r="N258">
            <v>1.7370201000000001E-9</v>
          </cell>
          <cell r="O258">
            <v>1.9689481000000001E-9</v>
          </cell>
          <cell r="P258">
            <v>2.4339963000000001E-9</v>
          </cell>
          <cell r="Q258">
            <v>2.6151103999999998E-9</v>
          </cell>
          <cell r="R258">
            <v>2.6912352E-9</v>
          </cell>
          <cell r="S258">
            <v>3.2689724000000001E-9</v>
          </cell>
          <cell r="T258">
            <v>3.9261839999999998E-9</v>
          </cell>
          <cell r="U258" t="str">
            <v>NaN</v>
          </cell>
          <cell r="V258" t="str">
            <v>NaN</v>
          </cell>
          <cell r="W258" t="str">
            <v>NaN</v>
          </cell>
          <cell r="X258" t="str">
            <v>NaN</v>
          </cell>
          <cell r="Y258">
            <v>5.9592001999999999E-9</v>
          </cell>
          <cell r="Z258">
            <v>1.5196367E-8</v>
          </cell>
          <cell r="AA258">
            <v>1.6449436000000001E-8</v>
          </cell>
          <cell r="AB258">
            <v>4.3946033999999997E-3</v>
          </cell>
          <cell r="AC258">
            <v>3.1335683999999999E-3</v>
          </cell>
          <cell r="AD258">
            <v>7.4577480000000004E-9</v>
          </cell>
          <cell r="AE258">
            <v>9.9169294999999994E-9</v>
          </cell>
          <cell r="AF258">
            <v>8.3577860000000007E-9</v>
          </cell>
          <cell r="AG258">
            <v>5.7664039999999999E-9</v>
          </cell>
          <cell r="AH258">
            <v>9.8064019999999994E-9</v>
          </cell>
          <cell r="AI258">
            <v>1.0204004E-8</v>
          </cell>
          <cell r="AJ258">
            <v>3.6877466E-9</v>
          </cell>
        </row>
        <row r="260">
          <cell r="A260" t="str">
            <v>NaN</v>
          </cell>
          <cell r="B260" t="str">
            <v>NaN</v>
          </cell>
          <cell r="C260" t="str">
            <v>NaN</v>
          </cell>
          <cell r="D260" t="str">
            <v>NaN</v>
          </cell>
          <cell r="E260" t="str">
            <v>NaN</v>
          </cell>
          <cell r="F260" t="str">
            <v>NaN</v>
          </cell>
          <cell r="G260" t="str">
            <v>NaN</v>
          </cell>
          <cell r="H260" t="str">
            <v>NaN</v>
          </cell>
          <cell r="I260" t="str">
            <v>NaN</v>
          </cell>
          <cell r="J260" t="str">
            <v>NaN</v>
          </cell>
          <cell r="K260" t="str">
            <v>NaN</v>
          </cell>
          <cell r="L260" t="str">
            <v>NaN</v>
          </cell>
          <cell r="M260" t="str">
            <v>NaN</v>
          </cell>
          <cell r="N260" t="str">
            <v>NaN</v>
          </cell>
          <cell r="O260" t="str">
            <v>NaN</v>
          </cell>
          <cell r="P260" t="str">
            <v>NaN</v>
          </cell>
          <cell r="Q260" t="str">
            <v>NaN</v>
          </cell>
          <cell r="R260" t="str">
            <v>NaN</v>
          </cell>
          <cell r="S260" t="str">
            <v>NaN</v>
          </cell>
          <cell r="T260" t="str">
            <v>NaN</v>
          </cell>
          <cell r="U260" t="str">
            <v>NaN</v>
          </cell>
          <cell r="V260" t="str">
            <v>NaN</v>
          </cell>
          <cell r="W260" t="str">
            <v>NaN</v>
          </cell>
          <cell r="X260" t="str">
            <v>NaN</v>
          </cell>
          <cell r="Y260" t="str">
            <v>NaN</v>
          </cell>
          <cell r="Z260" t="str">
            <v>NaN</v>
          </cell>
          <cell r="AA260" t="str">
            <v>NaN</v>
          </cell>
          <cell r="AB260" t="str">
            <v>NaN</v>
          </cell>
          <cell r="AC260" t="str">
            <v>NaN</v>
          </cell>
          <cell r="AD260" t="str">
            <v>NaN</v>
          </cell>
          <cell r="AE260" t="str">
            <v>NaN</v>
          </cell>
          <cell r="AF260" t="str">
            <v>NaN</v>
          </cell>
          <cell r="AG260" t="str">
            <v>NaN</v>
          </cell>
          <cell r="AH260" t="str">
            <v>NaN</v>
          </cell>
          <cell r="AI260" t="str">
            <v>NaN</v>
          </cell>
          <cell r="AJ260" t="str">
            <v>NaN</v>
          </cell>
        </row>
        <row r="261">
          <cell r="A261" t="str">
            <v>NaN</v>
          </cell>
          <cell r="B261">
            <v>7.2467959999999995E-5</v>
          </cell>
          <cell r="C261">
            <v>4.1730458000000001E-5</v>
          </cell>
          <cell r="D261">
            <v>2.3468518E-5</v>
          </cell>
          <cell r="E261">
            <v>6.737659E-11</v>
          </cell>
          <cell r="F261">
            <v>7.4603669999999996E-5</v>
          </cell>
          <cell r="G261">
            <v>8.3531179999999996E-5</v>
          </cell>
          <cell r="H261">
            <v>7.0583374000000001E-12</v>
          </cell>
          <cell r="I261">
            <v>6.2309919999999995E-11</v>
          </cell>
          <cell r="J261">
            <v>4.1852711999999999E-5</v>
          </cell>
          <cell r="K261">
            <v>9.8443884999999998E-11</v>
          </cell>
          <cell r="L261">
            <v>4.1863597000000002E-5</v>
          </cell>
          <cell r="M261">
            <v>4.2507727E-5</v>
          </cell>
          <cell r="N261">
            <v>4.1792948000000002E-5</v>
          </cell>
          <cell r="O261">
            <v>9.9616699999999996E-11</v>
          </cell>
          <cell r="P261">
            <v>5.6256523999999998E-11</v>
          </cell>
          <cell r="Q261">
            <v>8.3627790000000005E-5</v>
          </cell>
          <cell r="R261">
            <v>6.3294770000000001E-12</v>
          </cell>
          <cell r="S261">
            <v>5.8872660000000003E-12</v>
          </cell>
          <cell r="T261">
            <v>1.7186134000000001E-10</v>
          </cell>
          <cell r="U261">
            <v>1.00325366E-10</v>
          </cell>
          <cell r="V261">
            <v>2.4746931999999999E-5</v>
          </cell>
          <cell r="W261">
            <v>1.06489165E-10</v>
          </cell>
          <cell r="X261">
            <v>2.3622947999999998E-5</v>
          </cell>
          <cell r="Y261">
            <v>7.7435724000000001E-10</v>
          </cell>
          <cell r="Z261">
            <v>4.2193295999999997E-5</v>
          </cell>
          <cell r="AA261">
            <v>4.2167599999999999E-5</v>
          </cell>
          <cell r="AB261">
            <v>3.8199850000000003E-5</v>
          </cell>
          <cell r="AC261">
            <v>4.5316257000000001E-5</v>
          </cell>
          <cell r="AD261">
            <v>4.0741877000000001E-5</v>
          </cell>
          <cell r="AE261">
            <v>4.8011538000000003E-5</v>
          </cell>
          <cell r="AF261">
            <v>5.7086894000000001E-5</v>
          </cell>
          <cell r="AG261">
            <v>3.7852283999999997E-11</v>
          </cell>
          <cell r="AH261">
            <v>1.1272067E-10</v>
          </cell>
          <cell r="AI261">
            <v>2.5588984000000001E-5</v>
          </cell>
          <cell r="AJ261" t="str">
            <v>NaN</v>
          </cell>
        </row>
        <row r="262">
          <cell r="A262">
            <v>1.5732419E-4</v>
          </cell>
          <cell r="B262">
            <v>1.5428187999999999E-4</v>
          </cell>
          <cell r="C262">
            <v>1.2912144E-4</v>
          </cell>
          <cell r="D262">
            <v>1.1978035000000001E-4</v>
          </cell>
          <cell r="E262">
            <v>1.1555785E-4</v>
          </cell>
          <cell r="F262">
            <v>9.4561679999999998E-5</v>
          </cell>
          <cell r="G262">
            <v>9.6906246000000003E-5</v>
          </cell>
          <cell r="H262">
            <v>1.0567131000000001E-4</v>
          </cell>
          <cell r="I262">
            <v>1.2832461999999999E-4</v>
          </cell>
          <cell r="J262">
            <v>1.3050981E-4</v>
          </cell>
          <cell r="K262">
            <v>1.3480533E-4</v>
          </cell>
          <cell r="L262">
            <v>1.3510109000000001E-4</v>
          </cell>
          <cell r="M262">
            <v>1.3100193E-4</v>
          </cell>
          <cell r="N262">
            <v>1.3215074000000001E-4</v>
          </cell>
          <cell r="O262">
            <v>1.3022104E-4</v>
          </cell>
          <cell r="P262">
            <v>1.2045880000000001E-4</v>
          </cell>
          <cell r="Q262">
            <v>1.0499987E-4</v>
          </cell>
          <cell r="R262">
            <v>7.9378490000000005E-5</v>
          </cell>
          <cell r="S262">
            <v>8.595752E-5</v>
          </cell>
          <cell r="T262">
            <v>1.2691096E-4</v>
          </cell>
          <cell r="U262">
            <v>1.3406991E-4</v>
          </cell>
          <cell r="V262">
            <v>1.3028407999999999E-4</v>
          </cell>
          <cell r="W262">
            <v>1.4933491000000001E-4</v>
          </cell>
          <cell r="X262">
            <v>4.0574325000000003E-3</v>
          </cell>
          <cell r="Y262">
            <v>5.4950470000000003E-3</v>
          </cell>
          <cell r="Z262">
            <v>3.2230042999999999E-3</v>
          </cell>
          <cell r="AA262">
            <v>5.4240306E-3</v>
          </cell>
          <cell r="AB262">
            <v>5.3541483000000001E-3</v>
          </cell>
          <cell r="AC262">
            <v>1.3286746000000001E-4</v>
          </cell>
          <cell r="AD262">
            <v>1.3648259E-4</v>
          </cell>
          <cell r="AE262">
            <v>2.0288340999999999E-4</v>
          </cell>
          <cell r="AF262">
            <v>1.3912279E-4</v>
          </cell>
          <cell r="AG262">
            <v>2.1529537999999998E-3</v>
          </cell>
          <cell r="AH262">
            <v>2.647684E-3</v>
          </cell>
          <cell r="AI262">
            <v>1.230095E-4</v>
          </cell>
          <cell r="AJ262">
            <v>1.5094805E-4</v>
          </cell>
        </row>
        <row r="263">
          <cell r="A263">
            <v>2.6899364000000001E-3</v>
          </cell>
          <cell r="B263">
            <v>1.9196839E-3</v>
          </cell>
          <cell r="C263">
            <v>1.3663600000000001E-3</v>
          </cell>
          <cell r="D263">
            <v>1.6126299000000001E-3</v>
          </cell>
          <cell r="E263">
            <v>1.4366361000000001E-3</v>
          </cell>
          <cell r="F263">
            <v>4.3078982999999999E-4</v>
          </cell>
          <cell r="G263">
            <v>2.40568E-4</v>
          </cell>
          <cell r="H263">
            <v>2.6729222999999998E-4</v>
          </cell>
          <cell r="I263">
            <v>6.11737E-4</v>
          </cell>
          <cell r="J263">
            <v>2.8993827000000001E-3</v>
          </cell>
          <cell r="K263">
            <v>7.2515801999999997E-3</v>
          </cell>
          <cell r="L263">
            <v>7.1039865999999998E-3</v>
          </cell>
          <cell r="M263">
            <v>3.3030225999999998E-3</v>
          </cell>
          <cell r="N263">
            <v>2.3606152E-3</v>
          </cell>
          <cell r="O263">
            <v>1.7686875999999999E-3</v>
          </cell>
          <cell r="P263">
            <v>1.2146741E-3</v>
          </cell>
          <cell r="Q263">
            <v>4.582702E-4</v>
          </cell>
          <cell r="R263">
            <v>2.282594E-4</v>
          </cell>
          <cell r="S263">
            <v>1.5646282000000001E-4</v>
          </cell>
          <cell r="T263">
            <v>1.9004001E-4</v>
          </cell>
          <cell r="U263">
            <v>4.695759E-4</v>
          </cell>
          <cell r="V263">
            <v>2.9982979999999999E-3</v>
          </cell>
          <cell r="W263">
            <v>7.0150830000000001E-3</v>
          </cell>
          <cell r="X263">
            <v>6.8383109999999997E-3</v>
          </cell>
          <cell r="Y263">
            <v>6.5829210000000003E-3</v>
          </cell>
          <cell r="Z263">
            <v>6.4706662999999996E-3</v>
          </cell>
          <cell r="AA263">
            <v>5.9088463999999999E-3</v>
          </cell>
          <cell r="AB263">
            <v>2.3730139000000001E-3</v>
          </cell>
          <cell r="AC263">
            <v>1.7640748000000001E-3</v>
          </cell>
          <cell r="AD263">
            <v>2.5213190000000002E-3</v>
          </cell>
          <cell r="AE263">
            <v>6.4045847000000003E-3</v>
          </cell>
          <cell r="AF263">
            <v>6.5011069999999999E-3</v>
          </cell>
          <cell r="AG263">
            <v>6.3776485999999999E-3</v>
          </cell>
          <cell r="AH263">
            <v>6.697934E-3</v>
          </cell>
          <cell r="AI263">
            <v>6.5905410000000001E-3</v>
          </cell>
          <cell r="AJ263">
            <v>6.4582572999999999E-3</v>
          </cell>
        </row>
        <row r="264">
          <cell r="A264">
            <v>2.1244509999999999E-3</v>
          </cell>
          <cell r="B264">
            <v>2.0745414999999998E-3</v>
          </cell>
          <cell r="C264">
            <v>1.8783382999999999E-3</v>
          </cell>
          <cell r="D264">
            <v>2.5422687000000001E-3</v>
          </cell>
          <cell r="E264">
            <v>3.2894717999999998E-3</v>
          </cell>
          <cell r="F264">
            <v>3.8116401999999999E-3</v>
          </cell>
          <cell r="G264">
            <v>5.2401790000000002E-3</v>
          </cell>
          <cell r="H264">
            <v>7.6902565000000001E-3</v>
          </cell>
          <cell r="I264">
            <v>8.7086739999999996E-3</v>
          </cell>
          <cell r="J264">
            <v>9.6788919999999997E-3</v>
          </cell>
          <cell r="K264">
            <v>9.4577289999999998E-3</v>
          </cell>
          <cell r="L264">
            <v>8.4507709999999993E-3</v>
          </cell>
          <cell r="M264">
            <v>7.8599389999999998E-3</v>
          </cell>
          <cell r="N264">
            <v>7.408591E-3</v>
          </cell>
          <cell r="O264">
            <v>5.72852E-3</v>
          </cell>
          <cell r="P264">
            <v>2.6968957000000002E-3</v>
          </cell>
          <cell r="Q264">
            <v>2.0210324E-3</v>
          </cell>
          <cell r="R264">
            <v>1.584507E-3</v>
          </cell>
          <cell r="S264">
            <v>3.5111096999999999E-4</v>
          </cell>
          <cell r="T264" t="str">
            <v>NaN</v>
          </cell>
          <cell r="U264">
            <v>1.9751794999999999E-2</v>
          </cell>
          <cell r="V264">
            <v>1.9873044999999999E-2</v>
          </cell>
          <cell r="W264">
            <v>1.9859136999999999E-2</v>
          </cell>
          <cell r="X264">
            <v>1.9321102999999999E-2</v>
          </cell>
          <cell r="Y264">
            <v>1.9114446E-2</v>
          </cell>
          <cell r="Z264">
            <v>1.8304365E-2</v>
          </cell>
          <cell r="AA264">
            <v>8.3612180000000001E-3</v>
          </cell>
          <cell r="AB264">
            <v>7.6791819999999997E-3</v>
          </cell>
          <cell r="AC264">
            <v>7.5242006999999998E-3</v>
          </cell>
          <cell r="AD264">
            <v>8.0252640000000007E-3</v>
          </cell>
          <cell r="AE264">
            <v>9.0319900000000002E-3</v>
          </cell>
          <cell r="AF264">
            <v>9.7875480000000001E-3</v>
          </cell>
          <cell r="AG264">
            <v>7.6300483000000001E-3</v>
          </cell>
          <cell r="AH264">
            <v>7.7154249999999997E-3</v>
          </cell>
          <cell r="AI264">
            <v>5.8575440000000001E-3</v>
          </cell>
          <cell r="AJ264">
            <v>4.1815172999999997E-3</v>
          </cell>
        </row>
        <row r="265">
          <cell r="A265">
            <v>6.7498074000000002E-3</v>
          </cell>
          <cell r="B265">
            <v>7.3988819999999999E-3</v>
          </cell>
          <cell r="C265">
            <v>8.6961469999999996E-3</v>
          </cell>
          <cell r="D265">
            <v>1.1343829E-2</v>
          </cell>
          <cell r="E265">
            <v>1.5425792000000001E-2</v>
          </cell>
          <cell r="F265">
            <v>1.6603575999999998E-2</v>
          </cell>
          <cell r="G265">
            <v>1.6890107000000001E-2</v>
          </cell>
          <cell r="H265">
            <v>1.6749335000000001E-2</v>
          </cell>
          <cell r="I265">
            <v>2.6365282E-2</v>
          </cell>
          <cell r="J265">
            <v>1.6178387999999998E-2</v>
          </cell>
          <cell r="K265">
            <v>1.5673633999999999E-2</v>
          </cell>
          <cell r="L265">
            <v>1.5279567000000001E-2</v>
          </cell>
          <cell r="M265">
            <v>1.4856496E-2</v>
          </cell>
          <cell r="N265">
            <v>1.4469087E-2</v>
          </cell>
          <cell r="O265">
            <v>1.3859700000000001E-2</v>
          </cell>
          <cell r="P265">
            <v>9.8488699999999992E-3</v>
          </cell>
          <cell r="Q265">
            <v>8.2499930000000006E-3</v>
          </cell>
          <cell r="R265">
            <v>9.1540600000000003E-3</v>
          </cell>
          <cell r="S265">
            <v>3.9974436999999996E-3</v>
          </cell>
          <cell r="T265" t="str">
            <v>NaN</v>
          </cell>
          <cell r="U265">
            <v>2.8201276000000001E-2</v>
          </cell>
          <cell r="V265">
            <v>2.6632271999999999E-2</v>
          </cell>
          <cell r="W265">
            <v>2.6916929999999999E-2</v>
          </cell>
          <cell r="X265">
            <v>2.730556E-2</v>
          </cell>
          <cell r="Y265">
            <v>2.7110267E-2</v>
          </cell>
          <cell r="Z265">
            <v>1.6354822000000001E-2</v>
          </cell>
          <cell r="AA265">
            <v>1.5265571E-2</v>
          </cell>
          <cell r="AB265">
            <v>1.5125246E-2</v>
          </cell>
          <cell r="AC265">
            <v>1.5911684999999998E-2</v>
          </cell>
          <cell r="AD265">
            <v>1.5555319999999999E-2</v>
          </cell>
          <cell r="AE265">
            <v>1.4940464000000001E-2</v>
          </cell>
          <cell r="AF265">
            <v>1.5330886E-2</v>
          </cell>
          <cell r="AG265">
            <v>1.0540941999999999E-2</v>
          </cell>
          <cell r="AH265">
            <v>6.6276979999999996E-3</v>
          </cell>
          <cell r="AI265">
            <v>6.4029493000000003E-3</v>
          </cell>
          <cell r="AJ265">
            <v>6.5928106000000004E-3</v>
          </cell>
        </row>
        <row r="266">
          <cell r="A266">
            <v>1.4416682E-2</v>
          </cell>
          <cell r="B266">
            <v>1.954115E-2</v>
          </cell>
          <cell r="C266">
            <v>1.9876562E-2</v>
          </cell>
          <cell r="D266">
            <v>2.0945976000000002E-2</v>
          </cell>
          <cell r="E266">
            <v>2.569981E-2</v>
          </cell>
          <cell r="F266">
            <v>3.2091151999999998E-2</v>
          </cell>
          <cell r="G266">
            <v>3.3319875999999998E-2</v>
          </cell>
          <cell r="H266">
            <v>3.1567435999999997E-2</v>
          </cell>
          <cell r="I266">
            <v>3.1240576999999999E-2</v>
          </cell>
          <cell r="J266">
            <v>2.1619948E-2</v>
          </cell>
          <cell r="K266">
            <v>2.1763577999999999E-2</v>
          </cell>
          <cell r="L266">
            <v>2.1929648E-2</v>
          </cell>
          <cell r="M266">
            <v>2.1899709999999999E-2</v>
          </cell>
          <cell r="N266">
            <v>2.1672994000000001E-2</v>
          </cell>
          <cell r="O266">
            <v>2.1410684999999999E-2</v>
          </cell>
          <cell r="P266">
            <v>2.1359980000000001E-2</v>
          </cell>
          <cell r="Q266">
            <v>2.1370124000000001E-2</v>
          </cell>
          <cell r="R266">
            <v>2.3788374000000001E-2</v>
          </cell>
          <cell r="S266">
            <v>1.7089505000000001E-2</v>
          </cell>
          <cell r="T266" t="str">
            <v>NaN</v>
          </cell>
          <cell r="U266">
            <v>2.6871273000000001E-2</v>
          </cell>
          <cell r="V266">
            <v>2.9257273E-2</v>
          </cell>
          <cell r="W266">
            <v>2.9360948000000001E-2</v>
          </cell>
          <cell r="X266">
            <v>2.890326E-2</v>
          </cell>
          <cell r="Y266">
            <v>2.0448223000000001E-2</v>
          </cell>
          <cell r="Z266">
            <v>2.036439E-2</v>
          </cell>
          <cell r="AA266">
            <v>2.0270982999999999E-2</v>
          </cell>
          <cell r="AB266">
            <v>2.0147009E-2</v>
          </cell>
          <cell r="AC266">
            <v>2.8122992999999999E-2</v>
          </cell>
          <cell r="AD266">
            <v>1.9507129000000002E-2</v>
          </cell>
          <cell r="AE266">
            <v>1.9831044999999999E-2</v>
          </cell>
          <cell r="AF266">
            <v>2.026965E-2</v>
          </cell>
          <cell r="AG266">
            <v>1.2564173999999999E-2</v>
          </cell>
          <cell r="AH266">
            <v>1.1915874E-2</v>
          </cell>
          <cell r="AI266">
            <v>1.1333216E-2</v>
          </cell>
          <cell r="AJ266">
            <v>1.1782152000000001E-2</v>
          </cell>
        </row>
        <row r="267">
          <cell r="A267">
            <v>2.9737992000000001E-2</v>
          </cell>
          <cell r="B267">
            <v>3.3044285999999999E-2</v>
          </cell>
          <cell r="C267">
            <v>3.7176455999999997E-2</v>
          </cell>
          <cell r="D267">
            <v>2.6579452999999999E-2</v>
          </cell>
          <cell r="E267" t="str">
            <v>NaN</v>
          </cell>
          <cell r="F267">
            <v>2.6652629000000001E-2</v>
          </cell>
          <cell r="G267">
            <v>3.2506239999999999E-2</v>
          </cell>
          <cell r="H267">
            <v>3.5094377000000003E-2</v>
          </cell>
          <cell r="I267">
            <v>3.5016859999999997E-2</v>
          </cell>
          <cell r="J267">
            <v>3.4578963999999997E-2</v>
          </cell>
          <cell r="K267">
            <v>3.4313083000000001E-2</v>
          </cell>
          <cell r="L267">
            <v>3.4284372E-2</v>
          </cell>
          <cell r="M267">
            <v>3.4522566999999997E-2</v>
          </cell>
          <cell r="N267">
            <v>3.4778102999999998E-2</v>
          </cell>
          <cell r="O267">
            <v>3.531169E-2</v>
          </cell>
          <cell r="P267">
            <v>3.5704270000000003E-2</v>
          </cell>
          <cell r="Q267">
            <v>3.5947569999999998E-2</v>
          </cell>
          <cell r="R267">
            <v>3.4779480000000002E-2</v>
          </cell>
          <cell r="S267">
            <v>3.4435567E-2</v>
          </cell>
          <cell r="T267" t="str">
            <v>NaN</v>
          </cell>
          <cell r="U267">
            <v>3.8671377999999999E-2</v>
          </cell>
          <cell r="V267">
            <v>2.7817966E-2</v>
          </cell>
          <cell r="W267">
            <v>3.2244768E-2</v>
          </cell>
          <cell r="X267">
            <v>2.3834309000000001E-2</v>
          </cell>
          <cell r="Y267">
            <v>2.4474658E-2</v>
          </cell>
          <cell r="Z267">
            <v>2.4812595999999999E-2</v>
          </cell>
          <cell r="AA267">
            <v>3.4551375000000002E-2</v>
          </cell>
          <cell r="AB267">
            <v>3.1196162E-2</v>
          </cell>
          <cell r="AC267">
            <v>3.4832969999999998E-2</v>
          </cell>
          <cell r="AD267">
            <v>2.7183651999999999E-2</v>
          </cell>
          <cell r="AE267">
            <v>2.4875475000000001E-2</v>
          </cell>
          <cell r="AF267">
            <v>2.1727085E-2</v>
          </cell>
          <cell r="AG267">
            <v>2.1200275000000001E-2</v>
          </cell>
          <cell r="AH267">
            <v>2.1095473E-2</v>
          </cell>
          <cell r="AI267">
            <v>2.0682269999999999E-2</v>
          </cell>
          <cell r="AJ267">
            <v>2.8673560000000001E-2</v>
          </cell>
        </row>
        <row r="268">
          <cell r="A268">
            <v>3.7336535999999997E-2</v>
          </cell>
          <cell r="B268">
            <v>3.7760936000000002E-2</v>
          </cell>
          <cell r="C268">
            <v>3.8370979999999999E-2</v>
          </cell>
          <cell r="D268" t="str">
            <v>NaN</v>
          </cell>
          <cell r="E268" t="str">
            <v>NaN</v>
          </cell>
          <cell r="F268">
            <v>2.5233654000000001E-2</v>
          </cell>
          <cell r="G268">
            <v>4.7867554999999999E-2</v>
          </cell>
          <cell r="H268">
            <v>3.3259842999999997E-2</v>
          </cell>
          <cell r="I268">
            <v>3.1655394000000003E-2</v>
          </cell>
          <cell r="J268">
            <v>2.4528919E-2</v>
          </cell>
          <cell r="K268">
            <v>1.6215775000000002E-2</v>
          </cell>
          <cell r="L268">
            <v>8.5001989999999999E-3</v>
          </cell>
          <cell r="M268">
            <v>3.0584574E-2</v>
          </cell>
          <cell r="N268">
            <v>2.4198033000000001E-2</v>
          </cell>
          <cell r="O268">
            <v>2.6827456E-2</v>
          </cell>
          <cell r="P268">
            <v>2.8612370000000002E-2</v>
          </cell>
          <cell r="Q268">
            <v>3.9194880000000001E-2</v>
          </cell>
          <cell r="R268">
            <v>2.9581228000000001E-2</v>
          </cell>
          <cell r="S268">
            <v>3.4671269999999997E-2</v>
          </cell>
          <cell r="T268" t="str">
            <v>NaN</v>
          </cell>
          <cell r="U268" t="str">
            <v>NaN</v>
          </cell>
          <cell r="V268">
            <v>3.4689046000000001E-2</v>
          </cell>
          <cell r="W268">
            <v>3.9284587000000003E-2</v>
          </cell>
          <cell r="X268">
            <v>3.8965560000000003E-2</v>
          </cell>
          <cell r="Y268">
            <v>3.9485063000000001E-2</v>
          </cell>
          <cell r="Z268">
            <v>3.8556130000000001E-2</v>
          </cell>
          <cell r="AA268">
            <v>5.0926630000000001E-2</v>
          </cell>
          <cell r="AB268">
            <v>4.4823420000000003E-2</v>
          </cell>
          <cell r="AC268" t="str">
            <v>NaN</v>
          </cell>
          <cell r="AD268">
            <v>3.4031211999999998E-2</v>
          </cell>
          <cell r="AE268">
            <v>3.6501720000000001E-2</v>
          </cell>
          <cell r="AF268">
            <v>3.0885315999999999E-2</v>
          </cell>
          <cell r="AG268">
            <v>3.8473106999999999E-2</v>
          </cell>
          <cell r="AH268">
            <v>4.7645670000000001E-2</v>
          </cell>
          <cell r="AI268">
            <v>4.4366990000000002E-2</v>
          </cell>
          <cell r="AJ268">
            <v>4.6288599999999999E-2</v>
          </cell>
        </row>
        <row r="269">
          <cell r="A269">
            <v>3.6362045000000003E-2</v>
          </cell>
          <cell r="B269">
            <v>3.7665787999999999E-2</v>
          </cell>
          <cell r="C269" t="str">
            <v>NaN</v>
          </cell>
          <cell r="D269" t="str">
            <v>NaN</v>
          </cell>
          <cell r="E269" t="str">
            <v>NaN</v>
          </cell>
          <cell r="F269">
            <v>3.3147629999999997E-2</v>
          </cell>
          <cell r="G269">
            <v>3.6431693000000001E-2</v>
          </cell>
          <cell r="H269">
            <v>3.4357435999999998E-2</v>
          </cell>
          <cell r="I269">
            <v>3.0323217E-2</v>
          </cell>
          <cell r="J269">
            <v>1.9349689E-2</v>
          </cell>
          <cell r="K269">
            <v>1.0499557499999999E-2</v>
          </cell>
          <cell r="L269">
            <v>2.8303325999999998E-3</v>
          </cell>
          <cell r="M269">
            <v>9.7665820000000011E-4</v>
          </cell>
          <cell r="N269">
            <v>8.7547109999999999E-4</v>
          </cell>
          <cell r="O269">
            <v>8.6133770000000002E-4</v>
          </cell>
          <cell r="P269">
            <v>1.4221868E-3</v>
          </cell>
          <cell r="Q269">
            <v>3.1591050000000002E-3</v>
          </cell>
          <cell r="R269">
            <v>1.9255992E-2</v>
          </cell>
          <cell r="S269">
            <v>3.3864529999999997E-2</v>
          </cell>
          <cell r="T269" t="str">
            <v>NaN</v>
          </cell>
          <cell r="U269" t="str">
            <v>NaN</v>
          </cell>
          <cell r="V269">
            <v>3.3249710000000002E-2</v>
          </cell>
          <cell r="W269">
            <v>4.0735416000000003E-2</v>
          </cell>
          <cell r="X269">
            <v>2.8935203E-2</v>
          </cell>
          <cell r="Y269">
            <v>3.4708276000000003E-2</v>
          </cell>
          <cell r="Z269">
            <v>3.2717740000000002E-2</v>
          </cell>
          <cell r="AA269">
            <v>3.9886110000000002E-2</v>
          </cell>
          <cell r="AB269">
            <v>3.715951E-2</v>
          </cell>
          <cell r="AC269" t="str">
            <v>NaN</v>
          </cell>
          <cell r="AD269">
            <v>3.7762597000000002E-2</v>
          </cell>
          <cell r="AE269">
            <v>3.8564796999999998E-2</v>
          </cell>
          <cell r="AF269">
            <v>3.1078906999999999E-2</v>
          </cell>
          <cell r="AG269">
            <v>3.4912369999999998E-2</v>
          </cell>
          <cell r="AH269">
            <v>3.6154433999999999E-2</v>
          </cell>
          <cell r="AI269">
            <v>3.9849002000000001E-2</v>
          </cell>
          <cell r="AJ269">
            <v>3.5571378000000001E-2</v>
          </cell>
        </row>
        <row r="270">
          <cell r="A270">
            <v>3.3961825000000001E-2</v>
          </cell>
          <cell r="B270">
            <v>3.3792323999999999E-2</v>
          </cell>
          <cell r="C270" t="str">
            <v>NaN</v>
          </cell>
          <cell r="D270" t="str">
            <v>NaN</v>
          </cell>
          <cell r="E270" t="str">
            <v>NaN</v>
          </cell>
          <cell r="F270">
            <v>2.8917722E-2</v>
          </cell>
          <cell r="G270">
            <v>3.5043555999999997E-2</v>
          </cell>
          <cell r="H270">
            <v>3.0055900999999999E-2</v>
          </cell>
          <cell r="I270">
            <v>1.6136480000000002E-2</v>
          </cell>
          <cell r="J270">
            <v>9.876625E-3</v>
          </cell>
          <cell r="K270">
            <v>8.2782069999999992E-3</v>
          </cell>
          <cell r="L270">
            <v>2.8075129000000002E-3</v>
          </cell>
          <cell r="M270">
            <v>1.2017811999999999E-3</v>
          </cell>
          <cell r="N270">
            <v>6.5490419999999995E-4</v>
          </cell>
          <cell r="O270">
            <v>1.1872267E-3</v>
          </cell>
          <cell r="P270">
            <v>2.9254404000000002E-3</v>
          </cell>
          <cell r="Q270">
            <v>8.4098049999999994E-3</v>
          </cell>
          <cell r="R270">
            <v>1.7918425000000002E-2</v>
          </cell>
          <cell r="S270">
            <v>2.7357148000000001E-2</v>
          </cell>
          <cell r="T270" t="str">
            <v>NaN</v>
          </cell>
          <cell r="U270" t="str">
            <v>NaN</v>
          </cell>
          <cell r="V270">
            <v>3.4167326999999997E-2</v>
          </cell>
          <cell r="W270">
            <v>4.3726864999999997E-2</v>
          </cell>
          <cell r="X270">
            <v>3.1162295E-2</v>
          </cell>
          <cell r="Y270">
            <v>3.2952420000000003E-2</v>
          </cell>
          <cell r="Z270">
            <v>3.7946865000000003E-2</v>
          </cell>
          <cell r="AA270">
            <v>4.6426054000000001E-2</v>
          </cell>
          <cell r="AB270">
            <v>3.7116749999999997E-2</v>
          </cell>
          <cell r="AC270" t="str">
            <v>NaN</v>
          </cell>
          <cell r="AD270">
            <v>3.1238338000000001E-2</v>
          </cell>
          <cell r="AE270">
            <v>3.6312980000000002E-2</v>
          </cell>
          <cell r="AF270">
            <v>3.6754790000000002E-2</v>
          </cell>
          <cell r="AG270">
            <v>3.5676204000000003E-2</v>
          </cell>
          <cell r="AH270">
            <v>3.5838465999999999E-2</v>
          </cell>
          <cell r="AI270">
            <v>3.6278717000000002E-2</v>
          </cell>
          <cell r="AJ270">
            <v>3.5203659999999998E-2</v>
          </cell>
        </row>
        <row r="271">
          <cell r="A271">
            <v>3.358833E-2</v>
          </cell>
          <cell r="B271">
            <v>3.7741482E-2</v>
          </cell>
          <cell r="C271" t="str">
            <v>NaN</v>
          </cell>
          <cell r="D271" t="str">
            <v>NaN</v>
          </cell>
          <cell r="E271" t="str">
            <v>NaN</v>
          </cell>
          <cell r="F271">
            <v>3.3879659999999999E-2</v>
          </cell>
          <cell r="G271">
            <v>3.3314469999999999E-2</v>
          </cell>
          <cell r="H271">
            <v>2.4197581999999999E-2</v>
          </cell>
          <cell r="I271">
            <v>2.4319490000000001E-3</v>
          </cell>
          <cell r="J271">
            <v>1.3621804999999999E-3</v>
          </cell>
          <cell r="K271">
            <v>3.2055007999999999E-3</v>
          </cell>
          <cell r="L271">
            <v>2.1972347E-3</v>
          </cell>
          <cell r="M271">
            <v>1.3620516E-3</v>
          </cell>
          <cell r="N271">
            <v>2.1621272999999999E-3</v>
          </cell>
          <cell r="O271">
            <v>6.3158479999999998E-3</v>
          </cell>
          <cell r="P271">
            <v>1.2498742E-2</v>
          </cell>
          <cell r="Q271">
            <v>2.0314700000000002E-2</v>
          </cell>
          <cell r="R271">
            <v>2.6693814E-2</v>
          </cell>
          <cell r="S271">
            <v>2.4736026000000001E-2</v>
          </cell>
          <cell r="T271" t="str">
            <v>NaN</v>
          </cell>
          <cell r="U271" t="str">
            <v>NaN</v>
          </cell>
          <cell r="V271" t="str">
            <v>NaN</v>
          </cell>
          <cell r="W271">
            <v>4.5307470000000002E-2</v>
          </cell>
          <cell r="X271">
            <v>3.6304799999999998E-2</v>
          </cell>
          <cell r="Y271">
            <v>3.6328569999999998E-2</v>
          </cell>
          <cell r="Z271">
            <v>4.288604E-2</v>
          </cell>
          <cell r="AA271">
            <v>3.5895467E-2</v>
          </cell>
          <cell r="AB271" t="str">
            <v>NaN</v>
          </cell>
          <cell r="AC271" t="str">
            <v>NaN</v>
          </cell>
          <cell r="AD271">
            <v>2.9875096E-2</v>
          </cell>
          <cell r="AE271">
            <v>2.8511522000000001E-2</v>
          </cell>
          <cell r="AF271">
            <v>3.7934217999999999E-2</v>
          </cell>
          <cell r="AG271">
            <v>3.5462149999999998E-2</v>
          </cell>
          <cell r="AH271">
            <v>3.5626224999999997E-2</v>
          </cell>
          <cell r="AI271">
            <v>3.5988553999999999E-2</v>
          </cell>
          <cell r="AJ271">
            <v>3.526116E-2</v>
          </cell>
        </row>
        <row r="272">
          <cell r="A272">
            <v>3.6054466E-2</v>
          </cell>
          <cell r="B272">
            <v>2.8353322E-2</v>
          </cell>
          <cell r="C272" t="str">
            <v>NaN</v>
          </cell>
          <cell r="D272" t="str">
            <v>NaN</v>
          </cell>
          <cell r="E272">
            <v>3.0308755E-2</v>
          </cell>
          <cell r="F272">
            <v>3.0683182E-2</v>
          </cell>
          <cell r="G272">
            <v>3.5244174000000003E-2</v>
          </cell>
          <cell r="H272">
            <v>3.5090797E-2</v>
          </cell>
          <cell r="I272">
            <v>2.2792263999999998E-3</v>
          </cell>
          <cell r="J272">
            <v>8.6021030000000003E-4</v>
          </cell>
          <cell r="K272">
            <v>1.5744499999999999E-8</v>
          </cell>
          <cell r="L272">
            <v>2.1881733999999999E-10</v>
          </cell>
          <cell r="M272">
            <v>3.7611998000000001E-3</v>
          </cell>
          <cell r="N272">
            <v>1.2674930500000001E-2</v>
          </cell>
          <cell r="O272">
            <v>2.6042309E-2</v>
          </cell>
          <cell r="P272">
            <v>3.1280286999999997E-2</v>
          </cell>
          <cell r="Q272">
            <v>3.3648900000000002E-2</v>
          </cell>
          <cell r="R272">
            <v>4.1895486000000003E-2</v>
          </cell>
          <cell r="S272">
            <v>2.2934256E-2</v>
          </cell>
          <cell r="T272" t="str">
            <v>NaN</v>
          </cell>
          <cell r="U272" t="str">
            <v>NaN</v>
          </cell>
          <cell r="V272" t="str">
            <v>NaN</v>
          </cell>
          <cell r="W272">
            <v>4.5341766999999998E-2</v>
          </cell>
          <cell r="X272">
            <v>3.878123E-2</v>
          </cell>
          <cell r="Y272">
            <v>3.8819489999999998E-2</v>
          </cell>
          <cell r="Z272">
            <v>4.5715287E-2</v>
          </cell>
          <cell r="AA272">
            <v>2.6652195E-2</v>
          </cell>
          <cell r="AB272" t="str">
            <v>NaN</v>
          </cell>
          <cell r="AC272" t="str">
            <v>NaN</v>
          </cell>
          <cell r="AD272" t="str">
            <v>NaN</v>
          </cell>
          <cell r="AE272">
            <v>3.1456645999999998E-2</v>
          </cell>
          <cell r="AF272">
            <v>4.1640963000000003E-2</v>
          </cell>
          <cell r="AG272">
            <v>3.5651043E-2</v>
          </cell>
          <cell r="AH272">
            <v>3.2351076999999999E-2</v>
          </cell>
          <cell r="AI272">
            <v>2.9309426E-2</v>
          </cell>
          <cell r="AJ272">
            <v>2.9444298000000001E-2</v>
          </cell>
        </row>
        <row r="273">
          <cell r="A273">
            <v>2.5034621E-2</v>
          </cell>
          <cell r="B273">
            <v>1.9582585E-2</v>
          </cell>
          <cell r="C273" t="str">
            <v>NaN</v>
          </cell>
          <cell r="D273" t="str">
            <v>NaN</v>
          </cell>
          <cell r="E273">
            <v>2.9217336E-2</v>
          </cell>
          <cell r="F273">
            <v>2.3258792E-2</v>
          </cell>
          <cell r="G273">
            <v>3.0268318999999998E-2</v>
          </cell>
          <cell r="H273">
            <v>2.3167610000000002E-2</v>
          </cell>
          <cell r="I273">
            <v>1.1654902E-2</v>
          </cell>
          <cell r="J273">
            <v>1.7829305E-10</v>
          </cell>
          <cell r="K273">
            <v>6.5646355000000002E-10</v>
          </cell>
          <cell r="L273">
            <v>3.0718976999999999E-3</v>
          </cell>
          <cell r="M273">
            <v>1.9151745000000001E-2</v>
          </cell>
          <cell r="N273">
            <v>2.8331994999999999E-2</v>
          </cell>
          <cell r="O273">
            <v>3.1373526999999998E-2</v>
          </cell>
          <cell r="P273">
            <v>3.3590785999999997E-2</v>
          </cell>
          <cell r="Q273">
            <v>3.6314412999999997E-2</v>
          </cell>
          <cell r="R273">
            <v>4.7054525E-2</v>
          </cell>
          <cell r="S273" t="str">
            <v>NaN</v>
          </cell>
          <cell r="T273" t="str">
            <v>NaN</v>
          </cell>
          <cell r="U273" t="str">
            <v>NaN</v>
          </cell>
          <cell r="V273" t="str">
            <v>NaN</v>
          </cell>
          <cell r="W273">
            <v>4.0626599999999999E-2</v>
          </cell>
          <cell r="X273">
            <v>4.0381014E-2</v>
          </cell>
          <cell r="Y273">
            <v>4.0574989999999998E-2</v>
          </cell>
          <cell r="Z273">
            <v>4.6389542999999998E-2</v>
          </cell>
          <cell r="AA273">
            <v>2.5795709999999999E-2</v>
          </cell>
          <cell r="AB273" t="str">
            <v>NaN</v>
          </cell>
          <cell r="AC273" t="str">
            <v>NaN</v>
          </cell>
          <cell r="AD273" t="str">
            <v>NaN</v>
          </cell>
          <cell r="AE273">
            <v>4.6200257000000002E-2</v>
          </cell>
          <cell r="AF273">
            <v>3.8519280000000003E-2</v>
          </cell>
          <cell r="AG273">
            <v>3.0160260000000001E-2</v>
          </cell>
          <cell r="AH273">
            <v>2.722455E-2</v>
          </cell>
          <cell r="AI273">
            <v>2.7804404000000001E-2</v>
          </cell>
          <cell r="AJ273">
            <v>2.7190339000000001E-2</v>
          </cell>
        </row>
        <row r="274">
          <cell r="A274">
            <v>2.4675981999999999E-2</v>
          </cell>
          <cell r="B274">
            <v>1.9882763000000001E-2</v>
          </cell>
          <cell r="C274" t="str">
            <v>NaN</v>
          </cell>
          <cell r="D274" t="str">
            <v>NaN</v>
          </cell>
          <cell r="E274">
            <v>2.2133414000000001E-2</v>
          </cell>
          <cell r="F274">
            <v>1.8883272999999999E-2</v>
          </cell>
          <cell r="G274">
            <v>2.3207529000000001E-2</v>
          </cell>
          <cell r="H274">
            <v>1.8944566999999999E-2</v>
          </cell>
          <cell r="I274">
            <v>1.0593742E-2</v>
          </cell>
          <cell r="J274">
            <v>1.5513059E-10</v>
          </cell>
          <cell r="K274">
            <v>1.3171816000000001E-10</v>
          </cell>
          <cell r="L274">
            <v>2.4535815E-10</v>
          </cell>
          <cell r="M274">
            <v>2.4149004000000002E-2</v>
          </cell>
          <cell r="N274">
            <v>3.4984816000000002E-2</v>
          </cell>
          <cell r="O274">
            <v>3.6751053999999998E-2</v>
          </cell>
          <cell r="P274">
            <v>3.8474727E-2</v>
          </cell>
          <cell r="Q274">
            <v>4.2705897E-2</v>
          </cell>
          <cell r="R274">
            <v>3.2909467999999997E-2</v>
          </cell>
          <cell r="S274" t="str">
            <v>NaN</v>
          </cell>
          <cell r="T274" t="str">
            <v>NaN</v>
          </cell>
          <cell r="U274" t="str">
            <v>NaN</v>
          </cell>
          <cell r="V274" t="str">
            <v>NaN</v>
          </cell>
          <cell r="W274">
            <v>4.4090020000000001E-2</v>
          </cell>
          <cell r="X274">
            <v>4.3914205999999997E-2</v>
          </cell>
          <cell r="Y274">
            <v>3.4360077000000003E-2</v>
          </cell>
          <cell r="Z274">
            <v>2.5963872999999998E-2</v>
          </cell>
          <cell r="AA274">
            <v>2.4631765E-2</v>
          </cell>
          <cell r="AB274" t="str">
            <v>NaN</v>
          </cell>
          <cell r="AC274" t="str">
            <v>NaN</v>
          </cell>
          <cell r="AD274" t="str">
            <v>NaN</v>
          </cell>
          <cell r="AE274">
            <v>4.2729943999999999E-2</v>
          </cell>
          <cell r="AF274">
            <v>2.3305029000000001E-2</v>
          </cell>
          <cell r="AG274">
            <v>2.0475369E-2</v>
          </cell>
          <cell r="AH274">
            <v>2.1812069999999999E-2</v>
          </cell>
          <cell r="AI274">
            <v>2.3350032E-2</v>
          </cell>
          <cell r="AJ274">
            <v>2.4388090000000001E-2</v>
          </cell>
        </row>
        <row r="275">
          <cell r="A275">
            <v>2.3666139999999999E-2</v>
          </cell>
          <cell r="B275">
            <v>2.2520587000000002E-2</v>
          </cell>
          <cell r="C275">
            <v>1.8574703000000001E-2</v>
          </cell>
          <cell r="D275">
            <v>2.4928829E-2</v>
          </cell>
          <cell r="E275">
            <v>1.9531092E-2</v>
          </cell>
          <cell r="F275">
            <v>1.7572502E-2</v>
          </cell>
          <cell r="G275">
            <v>1.9966448000000001E-2</v>
          </cell>
          <cell r="H275">
            <v>1.8880540000000001E-2</v>
          </cell>
          <cell r="I275">
            <v>1.2282671E-2</v>
          </cell>
          <cell r="J275">
            <v>1.3008864E-2</v>
          </cell>
          <cell r="K275">
            <v>1.0992003E-2</v>
          </cell>
          <cell r="L275">
            <v>1.3528492E-2</v>
          </cell>
          <cell r="M275">
            <v>1.8647662999999998E-2</v>
          </cell>
          <cell r="N275">
            <v>2.6660629000000002E-2</v>
          </cell>
          <cell r="O275">
            <v>2.1199777999999999E-2</v>
          </cell>
          <cell r="P275">
            <v>2.2691932000000001E-2</v>
          </cell>
          <cell r="Q275">
            <v>2.3989143000000001E-2</v>
          </cell>
          <cell r="R275">
            <v>2.9139060000000001E-2</v>
          </cell>
          <cell r="S275" t="str">
            <v>NaN</v>
          </cell>
          <cell r="T275" t="str">
            <v>NaN</v>
          </cell>
          <cell r="U275" t="str">
            <v>NaN</v>
          </cell>
          <cell r="V275" t="str">
            <v>NaN</v>
          </cell>
          <cell r="W275">
            <v>3.4687660000000002E-2</v>
          </cell>
          <cell r="X275">
            <v>2.3792092000000001E-2</v>
          </cell>
          <cell r="Y275">
            <v>2.4793549000000002E-2</v>
          </cell>
          <cell r="Z275">
            <v>2.5743686000000002E-2</v>
          </cell>
          <cell r="AA275">
            <v>2.3105190000000001E-2</v>
          </cell>
          <cell r="AB275" t="str">
            <v>NaN</v>
          </cell>
          <cell r="AC275" t="str">
            <v>NaN</v>
          </cell>
          <cell r="AD275" t="str">
            <v>NaN</v>
          </cell>
          <cell r="AE275">
            <v>3.1740079999999997E-2</v>
          </cell>
          <cell r="AF275">
            <v>1.8338040999999999E-2</v>
          </cell>
          <cell r="AG275">
            <v>1.8587797999999999E-2</v>
          </cell>
          <cell r="AH275">
            <v>1.9895216E-2</v>
          </cell>
          <cell r="AI275">
            <v>2.1295016999999999E-2</v>
          </cell>
          <cell r="AJ275">
            <v>2.3887553999999998E-2</v>
          </cell>
        </row>
        <row r="276">
          <cell r="A276">
            <v>2.3457362999999998E-2</v>
          </cell>
          <cell r="B276">
            <v>1.9051347E-2</v>
          </cell>
          <cell r="C276">
            <v>1.8015089000000001E-2</v>
          </cell>
          <cell r="D276">
            <v>2.1761226000000002E-2</v>
          </cell>
          <cell r="E276">
            <v>2.2244311999999999E-2</v>
          </cell>
          <cell r="F276">
            <v>1.9275603999999998E-2</v>
          </cell>
          <cell r="G276">
            <v>1.8540250000000001E-2</v>
          </cell>
          <cell r="H276">
            <v>1.9052697E-2</v>
          </cell>
          <cell r="I276">
            <v>1.7841260000000001E-2</v>
          </cell>
          <cell r="J276">
            <v>1.8795506999999999E-2</v>
          </cell>
          <cell r="K276">
            <v>2.0161228E-2</v>
          </cell>
          <cell r="L276">
            <v>2.1478602999999999E-2</v>
          </cell>
          <cell r="M276">
            <v>2.1080690999999999E-2</v>
          </cell>
          <cell r="N276">
            <v>1.9443503000000001E-2</v>
          </cell>
          <cell r="O276">
            <v>2.0639359999999999E-2</v>
          </cell>
          <cell r="P276">
            <v>2.1976931000000002E-2</v>
          </cell>
          <cell r="Q276">
            <v>2.3248753E-2</v>
          </cell>
          <cell r="R276">
            <v>2.3180521999999999E-2</v>
          </cell>
          <cell r="S276" t="str">
            <v>NaN</v>
          </cell>
          <cell r="T276" t="str">
            <v>NaN</v>
          </cell>
          <cell r="U276" t="str">
            <v>NaN</v>
          </cell>
          <cell r="V276" t="str">
            <v>NaN</v>
          </cell>
          <cell r="W276">
            <v>2.3332825000000001E-2</v>
          </cell>
          <cell r="X276">
            <v>2.0366272000000001E-2</v>
          </cell>
          <cell r="Y276">
            <v>2.2940919000000001E-2</v>
          </cell>
          <cell r="Z276">
            <v>2.4788791000000001E-2</v>
          </cell>
          <cell r="AA276">
            <v>2.3800974999999999E-2</v>
          </cell>
          <cell r="AB276" t="str">
            <v>NaN</v>
          </cell>
          <cell r="AC276" t="str">
            <v>NaN</v>
          </cell>
          <cell r="AD276" t="str">
            <v>NaN</v>
          </cell>
          <cell r="AE276">
            <v>2.2027884000000001E-2</v>
          </cell>
          <cell r="AF276">
            <v>1.9796355000000002E-2</v>
          </cell>
          <cell r="AG276">
            <v>2.0916864E-2</v>
          </cell>
          <cell r="AH276">
            <v>2.2302598E-2</v>
          </cell>
          <cell r="AI276">
            <v>2.2884090999999999E-2</v>
          </cell>
          <cell r="AJ276">
            <v>2.1796698E-2</v>
          </cell>
        </row>
        <row r="277">
          <cell r="A277" t="str">
            <v>NaN</v>
          </cell>
          <cell r="B277" t="str">
            <v>NaN</v>
          </cell>
          <cell r="C277">
            <v>1.5939289999999998E-2</v>
          </cell>
          <cell r="D277">
            <v>1.7517921999999998E-2</v>
          </cell>
          <cell r="E277">
            <v>1.9685774999999999E-2</v>
          </cell>
          <cell r="F277">
            <v>1.7816208E-2</v>
          </cell>
          <cell r="G277">
            <v>2.0061096E-2</v>
          </cell>
          <cell r="H277">
            <v>1.5638582000000002E-2</v>
          </cell>
          <cell r="I277">
            <v>1.5579047E-2</v>
          </cell>
          <cell r="J277">
            <v>1.6190078E-2</v>
          </cell>
          <cell r="K277">
            <v>1.7027135999999998E-2</v>
          </cell>
          <cell r="L277">
            <v>1.7782791999999999E-2</v>
          </cell>
          <cell r="M277">
            <v>1.9562406000000001E-2</v>
          </cell>
          <cell r="N277">
            <v>2.1812017999999999E-2</v>
          </cell>
          <cell r="O277">
            <v>1.9645936999999999E-2</v>
          </cell>
          <cell r="P277">
            <v>1.9250242000000001E-2</v>
          </cell>
          <cell r="Q277">
            <v>2.1230822E-2</v>
          </cell>
          <cell r="R277">
            <v>2.1864532999999998E-2</v>
          </cell>
          <cell r="S277" t="str">
            <v>NaN</v>
          </cell>
          <cell r="T277" t="str">
            <v>NaN</v>
          </cell>
          <cell r="U277" t="str">
            <v>NaN</v>
          </cell>
          <cell r="V277">
            <v>1.7387344999999998E-2</v>
          </cell>
          <cell r="W277">
            <v>1.7547312999999998E-2</v>
          </cell>
          <cell r="X277">
            <v>2.0115318E-2</v>
          </cell>
          <cell r="Y277">
            <v>2.1806378000000001E-2</v>
          </cell>
          <cell r="Z277">
            <v>1.9172697999999998E-2</v>
          </cell>
          <cell r="AA277">
            <v>2.3627741000000001E-2</v>
          </cell>
          <cell r="AB277" t="str">
            <v>NaN</v>
          </cell>
          <cell r="AC277" t="str">
            <v>NaN</v>
          </cell>
          <cell r="AD277" t="str">
            <v>NaN</v>
          </cell>
          <cell r="AE277">
            <v>1.6586839999999999E-2</v>
          </cell>
          <cell r="AF277">
            <v>1.8881309999999998E-2</v>
          </cell>
          <cell r="AG277">
            <v>2.1757802E-2</v>
          </cell>
          <cell r="AH277">
            <v>2.06771E-2</v>
          </cell>
          <cell r="AI277">
            <v>2.1439763000000001E-2</v>
          </cell>
          <cell r="AJ277">
            <v>2.2728703999999999E-2</v>
          </cell>
        </row>
        <row r="278">
          <cell r="A278" t="str">
            <v>NaN</v>
          </cell>
          <cell r="B278" t="str">
            <v>NaN</v>
          </cell>
          <cell r="C278">
            <v>1.7633474999999999E-2</v>
          </cell>
          <cell r="D278">
            <v>1.7146708E-2</v>
          </cell>
          <cell r="E278">
            <v>1.7182725999999999E-2</v>
          </cell>
          <cell r="F278">
            <v>2.0119419999999999E-2</v>
          </cell>
          <cell r="G278">
            <v>1.7358928999999999E-2</v>
          </cell>
          <cell r="H278">
            <v>1.5806288000000002E-2</v>
          </cell>
          <cell r="I278">
            <v>1.7473240000000001E-2</v>
          </cell>
          <cell r="J278">
            <v>1.9185233999999999E-2</v>
          </cell>
          <cell r="K278">
            <v>1.8873595E-2</v>
          </cell>
          <cell r="L278">
            <v>1.8765843000000001E-2</v>
          </cell>
          <cell r="M278">
            <v>1.9802999000000002E-2</v>
          </cell>
          <cell r="N278">
            <v>2.1793125E-2</v>
          </cell>
          <cell r="O278">
            <v>2.0641856E-2</v>
          </cell>
          <cell r="P278">
            <v>1.9955580000000001E-2</v>
          </cell>
          <cell r="Q278">
            <v>2.0691735999999999E-2</v>
          </cell>
          <cell r="R278">
            <v>1.9762129E-2</v>
          </cell>
          <cell r="S278" t="str">
            <v>NaN</v>
          </cell>
          <cell r="T278" t="str">
            <v>NaN</v>
          </cell>
          <cell r="U278" t="str">
            <v>NaN</v>
          </cell>
          <cell r="V278">
            <v>1.9855438E-2</v>
          </cell>
          <cell r="W278">
            <v>1.9070877E-2</v>
          </cell>
          <cell r="X278">
            <v>1.9584781999999998E-2</v>
          </cell>
          <cell r="Y278">
            <v>2.0906523E-2</v>
          </cell>
          <cell r="Z278">
            <v>2.010284E-2</v>
          </cell>
          <cell r="AA278">
            <v>2.3911023999999999E-2</v>
          </cell>
          <cell r="AB278" t="str">
            <v>NaN</v>
          </cell>
          <cell r="AC278" t="str">
            <v>NaN</v>
          </cell>
          <cell r="AD278" t="str">
            <v>NaN</v>
          </cell>
          <cell r="AE278">
            <v>2.0494294999999999E-2</v>
          </cell>
          <cell r="AF278">
            <v>2.0585072999999999E-2</v>
          </cell>
          <cell r="AG278">
            <v>1.8685159999999999E-2</v>
          </cell>
          <cell r="AH278">
            <v>1.7518839000000001E-2</v>
          </cell>
          <cell r="AI278">
            <v>1.7636527999999999E-2</v>
          </cell>
          <cell r="AJ278">
            <v>2.0446282E-2</v>
          </cell>
        </row>
        <row r="279">
          <cell r="A279" t="str">
            <v>NaN</v>
          </cell>
          <cell r="B279">
            <v>1.6198524999999998E-2</v>
          </cell>
          <cell r="C279">
            <v>1.7125698000000002E-2</v>
          </cell>
          <cell r="D279">
            <v>1.7255401E-2</v>
          </cell>
          <cell r="E279">
            <v>1.6248072999999998E-2</v>
          </cell>
          <cell r="F279">
            <v>1.6047167000000001E-2</v>
          </cell>
          <cell r="G279">
            <v>1.8633892999999999E-2</v>
          </cell>
          <cell r="H279">
            <v>2.1884790000000001E-2</v>
          </cell>
          <cell r="I279">
            <v>1.9830629999999998E-2</v>
          </cell>
          <cell r="J279">
            <v>2.0556865000000001E-2</v>
          </cell>
          <cell r="K279">
            <v>2.1231825999999999E-2</v>
          </cell>
          <cell r="L279">
            <v>2.1782860000000001E-2</v>
          </cell>
          <cell r="M279">
            <v>2.1836925E-2</v>
          </cell>
          <cell r="N279">
            <v>2.1580129999999999E-2</v>
          </cell>
          <cell r="O279">
            <v>2.0965188999999999E-2</v>
          </cell>
          <cell r="P279">
            <v>2.0829236000000001E-2</v>
          </cell>
          <cell r="Q279">
            <v>2.0296828999999999E-2</v>
          </cell>
          <cell r="R279">
            <v>2.0729573000000001E-2</v>
          </cell>
          <cell r="S279" t="str">
            <v>NaN</v>
          </cell>
          <cell r="T279" t="str">
            <v>NaN</v>
          </cell>
          <cell r="U279">
            <v>1.9075016E-2</v>
          </cell>
          <cell r="V279">
            <v>1.9344976E-2</v>
          </cell>
          <cell r="W279">
            <v>2.0780086999999999E-2</v>
          </cell>
          <cell r="X279">
            <v>2.0903524E-2</v>
          </cell>
          <cell r="Y279">
            <v>2.0530364999999998E-2</v>
          </cell>
          <cell r="Z279">
            <v>1.7772874000000001E-2</v>
          </cell>
          <cell r="AA279">
            <v>1.8789210000000001E-2</v>
          </cell>
          <cell r="AB279" t="str">
            <v>NaN</v>
          </cell>
          <cell r="AC279" t="str">
            <v>NaN</v>
          </cell>
          <cell r="AD279" t="str">
            <v>NaN</v>
          </cell>
          <cell r="AE279">
            <v>1.1869743E-2</v>
          </cell>
          <cell r="AF279">
            <v>1.8532058000000001E-2</v>
          </cell>
          <cell r="AG279">
            <v>1.6668601000000002E-2</v>
          </cell>
          <cell r="AH279">
            <v>1.5179573999999999E-2</v>
          </cell>
          <cell r="AI279">
            <v>1.4725967E-2</v>
          </cell>
          <cell r="AJ279">
            <v>2.1648489E-2</v>
          </cell>
        </row>
        <row r="280">
          <cell r="A280" t="str">
            <v>NaN</v>
          </cell>
          <cell r="B280">
            <v>1.5772841999999999E-2</v>
          </cell>
          <cell r="C280">
            <v>5.0843073999999999E-3</v>
          </cell>
          <cell r="D280">
            <v>5.8635969999999999E-3</v>
          </cell>
          <cell r="E280">
            <v>1.5594547000000001E-3</v>
          </cell>
          <cell r="F280">
            <v>7.2259749999999999E-3</v>
          </cell>
          <cell r="G280">
            <v>1.3061495500000001E-2</v>
          </cell>
          <cell r="H280">
            <v>1.7588658E-2</v>
          </cell>
          <cell r="I280">
            <v>2.3191469999999999E-2</v>
          </cell>
          <cell r="J280">
            <v>2.1249186E-2</v>
          </cell>
          <cell r="K280">
            <v>2.1147119999999998E-2</v>
          </cell>
          <cell r="L280">
            <v>2.1588868000000001E-2</v>
          </cell>
          <cell r="M280">
            <v>2.1929648E-2</v>
          </cell>
          <cell r="N280">
            <v>2.1954042999999999E-2</v>
          </cell>
          <cell r="O280">
            <v>2.2136810999999999E-2</v>
          </cell>
          <cell r="P280">
            <v>2.2282327000000001E-2</v>
          </cell>
          <cell r="Q280">
            <v>2.4895657000000002E-2</v>
          </cell>
          <cell r="R280">
            <v>2.4906494000000001E-2</v>
          </cell>
          <cell r="S280" t="str">
            <v>NaN</v>
          </cell>
          <cell r="T280" t="str">
            <v>NaN</v>
          </cell>
          <cell r="U280">
            <v>2.2800437999999999E-2</v>
          </cell>
          <cell r="V280">
            <v>1.9576320000000001E-2</v>
          </cell>
          <cell r="W280">
            <v>2.0287715000000001E-2</v>
          </cell>
          <cell r="X280">
            <v>2.0275554000000001E-2</v>
          </cell>
          <cell r="Y280">
            <v>2.2697194E-2</v>
          </cell>
          <cell r="Z280" t="str">
            <v>NaN</v>
          </cell>
          <cell r="AA280" t="str">
            <v>NaN</v>
          </cell>
          <cell r="AB280" t="str">
            <v>NaN</v>
          </cell>
          <cell r="AC280" t="str">
            <v>NaN</v>
          </cell>
          <cell r="AD280" t="str">
            <v>NaN</v>
          </cell>
          <cell r="AE280" t="str">
            <v>NaN</v>
          </cell>
          <cell r="AF280">
            <v>1.8242089999999999E-2</v>
          </cell>
          <cell r="AG280">
            <v>1.4991579E-2</v>
          </cell>
          <cell r="AH280">
            <v>1.6941235999999998E-2</v>
          </cell>
          <cell r="AI280">
            <v>1.4861931E-2</v>
          </cell>
          <cell r="AJ280">
            <v>1.8371603E-2</v>
          </cell>
        </row>
        <row r="281">
          <cell r="A281" t="str">
            <v>NaN</v>
          </cell>
          <cell r="B281">
            <v>9.9071160000000005E-3</v>
          </cell>
          <cell r="C281">
            <v>3.4348125E-11</v>
          </cell>
          <cell r="D281">
            <v>2.5481525999999999E-3</v>
          </cell>
          <cell r="E281">
            <v>1.3288638000000001E-11</v>
          </cell>
          <cell r="F281">
            <v>1.4495500000000001E-8</v>
          </cell>
          <cell r="G281">
            <v>3.5452321000000002E-3</v>
          </cell>
          <cell r="H281">
            <v>3.2032302000000001E-3</v>
          </cell>
          <cell r="I281">
            <v>5.1791025000000003E-3</v>
          </cell>
          <cell r="J281">
            <v>7.0059989999999997E-3</v>
          </cell>
          <cell r="K281">
            <v>1.1806204000000001E-2</v>
          </cell>
          <cell r="L281">
            <v>1.2918216999999999E-2</v>
          </cell>
          <cell r="M281">
            <v>1.7190296000000001E-2</v>
          </cell>
          <cell r="N281">
            <v>2.0253459000000001E-2</v>
          </cell>
          <cell r="O281">
            <v>2.0076388000000001E-2</v>
          </cell>
          <cell r="P281">
            <v>1.9848886999999999E-2</v>
          </cell>
          <cell r="Q281">
            <v>2.1414239000000002E-2</v>
          </cell>
          <cell r="R281">
            <v>1.9485539999999999E-2</v>
          </cell>
          <cell r="S281" t="str">
            <v>NaN</v>
          </cell>
          <cell r="T281">
            <v>1.9815978000000001E-2</v>
          </cell>
          <cell r="U281">
            <v>2.1141427000000001E-2</v>
          </cell>
          <cell r="V281">
            <v>1.6520633999999999E-2</v>
          </cell>
          <cell r="W281">
            <v>1.7327680000000002E-2</v>
          </cell>
          <cell r="X281">
            <v>1.657146E-2</v>
          </cell>
          <cell r="Y281">
            <v>1.4444637999999999E-2</v>
          </cell>
          <cell r="Z281" t="str">
            <v>NaN</v>
          </cell>
          <cell r="AA281" t="str">
            <v>NaN</v>
          </cell>
          <cell r="AB281" t="str">
            <v>NaN</v>
          </cell>
          <cell r="AC281" t="str">
            <v>NaN</v>
          </cell>
          <cell r="AD281" t="str">
            <v>NaN</v>
          </cell>
          <cell r="AE281" t="str">
            <v>NaN</v>
          </cell>
          <cell r="AF281">
            <v>1.7411169000000001E-2</v>
          </cell>
          <cell r="AG281">
            <v>1.2636418999999999E-2</v>
          </cell>
          <cell r="AH281">
            <v>1.7858280000000001E-2</v>
          </cell>
          <cell r="AI281">
            <v>1.8398002E-2</v>
          </cell>
          <cell r="AJ281">
            <v>1.6447713999999999E-2</v>
          </cell>
        </row>
        <row r="282">
          <cell r="A282" t="str">
            <v>NaN</v>
          </cell>
          <cell r="B282">
            <v>1.6658843999999999E-2</v>
          </cell>
          <cell r="C282">
            <v>1.2435904000000001E-3</v>
          </cell>
          <cell r="D282">
            <v>1.13098455E-8</v>
          </cell>
          <cell r="E282">
            <v>9.6460979999999999E-12</v>
          </cell>
          <cell r="F282">
            <v>1.4108058999999999E-11</v>
          </cell>
          <cell r="G282">
            <v>8.4792859999999995E-4</v>
          </cell>
          <cell r="H282">
            <v>1.4028285E-3</v>
          </cell>
          <cell r="I282">
            <v>2.0963354000000001E-3</v>
          </cell>
          <cell r="J282">
            <v>2.7313079E-3</v>
          </cell>
          <cell r="K282">
            <v>3.5053068E-3</v>
          </cell>
          <cell r="L282">
            <v>4.5586350000000001E-3</v>
          </cell>
          <cell r="M282">
            <v>6.6791020000000001E-3</v>
          </cell>
          <cell r="N282">
            <v>9.1204960000000005E-3</v>
          </cell>
          <cell r="O282">
            <v>1.2897762E-2</v>
          </cell>
          <cell r="P282">
            <v>1.9354517000000002E-2</v>
          </cell>
          <cell r="Q282">
            <v>1.7288877000000001E-2</v>
          </cell>
          <cell r="R282" t="str">
            <v>NaN</v>
          </cell>
          <cell r="S282">
            <v>1.9175134999999999E-2</v>
          </cell>
          <cell r="T282">
            <v>1.326331E-2</v>
          </cell>
          <cell r="U282">
            <v>7.4903909999999999E-3</v>
          </cell>
          <cell r="V282">
            <v>6.4056264000000003E-3</v>
          </cell>
          <cell r="W282">
            <v>6.1664270000000004E-3</v>
          </cell>
          <cell r="X282">
            <v>9.2048730000000006E-3</v>
          </cell>
          <cell r="Y282">
            <v>5.640946E-3</v>
          </cell>
          <cell r="Z282" t="str">
            <v>NaN</v>
          </cell>
          <cell r="AA282" t="str">
            <v>NaN</v>
          </cell>
          <cell r="AB282" t="str">
            <v>NaN</v>
          </cell>
          <cell r="AC282" t="str">
            <v>NaN</v>
          </cell>
          <cell r="AD282" t="str">
            <v>NaN</v>
          </cell>
          <cell r="AE282" t="str">
            <v>NaN</v>
          </cell>
          <cell r="AF282">
            <v>1.7102434999999999E-2</v>
          </cell>
          <cell r="AG282">
            <v>1.2231317E-2</v>
          </cell>
          <cell r="AH282">
            <v>2.1803994E-2</v>
          </cell>
          <cell r="AI282">
            <v>1.6701641999999999E-2</v>
          </cell>
          <cell r="AJ282">
            <v>1.6429343999999999E-2</v>
          </cell>
        </row>
        <row r="283">
          <cell r="A283" t="str">
            <v>NaN</v>
          </cell>
          <cell r="B283">
            <v>8.5302390000000002E-3</v>
          </cell>
          <cell r="C283">
            <v>2.2372867E-3</v>
          </cell>
          <cell r="D283">
            <v>6.5765349999999997E-4</v>
          </cell>
          <cell r="E283">
            <v>5.3723459999999997E-11</v>
          </cell>
          <cell r="F283">
            <v>4.6519188000000001E-11</v>
          </cell>
          <cell r="G283">
            <v>5.276829E-4</v>
          </cell>
          <cell r="H283">
            <v>8.4992949999999998E-4</v>
          </cell>
          <cell r="I283">
            <v>1.2678594E-3</v>
          </cell>
          <cell r="J283">
            <v>1.4098063999999999E-3</v>
          </cell>
          <cell r="K283">
            <v>1.4975322000000001E-3</v>
          </cell>
          <cell r="L283">
            <v>2.1031982999999998E-3</v>
          </cell>
          <cell r="M283">
            <v>3.1740800000000001E-3</v>
          </cell>
          <cell r="N283">
            <v>3.9225689999999999E-3</v>
          </cell>
          <cell r="O283">
            <v>5.6214485999999996E-3</v>
          </cell>
          <cell r="P283">
            <v>1.5386517000000001E-2</v>
          </cell>
          <cell r="Q283" t="str">
            <v>NaN</v>
          </cell>
          <cell r="R283">
            <v>1.7860482E-2</v>
          </cell>
          <cell r="S283">
            <v>9.0011259999999999E-3</v>
          </cell>
          <cell r="T283">
            <v>4.9224636000000004E-3</v>
          </cell>
          <cell r="U283">
            <v>3.1980085000000002E-3</v>
          </cell>
          <cell r="V283">
            <v>2.8245893999999999E-3</v>
          </cell>
          <cell r="W283">
            <v>2.7164083000000001E-3</v>
          </cell>
          <cell r="X283">
            <v>2.5489123000000001E-3</v>
          </cell>
          <cell r="Y283">
            <v>3.4271373999999999E-3</v>
          </cell>
          <cell r="Z283" t="str">
            <v>NaN</v>
          </cell>
          <cell r="AA283" t="str">
            <v>NaN</v>
          </cell>
          <cell r="AB283" t="str">
            <v>NaN</v>
          </cell>
          <cell r="AC283" t="str">
            <v>NaN</v>
          </cell>
          <cell r="AD283" t="str">
            <v>NaN</v>
          </cell>
          <cell r="AE283" t="str">
            <v>NaN</v>
          </cell>
          <cell r="AF283">
            <v>1.6351306999999999E-2</v>
          </cell>
          <cell r="AG283">
            <v>1.1717165999999999E-2</v>
          </cell>
          <cell r="AH283" t="str">
            <v>NaN</v>
          </cell>
          <cell r="AI283">
            <v>1.5074562999999999E-2</v>
          </cell>
          <cell r="AJ283">
            <v>1.8978313E-2</v>
          </cell>
        </row>
        <row r="284">
          <cell r="A284" t="str">
            <v>NaN</v>
          </cell>
          <cell r="B284">
            <v>5.5988820000000003E-3</v>
          </cell>
          <cell r="C284">
            <v>2.5336148999999999E-3</v>
          </cell>
          <cell r="D284">
            <v>6.9793592999999998E-4</v>
          </cell>
          <cell r="E284">
            <v>7.5188245000000002E-11</v>
          </cell>
          <cell r="F284">
            <v>2.9576566999999999E-11</v>
          </cell>
          <cell r="G284">
            <v>1.3504468000000001E-4</v>
          </cell>
          <cell r="H284">
            <v>4.6238836000000002E-4</v>
          </cell>
          <cell r="I284">
            <v>6.365686E-4</v>
          </cell>
          <cell r="J284">
            <v>6.5527000000000001E-4</v>
          </cell>
          <cell r="K284">
            <v>7.8047329999999995E-4</v>
          </cell>
          <cell r="L284">
            <v>9.2288066000000002E-4</v>
          </cell>
          <cell r="M284">
            <v>1.1086278999999999E-3</v>
          </cell>
          <cell r="N284">
            <v>1.0142180000000001E-3</v>
          </cell>
          <cell r="O284">
            <v>1.6880275999999999E-3</v>
          </cell>
          <cell r="P284" t="str">
            <v>NaN</v>
          </cell>
          <cell r="Q284">
            <v>1.037309E-2</v>
          </cell>
          <cell r="R284">
            <v>9.4752970000000006E-3</v>
          </cell>
          <cell r="S284">
            <v>6.6114709999999998E-3</v>
          </cell>
          <cell r="T284">
            <v>3.4336732E-3</v>
          </cell>
          <cell r="U284">
            <v>1.8180996000000001E-3</v>
          </cell>
          <cell r="V284">
            <v>1.3614867000000001E-3</v>
          </cell>
          <cell r="W284">
            <v>1.5784847E-3</v>
          </cell>
          <cell r="X284">
            <v>1.7463438999999999E-3</v>
          </cell>
          <cell r="Y284">
            <v>2.932573E-3</v>
          </cell>
          <cell r="Z284" t="str">
            <v>NaN</v>
          </cell>
          <cell r="AA284" t="str">
            <v>NaN</v>
          </cell>
          <cell r="AB284" t="str">
            <v>NaN</v>
          </cell>
          <cell r="AC284" t="str">
            <v>NaN</v>
          </cell>
          <cell r="AD284" t="str">
            <v>NaN</v>
          </cell>
          <cell r="AE284" t="str">
            <v>NaN</v>
          </cell>
          <cell r="AF284">
            <v>2.1320492E-2</v>
          </cell>
          <cell r="AG284">
            <v>1.3337178999999999E-2</v>
          </cell>
          <cell r="AH284" t="str">
            <v>NaN</v>
          </cell>
          <cell r="AI284" t="str">
            <v>NaN</v>
          </cell>
          <cell r="AJ284" t="str">
            <v>NaN</v>
          </cell>
        </row>
        <row r="285">
          <cell r="A285" t="str">
            <v>NaN</v>
          </cell>
          <cell r="B285" t="str">
            <v>NaN</v>
          </cell>
          <cell r="C285">
            <v>4.1835313000000004E-3</v>
          </cell>
          <cell r="D285">
            <v>7.3709944000000004E-4</v>
          </cell>
          <cell r="E285">
            <v>5.0198404000000001E-11</v>
          </cell>
          <cell r="F285">
            <v>3.4533785999999997E-11</v>
          </cell>
          <cell r="G285">
            <v>5.203203E-4</v>
          </cell>
          <cell r="H285">
            <v>6.1721940000000004E-4</v>
          </cell>
          <cell r="I285">
            <v>6.7786202999999998E-4</v>
          </cell>
          <cell r="J285">
            <v>7.1239285000000002E-4</v>
          </cell>
          <cell r="K285">
            <v>6.9673854000000003E-4</v>
          </cell>
          <cell r="L285">
            <v>7.8963785000000001E-4</v>
          </cell>
          <cell r="M285">
            <v>6.8987922999999996E-4</v>
          </cell>
          <cell r="N285">
            <v>4.8842890000000004E-4</v>
          </cell>
          <cell r="O285">
            <v>1.1795257000000001E-3</v>
          </cell>
          <cell r="P285" t="str">
            <v>NaN</v>
          </cell>
          <cell r="Q285">
            <v>8.3171070000000007E-3</v>
          </cell>
          <cell r="R285">
            <v>7.1707632999999998E-3</v>
          </cell>
          <cell r="S285">
            <v>5.1110586999999997E-3</v>
          </cell>
          <cell r="T285">
            <v>2.4938858000000002E-3</v>
          </cell>
          <cell r="U285">
            <v>1.3250762E-3</v>
          </cell>
          <cell r="V285">
            <v>1.4390799999999999E-3</v>
          </cell>
          <cell r="W285">
            <v>2.1332970000000001E-3</v>
          </cell>
          <cell r="X285">
            <v>2.2233124E-3</v>
          </cell>
          <cell r="Y285">
            <v>5.6166719999999996E-3</v>
          </cell>
          <cell r="Z285" t="str">
            <v>NaN</v>
          </cell>
          <cell r="AA285" t="str">
            <v>NaN</v>
          </cell>
          <cell r="AB285" t="str">
            <v>NaN</v>
          </cell>
          <cell r="AC285" t="str">
            <v>NaN</v>
          </cell>
          <cell r="AD285" t="str">
            <v>NaN</v>
          </cell>
          <cell r="AE285" t="str">
            <v>NaN</v>
          </cell>
          <cell r="AF285">
            <v>2.0935941E-2</v>
          </cell>
          <cell r="AG285">
            <v>1.4088633999999999E-2</v>
          </cell>
          <cell r="AH285" t="str">
            <v>NaN</v>
          </cell>
          <cell r="AI285" t="str">
            <v>NaN</v>
          </cell>
          <cell r="AJ285" t="str">
            <v>NaN</v>
          </cell>
        </row>
        <row r="286">
          <cell r="A286" t="str">
            <v>NaN</v>
          </cell>
          <cell r="B286" t="str">
            <v>NaN</v>
          </cell>
          <cell r="C286">
            <v>1.7089483999999999E-2</v>
          </cell>
          <cell r="D286">
            <v>2.2778824999999999E-3</v>
          </cell>
          <cell r="E286">
            <v>1.8822157000000001E-11</v>
          </cell>
          <cell r="F286">
            <v>5.1946853999999997E-12</v>
          </cell>
          <cell r="G286">
            <v>9.6126320000000004E-12</v>
          </cell>
          <cell r="H286">
            <v>3.4950310000000002E-7</v>
          </cell>
          <cell r="I286">
            <v>1.9780549999999998E-3</v>
          </cell>
          <cell r="J286">
            <v>1.3998088000000001E-3</v>
          </cell>
          <cell r="K286">
            <v>8.2068270000000001E-4</v>
          </cell>
          <cell r="L286">
            <v>1.0684195000000001E-3</v>
          </cell>
          <cell r="M286">
            <v>1.2503638000000001E-3</v>
          </cell>
          <cell r="N286">
            <v>1.3662889999999999E-3</v>
          </cell>
          <cell r="O286">
            <v>2.1821698000000001E-3</v>
          </cell>
          <cell r="P286" t="str">
            <v>NaN</v>
          </cell>
          <cell r="Q286">
            <v>8.6234780000000004E-3</v>
          </cell>
          <cell r="R286">
            <v>9.4970269999999999E-3</v>
          </cell>
          <cell r="S286">
            <v>1.1098278E-2</v>
          </cell>
          <cell r="T286">
            <v>1.9586342E-3</v>
          </cell>
          <cell r="U286">
            <v>1.1810152E-3</v>
          </cell>
          <cell r="V286">
            <v>1.6793048E-3</v>
          </cell>
          <cell r="W286">
            <v>3.4131447000000001E-3</v>
          </cell>
          <cell r="X286">
            <v>3.7478094000000001E-3</v>
          </cell>
          <cell r="Y286">
            <v>5.2623493E-3</v>
          </cell>
          <cell r="Z286" t="str">
            <v>NaN</v>
          </cell>
          <cell r="AA286" t="str">
            <v>NaN</v>
          </cell>
          <cell r="AB286" t="str">
            <v>NaN</v>
          </cell>
          <cell r="AC286" t="str">
            <v>NaN</v>
          </cell>
          <cell r="AD286" t="str">
            <v>NaN</v>
          </cell>
          <cell r="AE286" t="str">
            <v>NaN</v>
          </cell>
          <cell r="AF286" t="str">
            <v>NaN</v>
          </cell>
          <cell r="AG286" t="str">
            <v>NaN</v>
          </cell>
          <cell r="AH286" t="str">
            <v>NaN</v>
          </cell>
          <cell r="AI286" t="str">
            <v>NaN</v>
          </cell>
          <cell r="AJ286" t="str">
            <v>NaN</v>
          </cell>
        </row>
        <row r="287">
          <cell r="A287" t="str">
            <v>NaN</v>
          </cell>
          <cell r="B287" t="str">
            <v>NaN</v>
          </cell>
          <cell r="C287">
            <v>1.5445169999999999E-2</v>
          </cell>
          <cell r="D287">
            <v>3.9435453000000002E-3</v>
          </cell>
          <cell r="E287">
            <v>3.8219275999999999E-3</v>
          </cell>
          <cell r="F287">
            <v>5.5917670000000001E-3</v>
          </cell>
          <cell r="G287">
            <v>6.6534929999999999E-3</v>
          </cell>
          <cell r="H287">
            <v>7.2623347000000003E-3</v>
          </cell>
          <cell r="I287">
            <v>9.8933600000000003E-3</v>
          </cell>
          <cell r="J287">
            <v>8.2612420000000002E-3</v>
          </cell>
          <cell r="K287">
            <v>5.9896028000000004E-3</v>
          </cell>
          <cell r="L287">
            <v>4.9301926000000001E-3</v>
          </cell>
          <cell r="M287">
            <v>3.7634046999999999E-3</v>
          </cell>
          <cell r="N287">
            <v>3.6602693E-3</v>
          </cell>
          <cell r="O287">
            <v>8.7934269999999995E-3</v>
          </cell>
          <cell r="P287" t="str">
            <v>NaN</v>
          </cell>
          <cell r="Q287" t="str">
            <v>NaN</v>
          </cell>
          <cell r="R287" t="str">
            <v>NaN</v>
          </cell>
          <cell r="S287">
            <v>1.5601728E-2</v>
          </cell>
          <cell r="T287">
            <v>4.6336674000000003E-3</v>
          </cell>
          <cell r="U287">
            <v>3.9745869999999999E-3</v>
          </cell>
          <cell r="V287">
            <v>5.1086029999999998E-3</v>
          </cell>
          <cell r="W287">
            <v>7.2043259999999996E-3</v>
          </cell>
          <cell r="X287">
            <v>6.6461749999999998E-3</v>
          </cell>
          <cell r="Y287">
            <v>4.9830372000000001E-3</v>
          </cell>
          <cell r="Z287" t="str">
            <v>NaN</v>
          </cell>
          <cell r="AA287" t="str">
            <v>NaN</v>
          </cell>
          <cell r="AB287">
            <v>5.9355515000000001E-12</v>
          </cell>
          <cell r="AC287">
            <v>5.7592448000000003E-11</v>
          </cell>
          <cell r="AD287" t="str">
            <v>NaN</v>
          </cell>
          <cell r="AE287" t="str">
            <v>NaN</v>
          </cell>
          <cell r="AF287" t="str">
            <v>NaN</v>
          </cell>
          <cell r="AG287" t="str">
            <v>NaN</v>
          </cell>
          <cell r="AH287" t="str">
            <v>NaN</v>
          </cell>
          <cell r="AI287" t="str">
            <v>NaN</v>
          </cell>
          <cell r="AJ287" t="str">
            <v>NaN</v>
          </cell>
        </row>
        <row r="288">
          <cell r="A288" t="str">
            <v>NaN</v>
          </cell>
          <cell r="B288" t="str">
            <v>NaN</v>
          </cell>
          <cell r="C288" t="str">
            <v>NaN</v>
          </cell>
          <cell r="D288">
            <v>1.6038034E-2</v>
          </cell>
          <cell r="E288">
            <v>1.0777342000000001E-2</v>
          </cell>
          <cell r="F288">
            <v>1.2579442E-2</v>
          </cell>
          <cell r="G288">
            <v>1.1975278000000001E-2</v>
          </cell>
          <cell r="H288">
            <v>1.2722661E-2</v>
          </cell>
          <cell r="I288">
            <v>1.3085866E-2</v>
          </cell>
          <cell r="J288">
            <v>1.2581027999999999E-2</v>
          </cell>
          <cell r="K288">
            <v>1.1769345000000001E-2</v>
          </cell>
          <cell r="L288">
            <v>1.0538643E-2</v>
          </cell>
          <cell r="M288">
            <v>1.0120881E-2</v>
          </cell>
          <cell r="N288">
            <v>7.0396597E-3</v>
          </cell>
          <cell r="O288" t="str">
            <v>NaN</v>
          </cell>
          <cell r="P288" t="str">
            <v>NaN</v>
          </cell>
          <cell r="Q288" t="str">
            <v>NaN</v>
          </cell>
          <cell r="R288" t="str">
            <v>NaN</v>
          </cell>
          <cell r="S288">
            <v>1.8916700000000002E-2</v>
          </cell>
          <cell r="T288">
            <v>1.4752672E-2</v>
          </cell>
          <cell r="U288">
            <v>1.320001E-2</v>
          </cell>
          <cell r="V288">
            <v>1.2027829E-2</v>
          </cell>
          <cell r="W288">
            <v>1.1877529E-2</v>
          </cell>
          <cell r="X288">
            <v>1.0260574E-2</v>
          </cell>
          <cell r="Y288">
            <v>7.8210050000000007E-3</v>
          </cell>
          <cell r="Z288">
            <v>6.3570579999999996E-3</v>
          </cell>
          <cell r="AA288">
            <v>4.7010669999999997E-3</v>
          </cell>
          <cell r="AB288">
            <v>1.0326615E-3</v>
          </cell>
          <cell r="AC288">
            <v>3.2288507999999997E-4</v>
          </cell>
          <cell r="AD288">
            <v>1.4723998E-11</v>
          </cell>
          <cell r="AE288" t="str">
            <v>NaN</v>
          </cell>
          <cell r="AF288" t="str">
            <v>NaN</v>
          </cell>
          <cell r="AG288" t="str">
            <v>NaN</v>
          </cell>
          <cell r="AH288" t="str">
            <v>NaN</v>
          </cell>
          <cell r="AI288" t="str">
            <v>NaN</v>
          </cell>
          <cell r="AJ288" t="str">
            <v>NaN</v>
          </cell>
        </row>
        <row r="289">
          <cell r="A289" t="str">
            <v>NaN</v>
          </cell>
          <cell r="B289" t="str">
            <v>NaN</v>
          </cell>
          <cell r="C289" t="str">
            <v>NaN</v>
          </cell>
          <cell r="D289">
            <v>2.7912708000000001E-2</v>
          </cell>
          <cell r="E289">
            <v>2.170368E-2</v>
          </cell>
          <cell r="F289">
            <v>2.1821078000000001E-2</v>
          </cell>
          <cell r="G289">
            <v>2.2218265000000001E-2</v>
          </cell>
          <cell r="H289">
            <v>2.1504677999999999E-2</v>
          </cell>
          <cell r="I289">
            <v>2.0685202999999999E-2</v>
          </cell>
          <cell r="J289">
            <v>1.8830243E-2</v>
          </cell>
          <cell r="K289">
            <v>1.6968796000000001E-2</v>
          </cell>
          <cell r="L289">
            <v>1.43491635E-2</v>
          </cell>
          <cell r="M289">
            <v>1.1201933000000001E-2</v>
          </cell>
          <cell r="N289">
            <v>9.9692440000000004E-3</v>
          </cell>
          <cell r="O289" t="str">
            <v>NaN</v>
          </cell>
          <cell r="P289" t="str">
            <v>NaN</v>
          </cell>
          <cell r="Q289" t="str">
            <v>NaN</v>
          </cell>
          <cell r="R289" t="str">
            <v>NaN</v>
          </cell>
          <cell r="S289">
            <v>2.5250740000000001E-2</v>
          </cell>
          <cell r="T289">
            <v>2.4038073E-2</v>
          </cell>
          <cell r="U289">
            <v>2.4693804E-2</v>
          </cell>
          <cell r="V289">
            <v>2.058627E-2</v>
          </cell>
          <cell r="W289">
            <v>1.8857527999999998E-2</v>
          </cell>
          <cell r="X289">
            <v>1.6210315999999999E-2</v>
          </cell>
          <cell r="Y289">
            <v>1.104896E-2</v>
          </cell>
          <cell r="Z289" t="str">
            <v>NaN</v>
          </cell>
          <cell r="AA289">
            <v>4.7796964999999997E-3</v>
          </cell>
          <cell r="AB289">
            <v>1.7323836999999999E-3</v>
          </cell>
          <cell r="AC289" t="str">
            <v>NaN</v>
          </cell>
          <cell r="AD289" t="str">
            <v>NaN</v>
          </cell>
          <cell r="AE289" t="str">
            <v>NaN</v>
          </cell>
          <cell r="AF289" t="str">
            <v>NaN</v>
          </cell>
          <cell r="AG289" t="str">
            <v>NaN</v>
          </cell>
          <cell r="AH289" t="str">
            <v>NaN</v>
          </cell>
          <cell r="AI289" t="str">
            <v>NaN</v>
          </cell>
          <cell r="AJ289" t="str">
            <v>NaN</v>
          </cell>
        </row>
        <row r="290">
          <cell r="A290" t="str">
            <v>NaN</v>
          </cell>
          <cell r="B290" t="str">
            <v>NaN</v>
          </cell>
          <cell r="C290" t="str">
            <v>NaN</v>
          </cell>
          <cell r="D290">
            <v>3.3522273999999998E-2</v>
          </cell>
          <cell r="E290">
            <v>2.5414154000000001E-2</v>
          </cell>
          <cell r="F290">
            <v>2.7759457000000001E-2</v>
          </cell>
          <cell r="G290">
            <v>2.8066127E-2</v>
          </cell>
          <cell r="H290">
            <v>2.8356645E-2</v>
          </cell>
          <cell r="I290">
            <v>2.8017996E-2</v>
          </cell>
          <cell r="J290">
            <v>2.7339328E-2</v>
          </cell>
          <cell r="K290">
            <v>2.5299024E-2</v>
          </cell>
          <cell r="L290">
            <v>2.0672469999999998E-2</v>
          </cell>
          <cell r="M290">
            <v>1.5685250000000001E-2</v>
          </cell>
          <cell r="N290">
            <v>1.5317737E-2</v>
          </cell>
          <cell r="O290" t="str">
            <v>NaN</v>
          </cell>
          <cell r="P290" t="str">
            <v>NaN</v>
          </cell>
          <cell r="Q290" t="str">
            <v>NaN</v>
          </cell>
          <cell r="R290" t="str">
            <v>NaN</v>
          </cell>
          <cell r="S290" t="str">
            <v>NaN</v>
          </cell>
          <cell r="T290">
            <v>3.5165608000000001E-2</v>
          </cell>
          <cell r="U290">
            <v>3.1921695999999999E-2</v>
          </cell>
          <cell r="V290">
            <v>3.4861657999999997E-2</v>
          </cell>
          <cell r="W290">
            <v>3.4003342999999998E-2</v>
          </cell>
          <cell r="X290">
            <v>3.1355279999999999E-2</v>
          </cell>
          <cell r="Y290">
            <v>2.0816076999999999E-2</v>
          </cell>
          <cell r="Z290">
            <v>1.4745559E-2</v>
          </cell>
          <cell r="AA290" t="str">
            <v>NaN</v>
          </cell>
          <cell r="AB290" t="str">
            <v>NaN</v>
          </cell>
          <cell r="AC290" t="str">
            <v>NaN</v>
          </cell>
          <cell r="AD290" t="str">
            <v>NaN</v>
          </cell>
          <cell r="AE290" t="str">
            <v>NaN</v>
          </cell>
          <cell r="AF290" t="str">
            <v>NaN</v>
          </cell>
          <cell r="AG290" t="str">
            <v>NaN</v>
          </cell>
          <cell r="AH290" t="str">
            <v>NaN</v>
          </cell>
          <cell r="AI290" t="str">
            <v>NaN</v>
          </cell>
          <cell r="AJ290" t="str">
            <v>NaN</v>
          </cell>
        </row>
        <row r="291">
          <cell r="A291" t="str">
            <v>NaN</v>
          </cell>
          <cell r="B291" t="str">
            <v>NaN</v>
          </cell>
          <cell r="C291" t="str">
            <v>NaN</v>
          </cell>
          <cell r="D291" t="str">
            <v>NaN</v>
          </cell>
          <cell r="E291">
            <v>2.7972423999999999E-2</v>
          </cell>
          <cell r="F291">
            <v>3.0050054E-2</v>
          </cell>
          <cell r="G291">
            <v>3.1486859999999998E-2</v>
          </cell>
          <cell r="H291">
            <v>3.0165353999999998E-2</v>
          </cell>
          <cell r="I291">
            <v>3.1766806000000002E-2</v>
          </cell>
          <cell r="J291">
            <v>3.2958094E-2</v>
          </cell>
          <cell r="K291">
            <v>3.2381569999999998E-2</v>
          </cell>
          <cell r="L291">
            <v>2.8050762E-2</v>
          </cell>
          <cell r="M291">
            <v>2.4101042999999999E-2</v>
          </cell>
          <cell r="N291">
            <v>2.3082128E-2</v>
          </cell>
          <cell r="O291" t="str">
            <v>NaN</v>
          </cell>
          <cell r="P291" t="str">
            <v>NaN</v>
          </cell>
          <cell r="Q291" t="str">
            <v>NaN</v>
          </cell>
          <cell r="R291" t="str">
            <v>NaN</v>
          </cell>
          <cell r="S291" t="str">
            <v>NaN</v>
          </cell>
          <cell r="T291" t="str">
            <v>NaN</v>
          </cell>
          <cell r="U291">
            <v>3.8330749999999997E-2</v>
          </cell>
          <cell r="V291">
            <v>3.9573579999999997E-2</v>
          </cell>
          <cell r="W291">
            <v>3.9922560000000003E-2</v>
          </cell>
          <cell r="X291">
            <v>3.8980960000000002E-2</v>
          </cell>
          <cell r="Y291">
            <v>3.4741599999999997E-2</v>
          </cell>
          <cell r="Z291">
            <v>2.4595654000000002E-2</v>
          </cell>
          <cell r="AA291" t="str">
            <v>NaN</v>
          </cell>
          <cell r="AB291" t="str">
            <v>NaN</v>
          </cell>
          <cell r="AC291" t="str">
            <v>NaN</v>
          </cell>
          <cell r="AD291" t="str">
            <v>NaN</v>
          </cell>
          <cell r="AE291" t="str">
            <v>NaN</v>
          </cell>
          <cell r="AF291" t="str">
            <v>NaN</v>
          </cell>
          <cell r="AG291" t="str">
            <v>NaN</v>
          </cell>
          <cell r="AH291" t="str">
            <v>NaN</v>
          </cell>
          <cell r="AI291" t="str">
            <v>NaN</v>
          </cell>
          <cell r="AJ291" t="str">
            <v>NaN</v>
          </cell>
        </row>
        <row r="292">
          <cell r="A292" t="str">
            <v>NaN</v>
          </cell>
          <cell r="B292" t="str">
            <v>NaN</v>
          </cell>
          <cell r="C292" t="str">
            <v>NaN</v>
          </cell>
          <cell r="D292" t="str">
            <v>NaN</v>
          </cell>
          <cell r="E292">
            <v>3.7860464000000003E-2</v>
          </cell>
          <cell r="F292">
            <v>3.1164029999999999E-2</v>
          </cell>
          <cell r="G292">
            <v>2.8226352999999999E-2</v>
          </cell>
          <cell r="H292">
            <v>2.8573666000000001E-2</v>
          </cell>
          <cell r="I292">
            <v>2.8911259000000002E-2</v>
          </cell>
          <cell r="J292">
            <v>3.5900287000000003E-2</v>
          </cell>
          <cell r="K292">
            <v>3.5817765000000001E-2</v>
          </cell>
          <cell r="L292">
            <v>4.5896753999999998E-2</v>
          </cell>
          <cell r="M292">
            <v>3.4488913000000003E-2</v>
          </cell>
          <cell r="N292" t="str">
            <v>NaN</v>
          </cell>
          <cell r="O292" t="str">
            <v>NaN</v>
          </cell>
          <cell r="P292" t="str">
            <v>NaN</v>
          </cell>
          <cell r="Q292" t="str">
            <v>NaN</v>
          </cell>
          <cell r="R292" t="str">
            <v>NaN</v>
          </cell>
          <cell r="S292" t="str">
            <v>NaN</v>
          </cell>
          <cell r="T292" t="str">
            <v>NaN</v>
          </cell>
          <cell r="U292">
            <v>4.5719142999999997E-2</v>
          </cell>
          <cell r="V292">
            <v>4.3231819999999997E-2</v>
          </cell>
          <cell r="W292">
            <v>5.3313779999999998E-2</v>
          </cell>
          <cell r="X292">
            <v>6.5720126000000004E-2</v>
          </cell>
          <cell r="Y292">
            <v>6.0410685999999998E-2</v>
          </cell>
          <cell r="Z292" t="str">
            <v>NaN</v>
          </cell>
          <cell r="AA292" t="str">
            <v>NaN</v>
          </cell>
          <cell r="AB292" t="str">
            <v>NaN</v>
          </cell>
          <cell r="AC292" t="str">
            <v>NaN</v>
          </cell>
          <cell r="AD292" t="str">
            <v>NaN</v>
          </cell>
          <cell r="AE292" t="str">
            <v>NaN</v>
          </cell>
          <cell r="AF292" t="str">
            <v>NaN</v>
          </cell>
          <cell r="AG292" t="str">
            <v>NaN</v>
          </cell>
          <cell r="AH292" t="str">
            <v>NaN</v>
          </cell>
          <cell r="AI292" t="str">
            <v>NaN</v>
          </cell>
          <cell r="AJ292" t="str">
            <v>NaN</v>
          </cell>
        </row>
        <row r="293">
          <cell r="A293" t="str">
            <v>NaN</v>
          </cell>
          <cell r="B293" t="str">
            <v>NaN</v>
          </cell>
          <cell r="C293" t="str">
            <v>NaN</v>
          </cell>
          <cell r="D293" t="str">
            <v>NaN</v>
          </cell>
          <cell r="E293" t="str">
            <v>NaN</v>
          </cell>
          <cell r="F293" t="str">
            <v>NaN</v>
          </cell>
          <cell r="G293">
            <v>6.2675120000000001E-2</v>
          </cell>
          <cell r="H293">
            <v>6.3112355999999994E-2</v>
          </cell>
          <cell r="I293">
            <v>6.0907263000000003E-2</v>
          </cell>
          <cell r="J293">
            <v>6.0984562999999999E-2</v>
          </cell>
          <cell r="K293">
            <v>5.4236498000000001E-2</v>
          </cell>
          <cell r="L293">
            <v>4.1941658E-2</v>
          </cell>
          <cell r="M293" t="str">
            <v>NaN</v>
          </cell>
          <cell r="N293" t="str">
            <v>NaN</v>
          </cell>
          <cell r="O293" t="str">
            <v>NaN</v>
          </cell>
          <cell r="P293" t="str">
            <v>NaN</v>
          </cell>
          <cell r="Q293" t="str">
            <v>NaN</v>
          </cell>
          <cell r="R293" t="str">
            <v>NaN</v>
          </cell>
          <cell r="S293" t="str">
            <v>NaN</v>
          </cell>
          <cell r="T293" t="str">
            <v>NaN</v>
          </cell>
          <cell r="U293">
            <v>7.4130795999999999E-2</v>
          </cell>
          <cell r="V293">
            <v>7.2151646E-2</v>
          </cell>
          <cell r="W293">
            <v>7.3014200000000001E-2</v>
          </cell>
          <cell r="X293">
            <v>6.9732495000000005E-2</v>
          </cell>
          <cell r="Y293">
            <v>6.7234329999999995E-2</v>
          </cell>
          <cell r="Z293">
            <v>5.9315964999999998E-2</v>
          </cell>
          <cell r="AA293" t="str">
            <v>NaN</v>
          </cell>
          <cell r="AB293" t="str">
            <v>NaN</v>
          </cell>
          <cell r="AC293" t="str">
            <v>NaN</v>
          </cell>
          <cell r="AD293" t="str">
            <v>NaN</v>
          </cell>
          <cell r="AE293" t="str">
            <v>NaN</v>
          </cell>
          <cell r="AF293" t="str">
            <v>NaN</v>
          </cell>
          <cell r="AG293" t="str">
            <v>NaN</v>
          </cell>
          <cell r="AH293" t="str">
            <v>NaN</v>
          </cell>
          <cell r="AI293" t="str">
            <v>NaN</v>
          </cell>
          <cell r="AJ293" t="str">
            <v>NaN</v>
          </cell>
        </row>
        <row r="294">
          <cell r="A294" t="str">
            <v>NaN</v>
          </cell>
          <cell r="B294" t="str">
            <v>NaN</v>
          </cell>
          <cell r="C294" t="str">
            <v>NaN</v>
          </cell>
          <cell r="D294" t="str">
            <v>NaN</v>
          </cell>
          <cell r="E294" t="str">
            <v>NaN</v>
          </cell>
          <cell r="F294" t="str">
            <v>NaN</v>
          </cell>
          <cell r="G294" t="str">
            <v>NaN</v>
          </cell>
          <cell r="H294" t="str">
            <v>NaN</v>
          </cell>
          <cell r="I294" t="str">
            <v>NaN</v>
          </cell>
          <cell r="J294">
            <v>5.9422432999999997E-2</v>
          </cell>
          <cell r="K294" t="str">
            <v>NaN</v>
          </cell>
          <cell r="L294" t="str">
            <v>NaN</v>
          </cell>
          <cell r="M294" t="str">
            <v>NaN</v>
          </cell>
          <cell r="N294" t="str">
            <v>NaN</v>
          </cell>
          <cell r="O294" t="str">
            <v>NaN</v>
          </cell>
          <cell r="P294" t="str">
            <v>NaN</v>
          </cell>
          <cell r="Q294" t="str">
            <v>NaN</v>
          </cell>
          <cell r="R294" t="str">
            <v>NaN</v>
          </cell>
          <cell r="S294" t="str">
            <v>NaN</v>
          </cell>
          <cell r="T294">
            <v>6.2049630000000001E-2</v>
          </cell>
          <cell r="U294">
            <v>6.495165E-2</v>
          </cell>
          <cell r="V294" t="str">
            <v>NaN</v>
          </cell>
          <cell r="W294" t="str">
            <v>NaN</v>
          </cell>
          <cell r="X294">
            <v>2.4905943999999999E-2</v>
          </cell>
          <cell r="Y294">
            <v>5.6452534999999998E-2</v>
          </cell>
          <cell r="Z294">
            <v>5.730536E-2</v>
          </cell>
          <cell r="AA294">
            <v>5.9071070000000003E-2</v>
          </cell>
          <cell r="AB294">
            <v>5.7095754999999998E-2</v>
          </cell>
          <cell r="AC294" t="str">
            <v>NaN</v>
          </cell>
          <cell r="AD294" t="str">
            <v>NaN</v>
          </cell>
          <cell r="AE294" t="str">
            <v>NaN</v>
          </cell>
          <cell r="AF294" t="str">
            <v>NaN</v>
          </cell>
          <cell r="AG294" t="str">
            <v>NaN</v>
          </cell>
          <cell r="AH294" t="str">
            <v>NaN</v>
          </cell>
          <cell r="AI294" t="str">
            <v>NaN</v>
          </cell>
          <cell r="AJ294" t="str">
            <v>NaN</v>
          </cell>
        </row>
        <row r="295">
          <cell r="A295">
            <v>6.9508954000000002E-9</v>
          </cell>
          <cell r="B295">
            <v>7.5643329999999994E-9</v>
          </cell>
          <cell r="C295">
            <v>8.5659079999999992E-9</v>
          </cell>
          <cell r="D295">
            <v>8.4921865000000008E-9</v>
          </cell>
          <cell r="E295">
            <v>7.6175120000000007E-9</v>
          </cell>
          <cell r="F295">
            <v>7.1909240000000003E-9</v>
          </cell>
          <cell r="G295">
            <v>7.1050508000000002E-9</v>
          </cell>
          <cell r="H295">
            <v>6.7892825000000003E-9</v>
          </cell>
          <cell r="I295">
            <v>5.7634709999999996E-9</v>
          </cell>
          <cell r="J295">
            <v>5.1485767000000002E-9</v>
          </cell>
          <cell r="K295">
            <v>5.6888405000000001E-9</v>
          </cell>
          <cell r="L295">
            <v>5.2978132999999997E-9</v>
          </cell>
          <cell r="M295">
            <v>4.6428859999999998E-9</v>
          </cell>
          <cell r="N295">
            <v>4.4897623000000003E-9</v>
          </cell>
          <cell r="O295">
            <v>5.2506896999999997E-9</v>
          </cell>
          <cell r="P295">
            <v>7.1384547000000001E-9</v>
          </cell>
          <cell r="Q295">
            <v>7.9100720000000008E-9</v>
          </cell>
          <cell r="R295">
            <v>8.1992339999999996E-9</v>
          </cell>
          <cell r="S295">
            <v>1.0864367E-8</v>
          </cell>
          <cell r="T295">
            <v>1.315046E-8</v>
          </cell>
          <cell r="U295" t="str">
            <v>NaN</v>
          </cell>
          <cell r="V295" t="str">
            <v>NaN</v>
          </cell>
          <cell r="W295" t="str">
            <v>NaN</v>
          </cell>
          <cell r="X295" t="str">
            <v>NaN</v>
          </cell>
          <cell r="Y295">
            <v>1.7964613000000001E-8</v>
          </cell>
          <cell r="Z295">
            <v>6.2560986000000002E-8</v>
          </cell>
          <cell r="AA295">
            <v>6.6601359999999998E-8</v>
          </cell>
          <cell r="AB295">
            <v>1.5661235999999999E-2</v>
          </cell>
          <cell r="AC295">
            <v>1.0504931E-2</v>
          </cell>
          <cell r="AD295">
            <v>2.4632994000000001E-8</v>
          </cell>
          <cell r="AE295">
            <v>3.5607542000000003E-8</v>
          </cell>
          <cell r="AF295">
            <v>2.8582669999999999E-8</v>
          </cell>
          <cell r="AG295">
            <v>1.8319068999999999E-8</v>
          </cell>
          <cell r="AH295">
            <v>3.4684259999999998E-8</v>
          </cell>
          <cell r="AI295">
            <v>3.7031709999999997E-8</v>
          </cell>
          <cell r="AJ295">
            <v>1.1450042E-8</v>
          </cell>
        </row>
        <row r="297">
          <cell r="A297" t="str">
            <v>NaN</v>
          </cell>
          <cell r="B297" t="str">
            <v>NaN</v>
          </cell>
          <cell r="C297" t="str">
            <v>NaN</v>
          </cell>
          <cell r="D297" t="str">
            <v>NaN</v>
          </cell>
          <cell r="E297" t="str">
            <v>NaN</v>
          </cell>
          <cell r="F297" t="str">
            <v>NaN</v>
          </cell>
          <cell r="G297" t="str">
            <v>NaN</v>
          </cell>
          <cell r="H297" t="str">
            <v>NaN</v>
          </cell>
          <cell r="I297" t="str">
            <v>NaN</v>
          </cell>
          <cell r="J297" t="str">
            <v>NaN</v>
          </cell>
          <cell r="K297" t="str">
            <v>NaN</v>
          </cell>
          <cell r="L297" t="str">
            <v>NaN</v>
          </cell>
          <cell r="M297" t="str">
            <v>NaN</v>
          </cell>
          <cell r="N297" t="str">
            <v>NaN</v>
          </cell>
          <cell r="O297" t="str">
            <v>NaN</v>
          </cell>
          <cell r="P297" t="str">
            <v>NaN</v>
          </cell>
          <cell r="Q297" t="str">
            <v>NaN</v>
          </cell>
          <cell r="R297" t="str">
            <v>NaN</v>
          </cell>
          <cell r="S297" t="str">
            <v>NaN</v>
          </cell>
          <cell r="T297" t="str">
            <v>NaN</v>
          </cell>
          <cell r="U297" t="str">
            <v>NaN</v>
          </cell>
          <cell r="V297" t="str">
            <v>NaN</v>
          </cell>
          <cell r="W297" t="str">
            <v>NaN</v>
          </cell>
          <cell r="X297" t="str">
            <v>NaN</v>
          </cell>
          <cell r="Y297" t="str">
            <v>NaN</v>
          </cell>
          <cell r="Z297" t="str">
            <v>NaN</v>
          </cell>
          <cell r="AA297" t="str">
            <v>NaN</v>
          </cell>
          <cell r="AB297" t="str">
            <v>NaN</v>
          </cell>
          <cell r="AC297" t="str">
            <v>NaN</v>
          </cell>
          <cell r="AD297" t="str">
            <v>NaN</v>
          </cell>
          <cell r="AE297" t="str">
            <v>NaN</v>
          </cell>
          <cell r="AF297" t="str">
            <v>NaN</v>
          </cell>
          <cell r="AG297" t="str">
            <v>NaN</v>
          </cell>
          <cell r="AH297" t="str">
            <v>NaN</v>
          </cell>
          <cell r="AI297" t="str">
            <v>NaN</v>
          </cell>
          <cell r="AJ297" t="str">
            <v>NaN</v>
          </cell>
        </row>
        <row r="298">
          <cell r="A298" t="str">
            <v>NaN</v>
          </cell>
          <cell r="B298">
            <v>1.5639742E-5</v>
          </cell>
          <cell r="C298">
            <v>9.00409E-6</v>
          </cell>
          <cell r="D298">
            <v>5.0637103999999999E-6</v>
          </cell>
          <cell r="E298">
            <v>1.5643326999999998E-11</v>
          </cell>
          <cell r="F298">
            <v>1.8313916000000001E-4</v>
          </cell>
          <cell r="G298">
            <v>1.9064177000000001E-4</v>
          </cell>
          <cell r="H298">
            <v>3.5341102999999999E-12</v>
          </cell>
          <cell r="I298">
            <v>1.4644728E-11</v>
          </cell>
          <cell r="J298">
            <v>9.0304040000000001E-6</v>
          </cell>
          <cell r="K298">
            <v>2.1912625999999999E-11</v>
          </cell>
          <cell r="L298">
            <v>9.0327120000000003E-6</v>
          </cell>
          <cell r="M298">
            <v>9.1717049999999993E-6</v>
          </cell>
          <cell r="N298">
            <v>9.0174409999999999E-6</v>
          </cell>
          <cell r="O298">
            <v>2.2153388E-11</v>
          </cell>
          <cell r="P298">
            <v>1.3461896999999999E-11</v>
          </cell>
          <cell r="Q298">
            <v>1.8985639999999999E-4</v>
          </cell>
          <cell r="R298">
            <v>3.3088244000000001E-12</v>
          </cell>
          <cell r="S298">
            <v>3.1650235999999998E-12</v>
          </cell>
          <cell r="T298">
            <v>3.7302185999999998E-11</v>
          </cell>
          <cell r="U298">
            <v>2.2298961000000001E-11</v>
          </cell>
          <cell r="V298">
            <v>5.3395042000000003E-6</v>
          </cell>
          <cell r="W298">
            <v>2.3568778999999999E-11</v>
          </cell>
          <cell r="X298">
            <v>5.0969929999999997E-6</v>
          </cell>
          <cell r="Y298">
            <v>1.670791E-10</v>
          </cell>
          <cell r="Z298">
            <v>9.103871E-6</v>
          </cell>
          <cell r="AA298">
            <v>9.0982929999999998E-6</v>
          </cell>
          <cell r="AB298">
            <v>8.2421775000000006E-6</v>
          </cell>
          <cell r="AC298">
            <v>9.7777029999999994E-6</v>
          </cell>
          <cell r="AD298">
            <v>8.7908429999999999E-6</v>
          </cell>
          <cell r="AE298">
            <v>1.036176E-5</v>
          </cell>
          <cell r="AF298">
            <v>1.2320519E-5</v>
          </cell>
          <cell r="AG298">
            <v>9.9316550000000005E-12</v>
          </cell>
          <cell r="AH298">
            <v>2.4858487000000001E-11</v>
          </cell>
          <cell r="AI298">
            <v>5.5212626999999998E-6</v>
          </cell>
          <cell r="AJ298" t="str">
            <v>NaN</v>
          </cell>
        </row>
        <row r="299">
          <cell r="A299">
            <v>3.4337074000000003E-5</v>
          </cell>
          <cell r="B299">
            <v>3.6109643000000002E-5</v>
          </cell>
          <cell r="C299">
            <v>2.8044365999999999E-5</v>
          </cell>
          <cell r="D299">
            <v>2.5976905999999998E-5</v>
          </cell>
          <cell r="E299">
            <v>2.5025406999999998E-5</v>
          </cell>
          <cell r="F299">
            <v>2.0418073999999999E-5</v>
          </cell>
          <cell r="G299">
            <v>2.0918690999999999E-5</v>
          </cell>
          <cell r="H299">
            <v>2.2807843999999999E-5</v>
          </cell>
          <cell r="I299">
            <v>2.7701883E-5</v>
          </cell>
          <cell r="J299">
            <v>2.8181285E-5</v>
          </cell>
          <cell r="K299">
            <v>2.9119759999999999E-5</v>
          </cell>
          <cell r="L299">
            <v>2.9186096000000001E-5</v>
          </cell>
          <cell r="M299">
            <v>2.8296036999999999E-5</v>
          </cell>
          <cell r="N299">
            <v>2.8545950000000001E-5</v>
          </cell>
          <cell r="O299">
            <v>2.8126875000000002E-5</v>
          </cell>
          <cell r="P299">
            <v>2.6012928999999999E-5</v>
          </cell>
          <cell r="Q299">
            <v>2.2668213E-5</v>
          </cell>
          <cell r="R299">
            <v>1.7130062999999999E-5</v>
          </cell>
          <cell r="S299">
            <v>1.8548577000000001E-5</v>
          </cell>
          <cell r="T299">
            <v>2.7402089999999999E-5</v>
          </cell>
          <cell r="U299">
            <v>2.8945786000000002E-5</v>
          </cell>
          <cell r="V299">
            <v>2.8120851999999999E-5</v>
          </cell>
          <cell r="W299">
            <v>8.3432760000000004E-4</v>
          </cell>
          <cell r="X299">
            <v>1.4461440000000001E-2</v>
          </cell>
          <cell r="Y299">
            <v>1.7547533000000001E-2</v>
          </cell>
          <cell r="Z299">
            <v>1.2961701000000001E-2</v>
          </cell>
          <cell r="AA299">
            <v>1.7103680999999999E-2</v>
          </cell>
          <cell r="AB299">
            <v>1.7234089000000001E-2</v>
          </cell>
          <cell r="AC299">
            <v>2.8824587999999999E-5</v>
          </cell>
          <cell r="AD299">
            <v>3.1536957999999998E-5</v>
          </cell>
          <cell r="AE299">
            <v>1.2693583E-3</v>
          </cell>
          <cell r="AF299">
            <v>3.1575003999999999E-5</v>
          </cell>
          <cell r="AG299">
            <v>9.8596240000000009E-3</v>
          </cell>
          <cell r="AH299">
            <v>1.1075165E-2</v>
          </cell>
          <cell r="AI299">
            <v>4.7061275000000001E-4</v>
          </cell>
          <cell r="AJ299">
            <v>3.2741304000000002E-5</v>
          </cell>
        </row>
        <row r="300">
          <cell r="A300">
            <v>8.2453849999999992E-3</v>
          </cell>
          <cell r="B300">
            <v>6.5133709999999996E-3</v>
          </cell>
          <cell r="C300">
            <v>5.5703109999999997E-3</v>
          </cell>
          <cell r="D300">
            <v>6.3473866000000002E-3</v>
          </cell>
          <cell r="E300">
            <v>5.8726207000000001E-3</v>
          </cell>
          <cell r="F300">
            <v>1.7732353000000001E-3</v>
          </cell>
          <cell r="G300">
            <v>9.026091E-4</v>
          </cell>
          <cell r="H300">
            <v>9.913977E-4</v>
          </cell>
          <cell r="I300">
            <v>2.1998894000000001E-3</v>
          </cell>
          <cell r="J300">
            <v>9.9526765000000003E-3</v>
          </cell>
          <cell r="K300">
            <v>2.5869474E-2</v>
          </cell>
          <cell r="L300">
            <v>2.3655433E-2</v>
          </cell>
          <cell r="M300">
            <v>8.4310919999999994E-3</v>
          </cell>
          <cell r="N300">
            <v>7.3047522000000004E-3</v>
          </cell>
          <cell r="O300">
            <v>6.2062996000000004E-3</v>
          </cell>
          <cell r="P300">
            <v>5.2345029999999997E-3</v>
          </cell>
          <cell r="Q300">
            <v>1.8324611999999999E-3</v>
          </cell>
          <cell r="R300">
            <v>8.2714273999999997E-4</v>
          </cell>
          <cell r="S300">
            <v>3.6402619999999997E-5</v>
          </cell>
          <cell r="T300">
            <v>7.6407590000000003E-5</v>
          </cell>
          <cell r="U300">
            <v>6.691062E-4</v>
          </cell>
          <cell r="V300">
            <v>8.6251850000000005E-3</v>
          </cell>
          <cell r="W300">
            <v>2.4056423E-2</v>
          </cell>
          <cell r="X300">
            <v>1.9781073999999999E-2</v>
          </cell>
          <cell r="Y300">
            <v>1.8831493000000001E-2</v>
          </cell>
          <cell r="Z300">
            <v>1.8254320000000001E-2</v>
          </cell>
          <cell r="AA300">
            <v>1.6546438E-2</v>
          </cell>
          <cell r="AB300">
            <v>5.9043760000000002E-3</v>
          </cell>
          <cell r="AC300">
            <v>5.4061357000000001E-3</v>
          </cell>
          <cell r="AD300">
            <v>6.9087269999999999E-3</v>
          </cell>
          <cell r="AE300">
            <v>1.9673443999999998E-2</v>
          </cell>
          <cell r="AF300">
            <v>1.9064754E-2</v>
          </cell>
          <cell r="AG300">
            <v>1.9533736999999999E-2</v>
          </cell>
          <cell r="AH300">
            <v>2.1621745000000001E-2</v>
          </cell>
          <cell r="AI300">
            <v>2.0695326999999999E-2</v>
          </cell>
          <cell r="AJ300">
            <v>2.0976367999999999E-2</v>
          </cell>
        </row>
        <row r="301">
          <cell r="A301">
            <v>7.4757384000000001E-3</v>
          </cell>
          <cell r="B301">
            <v>7.3724769999999997E-3</v>
          </cell>
          <cell r="C301">
            <v>6.9236059999999997E-3</v>
          </cell>
          <cell r="D301">
            <v>8.9298420000000003E-3</v>
          </cell>
          <cell r="E301">
            <v>9.7749470000000008E-3</v>
          </cell>
          <cell r="F301">
            <v>1.0400148999999999E-2</v>
          </cell>
          <cell r="G301">
            <v>1.1695176999999999E-2</v>
          </cell>
          <cell r="H301">
            <v>2.0294686999999999E-2</v>
          </cell>
          <cell r="I301">
            <v>2.5893359000000001E-2</v>
          </cell>
          <cell r="J301">
            <v>3.0077099999999999E-2</v>
          </cell>
          <cell r="K301">
            <v>2.9696353000000002E-2</v>
          </cell>
          <cell r="L301">
            <v>2.2513108E-2</v>
          </cell>
          <cell r="M301">
            <v>2.0221995E-2</v>
          </cell>
          <cell r="N301">
            <v>1.9343445000000001E-2</v>
          </cell>
          <cell r="O301">
            <v>9.7888969999999995E-3</v>
          </cell>
          <cell r="P301">
            <v>7.3956526000000002E-3</v>
          </cell>
          <cell r="Q301">
            <v>6.5924553000000002E-3</v>
          </cell>
          <cell r="R301">
            <v>3.9490526999999996E-3</v>
          </cell>
          <cell r="S301">
            <v>4.4365963999999999E-4</v>
          </cell>
          <cell r="T301" t="str">
            <v>NaN</v>
          </cell>
          <cell r="U301">
            <v>5.5955606999999997E-2</v>
          </cell>
          <cell r="V301">
            <v>5.5976400000000003E-2</v>
          </cell>
          <cell r="W301">
            <v>5.1448016999999999E-2</v>
          </cell>
          <cell r="X301">
            <v>4.7204718E-2</v>
          </cell>
          <cell r="Y301">
            <v>4.2372215999999997E-2</v>
          </cell>
          <cell r="Z301">
            <v>3.9271229999999997E-2</v>
          </cell>
          <cell r="AA301">
            <v>2.0449175E-2</v>
          </cell>
          <cell r="AB301">
            <v>1.8411087E-2</v>
          </cell>
          <cell r="AC301">
            <v>1.8330676000000001E-2</v>
          </cell>
          <cell r="AD301">
            <v>2.0586004000000001E-2</v>
          </cell>
          <cell r="AE301">
            <v>2.5004126000000002E-2</v>
          </cell>
          <cell r="AF301">
            <v>2.8409308000000001E-2</v>
          </cell>
          <cell r="AG301">
            <v>1.8901584999999999E-2</v>
          </cell>
          <cell r="AH301">
            <v>1.9088402000000001E-2</v>
          </cell>
          <cell r="AI301">
            <v>1.0147092999999999E-2</v>
          </cell>
          <cell r="AJ301">
            <v>9.2876539999999994E-3</v>
          </cell>
        </row>
        <row r="302">
          <cell r="A302">
            <v>1.4889289E-2</v>
          </cell>
          <cell r="B302">
            <v>1.7831988999999999E-2</v>
          </cell>
          <cell r="C302">
            <v>2.7135436999999998E-2</v>
          </cell>
          <cell r="D302">
            <v>2.8538101999999999E-2</v>
          </cell>
          <cell r="E302">
            <v>4.137395E-2</v>
          </cell>
          <cell r="F302">
            <v>4.1245904E-2</v>
          </cell>
          <cell r="G302">
            <v>3.4021570000000001E-2</v>
          </cell>
          <cell r="H302">
            <v>2.874117E-2</v>
          </cell>
          <cell r="I302">
            <v>3.8092083999999998E-2</v>
          </cell>
          <cell r="J302">
            <v>2.8176534999999999E-2</v>
          </cell>
          <cell r="K302">
            <v>2.8317746000000001E-2</v>
          </cell>
          <cell r="L302">
            <v>2.8426284E-2</v>
          </cell>
          <cell r="M302">
            <v>2.8377090000000001E-2</v>
          </cell>
          <cell r="N302">
            <v>2.8221603000000001E-2</v>
          </cell>
          <cell r="O302">
            <v>2.7930183000000001E-2</v>
          </cell>
          <cell r="P302">
            <v>1.9116772000000001E-2</v>
          </cell>
          <cell r="Q302">
            <v>2.0812490999999999E-2</v>
          </cell>
          <cell r="R302">
            <v>2.6277833E-2</v>
          </cell>
          <cell r="S302">
            <v>7.1022689999999996E-3</v>
          </cell>
          <cell r="T302" t="str">
            <v>NaN</v>
          </cell>
          <cell r="U302">
            <v>5.4127953999999999E-2</v>
          </cell>
          <cell r="V302">
            <v>5.5058191999999999E-2</v>
          </cell>
          <cell r="W302">
            <v>5.1891519999999997E-2</v>
          </cell>
          <cell r="X302">
            <v>4.8632136999999999E-2</v>
          </cell>
          <cell r="Y302">
            <v>4.4747866999999997E-2</v>
          </cell>
          <cell r="Z302">
            <v>3.0853941999999999E-2</v>
          </cell>
          <cell r="AA302">
            <v>2.900109E-2</v>
          </cell>
          <cell r="AB302">
            <v>3.0420546999999999E-2</v>
          </cell>
          <cell r="AC302">
            <v>3.0979019E-2</v>
          </cell>
          <cell r="AD302">
            <v>2.9645085000000002E-2</v>
          </cell>
          <cell r="AE302">
            <v>2.9997376999999999E-2</v>
          </cell>
          <cell r="AF302">
            <v>2.9910302E-2</v>
          </cell>
          <cell r="AG302">
            <v>1.8867320999999999E-2</v>
          </cell>
          <cell r="AH302">
            <v>1.4437225999999999E-2</v>
          </cell>
          <cell r="AI302">
            <v>1.3940057E-2</v>
          </cell>
          <cell r="AJ302">
            <v>1.4356368E-2</v>
          </cell>
        </row>
        <row r="303">
          <cell r="A303">
            <v>3.3125290000000002E-2</v>
          </cell>
          <cell r="B303">
            <v>4.2301286E-2</v>
          </cell>
          <cell r="C303">
            <v>4.2349532000000002E-2</v>
          </cell>
          <cell r="D303">
            <v>4.4255003000000001E-2</v>
          </cell>
          <cell r="E303">
            <v>5.2569869999999998E-2</v>
          </cell>
          <cell r="F303">
            <v>4.6389100000000003E-2</v>
          </cell>
          <cell r="G303">
            <v>4.8804827000000002E-2</v>
          </cell>
          <cell r="H303">
            <v>3.8460783999999998E-2</v>
          </cell>
          <cell r="I303">
            <v>3.8269635000000003E-2</v>
          </cell>
          <cell r="J303">
            <v>3.0090895999999999E-2</v>
          </cell>
          <cell r="K303">
            <v>3.0968341999999999E-2</v>
          </cell>
          <cell r="L303">
            <v>3.7642434000000002E-2</v>
          </cell>
          <cell r="M303">
            <v>3.7721403000000001E-2</v>
          </cell>
          <cell r="N303">
            <v>3.7604223999999999E-2</v>
          </cell>
          <cell r="O303">
            <v>3.7499163000000002E-2</v>
          </cell>
          <cell r="P303">
            <v>4.0149326999999999E-2</v>
          </cell>
          <cell r="Q303">
            <v>4.4289645000000002E-2</v>
          </cell>
          <cell r="R303">
            <v>5.1236663000000002E-2</v>
          </cell>
          <cell r="S303">
            <v>3.3167740000000001E-2</v>
          </cell>
          <cell r="T303" t="str">
            <v>NaN</v>
          </cell>
          <cell r="U303">
            <v>4.5247945999999997E-2</v>
          </cell>
          <cell r="V303">
            <v>4.3104299999999998E-2</v>
          </cell>
          <cell r="W303">
            <v>3.9894909999999999E-2</v>
          </cell>
          <cell r="X303">
            <v>3.7082980000000001E-2</v>
          </cell>
          <cell r="Y303">
            <v>3.5617553000000003E-2</v>
          </cell>
          <cell r="Z303">
            <v>3.6754843000000002E-2</v>
          </cell>
          <cell r="AA303">
            <v>3.7020142999999998E-2</v>
          </cell>
          <cell r="AB303">
            <v>4.5646619999999999E-2</v>
          </cell>
          <cell r="AC303">
            <v>3.7806560000000003E-2</v>
          </cell>
          <cell r="AD303">
            <v>2.8030590000000001E-2</v>
          </cell>
          <cell r="AE303">
            <v>2.9289975999999999E-2</v>
          </cell>
          <cell r="AF303">
            <v>3.0421237E-2</v>
          </cell>
          <cell r="AG303">
            <v>2.258576E-2</v>
          </cell>
          <cell r="AH303">
            <v>2.2243209999999999E-2</v>
          </cell>
          <cell r="AI303">
            <v>2.1802004E-2</v>
          </cell>
          <cell r="AJ303">
            <v>2.4262648000000001E-2</v>
          </cell>
        </row>
        <row r="304">
          <cell r="A304">
            <v>4.3304790000000003E-2</v>
          </cell>
          <cell r="B304">
            <v>4.7073160000000003E-2</v>
          </cell>
          <cell r="C304">
            <v>5.8093086000000002E-2</v>
          </cell>
          <cell r="D304">
            <v>5.7228139999999997E-2</v>
          </cell>
          <cell r="E304" t="str">
            <v>NaN</v>
          </cell>
          <cell r="F304">
            <v>3.287996E-2</v>
          </cell>
          <cell r="G304">
            <v>4.4485285999999999E-2</v>
          </cell>
          <cell r="H304">
            <v>4.812056E-2</v>
          </cell>
          <cell r="I304">
            <v>4.4824056000000001E-2</v>
          </cell>
          <cell r="J304">
            <v>4.2205579999999999E-2</v>
          </cell>
          <cell r="K304">
            <v>4.6342712000000001E-2</v>
          </cell>
          <cell r="L304">
            <v>5.0217030000000003E-2</v>
          </cell>
          <cell r="M304">
            <v>5.0999812999999998E-2</v>
          </cell>
          <cell r="N304">
            <v>5.1724784000000003E-2</v>
          </cell>
          <cell r="O304">
            <v>5.2438029999999997E-2</v>
          </cell>
          <cell r="P304">
            <v>5.2903066999999998E-2</v>
          </cell>
          <cell r="Q304">
            <v>5.6959677E-2</v>
          </cell>
          <cell r="R304">
            <v>6.0097083000000003E-2</v>
          </cell>
          <cell r="S304">
            <v>5.6789810000000003E-2</v>
          </cell>
          <cell r="T304" t="str">
            <v>NaN</v>
          </cell>
          <cell r="U304">
            <v>4.3163436999999999E-2</v>
          </cell>
          <cell r="V304">
            <v>3.9758889999999998E-2</v>
          </cell>
          <cell r="W304">
            <v>3.4833573E-2</v>
          </cell>
          <cell r="X304">
            <v>3.6378845999999999E-2</v>
          </cell>
          <cell r="Y304">
            <v>3.8133214999999998E-2</v>
          </cell>
          <cell r="Z304">
            <v>4.5208298000000001E-2</v>
          </cell>
          <cell r="AA304">
            <v>5.0277809999999999E-2</v>
          </cell>
          <cell r="AB304">
            <v>4.7323446999999998E-2</v>
          </cell>
          <cell r="AC304">
            <v>3.9001185000000001E-2</v>
          </cell>
          <cell r="AD304">
            <v>2.9638999999999999E-2</v>
          </cell>
          <cell r="AE304">
            <v>3.1311593999999998E-2</v>
          </cell>
          <cell r="AF304">
            <v>2.8634014999999999E-2</v>
          </cell>
          <cell r="AG304">
            <v>2.8556156999999999E-2</v>
          </cell>
          <cell r="AH304">
            <v>3.4628609999999997E-2</v>
          </cell>
          <cell r="AI304">
            <v>4.4382405E-2</v>
          </cell>
          <cell r="AJ304">
            <v>4.201266E-2</v>
          </cell>
        </row>
        <row r="305">
          <cell r="A305">
            <v>5.7688610000000001E-2</v>
          </cell>
          <cell r="B305">
            <v>5.8774977999999999E-2</v>
          </cell>
          <cell r="C305">
            <v>5.4298915000000003E-2</v>
          </cell>
          <cell r="D305" t="str">
            <v>NaN</v>
          </cell>
          <cell r="E305" t="str">
            <v>NaN</v>
          </cell>
          <cell r="F305">
            <v>3.6839723999999997E-2</v>
          </cell>
          <cell r="G305">
            <v>4.7003030000000001E-2</v>
          </cell>
          <cell r="H305">
            <v>5.6245968E-2</v>
          </cell>
          <cell r="I305">
            <v>4.8125762000000002E-2</v>
          </cell>
          <cell r="J305">
            <v>4.3506259999999998E-2</v>
          </cell>
          <cell r="K305">
            <v>2.3333092999999999E-2</v>
          </cell>
          <cell r="L305">
            <v>1.4933042000000001E-2</v>
          </cell>
          <cell r="M305">
            <v>2.7704662000000001E-2</v>
          </cell>
          <cell r="N305">
            <v>4.0100115999999998E-2</v>
          </cell>
          <cell r="O305">
            <v>4.4186643999999997E-2</v>
          </cell>
          <cell r="P305">
            <v>4.5845469999999999E-2</v>
          </cell>
          <cell r="Q305">
            <v>3.5554035999999997E-2</v>
          </cell>
          <cell r="R305">
            <v>4.7394449999999998E-2</v>
          </cell>
          <cell r="S305">
            <v>5.5010653999999999E-2</v>
          </cell>
          <cell r="T305" t="str">
            <v>NaN</v>
          </cell>
          <cell r="U305" t="str">
            <v>NaN</v>
          </cell>
          <cell r="V305">
            <v>3.0326987E-2</v>
          </cell>
          <cell r="W305">
            <v>5.4007015999999998E-2</v>
          </cell>
          <cell r="X305">
            <v>5.0617664999999999E-2</v>
          </cell>
          <cell r="Y305">
            <v>5.4171123000000002E-2</v>
          </cell>
          <cell r="Z305">
            <v>6.0780134E-2</v>
          </cell>
          <cell r="AA305">
            <v>5.2902363000000001E-2</v>
          </cell>
          <cell r="AB305">
            <v>4.9020830000000001E-2</v>
          </cell>
          <cell r="AC305" t="str">
            <v>NaN</v>
          </cell>
          <cell r="AD305">
            <v>4.8497364000000001E-2</v>
          </cell>
          <cell r="AE305">
            <v>5.1318389999999998E-2</v>
          </cell>
          <cell r="AF305">
            <v>5.2305589999999999E-2</v>
          </cell>
          <cell r="AG305">
            <v>3.1911283999999998E-2</v>
          </cell>
          <cell r="AH305">
            <v>4.0532476999999997E-2</v>
          </cell>
          <cell r="AI305">
            <v>3.9155282E-2</v>
          </cell>
          <cell r="AJ305">
            <v>3.9506223E-2</v>
          </cell>
        </row>
        <row r="306">
          <cell r="A306">
            <v>5.1149763000000001E-2</v>
          </cell>
          <cell r="B306">
            <v>5.1176372999999997E-2</v>
          </cell>
          <cell r="C306" t="str">
            <v>NaN</v>
          </cell>
          <cell r="D306" t="str">
            <v>NaN</v>
          </cell>
          <cell r="E306" t="str">
            <v>NaN</v>
          </cell>
          <cell r="F306">
            <v>3.9618979999999998E-2</v>
          </cell>
          <cell r="G306">
            <v>5.0767715999999997E-2</v>
          </cell>
          <cell r="H306">
            <v>4.7380342999999998E-2</v>
          </cell>
          <cell r="I306">
            <v>4.6700752999999998E-2</v>
          </cell>
          <cell r="J306">
            <v>4.4378626999999997E-2</v>
          </cell>
          <cell r="K306">
            <v>3.4749486000000003E-2</v>
          </cell>
          <cell r="L306">
            <v>1.7855335E-2</v>
          </cell>
          <cell r="M306">
            <v>8.1439210000000001E-3</v>
          </cell>
          <cell r="N306">
            <v>6.9462825000000004E-3</v>
          </cell>
          <cell r="O306">
            <v>5.6158477E-3</v>
          </cell>
          <cell r="P306">
            <v>8.5511670000000001E-3</v>
          </cell>
          <cell r="Q306">
            <v>1.7333850000000001E-2</v>
          </cell>
          <cell r="R306">
            <v>3.8889832999999999E-2</v>
          </cell>
          <cell r="S306">
            <v>4.8572715000000002E-2</v>
          </cell>
          <cell r="T306" t="str">
            <v>NaN</v>
          </cell>
          <cell r="U306" t="str">
            <v>NaN</v>
          </cell>
          <cell r="V306">
            <v>4.0947504000000003E-2</v>
          </cell>
          <cell r="W306">
            <v>5.7814020000000001E-2</v>
          </cell>
          <cell r="X306">
            <v>4.3163475E-2</v>
          </cell>
          <cell r="Y306">
            <v>3.0721068000000001E-2</v>
          </cell>
          <cell r="Z306">
            <v>2.8106079999999999E-2</v>
          </cell>
          <cell r="AA306">
            <v>5.8830819999999999E-2</v>
          </cell>
          <cell r="AB306">
            <v>3.8208793999999997E-2</v>
          </cell>
          <cell r="AC306" t="str">
            <v>NaN</v>
          </cell>
          <cell r="AD306">
            <v>4.5650574999999999E-2</v>
          </cell>
          <cell r="AE306">
            <v>4.6596150000000003E-2</v>
          </cell>
          <cell r="AF306">
            <v>4.8566802999999999E-2</v>
          </cell>
          <cell r="AG306">
            <v>4.7769356999999998E-2</v>
          </cell>
          <cell r="AH306">
            <v>5.1997315000000002E-2</v>
          </cell>
          <cell r="AI306">
            <v>5.1660589999999999E-2</v>
          </cell>
          <cell r="AJ306">
            <v>5.0703023E-2</v>
          </cell>
        </row>
        <row r="307">
          <cell r="A307">
            <v>4.1249685000000001E-2</v>
          </cell>
          <cell r="B307">
            <v>3.9332025E-2</v>
          </cell>
          <cell r="C307" t="str">
            <v>NaN</v>
          </cell>
          <cell r="D307" t="str">
            <v>NaN</v>
          </cell>
          <cell r="E307" t="str">
            <v>NaN</v>
          </cell>
          <cell r="F307">
            <v>3.0489639999999998E-2</v>
          </cell>
          <cell r="G307">
            <v>4.3297823999999999E-2</v>
          </cell>
          <cell r="H307">
            <v>4.1560835999999997E-2</v>
          </cell>
          <cell r="I307">
            <v>3.8357919999999997E-2</v>
          </cell>
          <cell r="J307">
            <v>3.7599895000000001E-2</v>
          </cell>
          <cell r="K307">
            <v>3.6474720000000002E-2</v>
          </cell>
          <cell r="L307">
            <v>1.7548970000000001E-2</v>
          </cell>
          <cell r="M307">
            <v>7.7155936E-3</v>
          </cell>
          <cell r="N307">
            <v>4.003118E-3</v>
          </cell>
          <cell r="O307">
            <v>6.5819620000000002E-3</v>
          </cell>
          <cell r="P307">
            <v>1.3652134E-2</v>
          </cell>
          <cell r="Q307">
            <v>2.5789183E-2</v>
          </cell>
          <cell r="R307">
            <v>3.7346072000000001E-2</v>
          </cell>
          <cell r="S307">
            <v>3.8258769999999998E-2</v>
          </cell>
          <cell r="T307" t="str">
            <v>NaN</v>
          </cell>
          <cell r="U307" t="str">
            <v>NaN</v>
          </cell>
          <cell r="V307">
            <v>3.0411791000000001E-2</v>
          </cell>
          <cell r="W307">
            <v>5.2392284999999997E-2</v>
          </cell>
          <cell r="X307">
            <v>4.2060442000000003E-2</v>
          </cell>
          <cell r="Y307">
            <v>4.1712145999999999E-2</v>
          </cell>
          <cell r="Z307">
            <v>4.9311239999999999E-2</v>
          </cell>
          <cell r="AA307">
            <v>5.4223172E-2</v>
          </cell>
          <cell r="AB307">
            <v>3.4102514E-2</v>
          </cell>
          <cell r="AC307" t="str">
            <v>NaN</v>
          </cell>
          <cell r="AD307">
            <v>3.7196439999999997E-2</v>
          </cell>
          <cell r="AE307">
            <v>3.8677290000000003E-2</v>
          </cell>
          <cell r="AF307">
            <v>4.4407546999999999E-2</v>
          </cell>
          <cell r="AG307">
            <v>4.418192E-2</v>
          </cell>
          <cell r="AH307">
            <v>4.6023235000000003E-2</v>
          </cell>
          <cell r="AI307">
            <v>4.6472363000000003E-2</v>
          </cell>
          <cell r="AJ307">
            <v>4.5049186999999997E-2</v>
          </cell>
        </row>
        <row r="308">
          <cell r="A308">
            <v>3.8909473E-2</v>
          </cell>
          <cell r="B308">
            <v>2.7005464E-2</v>
          </cell>
          <cell r="C308" t="str">
            <v>NaN</v>
          </cell>
          <cell r="D308" t="str">
            <v>NaN</v>
          </cell>
          <cell r="E308" t="str">
            <v>NaN</v>
          </cell>
          <cell r="F308">
            <v>3.6003143000000001E-2</v>
          </cell>
          <cell r="G308">
            <v>3.8133550000000002E-2</v>
          </cell>
          <cell r="H308">
            <v>3.2031619999999997E-2</v>
          </cell>
          <cell r="I308">
            <v>1.2223362E-2</v>
          </cell>
          <cell r="J308">
            <v>7.1421577999999999E-3</v>
          </cell>
          <cell r="K308">
            <v>1.5082814E-2</v>
          </cell>
          <cell r="L308">
            <v>1.1562994E-2</v>
          </cell>
          <cell r="M308">
            <v>8.3613679999999992E-3</v>
          </cell>
          <cell r="N308">
            <v>1.2313289999999999E-2</v>
          </cell>
          <cell r="O308">
            <v>2.4372649999999999E-2</v>
          </cell>
          <cell r="P308">
            <v>3.0237857E-2</v>
          </cell>
          <cell r="Q308">
            <v>3.4485519999999999E-2</v>
          </cell>
          <cell r="R308">
            <v>3.6802553000000002E-2</v>
          </cell>
          <cell r="S308">
            <v>3.0228176999999998E-2</v>
          </cell>
          <cell r="T308" t="str">
            <v>NaN</v>
          </cell>
          <cell r="U308" t="str">
            <v>NaN</v>
          </cell>
          <cell r="V308" t="str">
            <v>NaN</v>
          </cell>
          <cell r="W308">
            <v>4.9272509999999999E-2</v>
          </cell>
          <cell r="X308">
            <v>4.4136003E-2</v>
          </cell>
          <cell r="Y308">
            <v>4.1533194000000002E-2</v>
          </cell>
          <cell r="Z308">
            <v>4.7580518000000002E-2</v>
          </cell>
          <cell r="AA308">
            <v>2.2026305999999999E-2</v>
          </cell>
          <cell r="AB308" t="str">
            <v>NaN</v>
          </cell>
          <cell r="AC308" t="str">
            <v>NaN</v>
          </cell>
          <cell r="AD308">
            <v>3.5957059999999999E-2</v>
          </cell>
          <cell r="AE308">
            <v>2.2375530000000001E-2</v>
          </cell>
          <cell r="AF308">
            <v>4.6389303999999999E-2</v>
          </cell>
          <cell r="AG308">
            <v>4.1357864000000001E-2</v>
          </cell>
          <cell r="AH308">
            <v>4.1073576000000001E-2</v>
          </cell>
          <cell r="AI308">
            <v>4.1746556999999997E-2</v>
          </cell>
          <cell r="AJ308">
            <v>4.0893792999999998E-2</v>
          </cell>
        </row>
        <row r="309">
          <cell r="A309">
            <v>2.3919925000000002E-2</v>
          </cell>
          <cell r="B309">
            <v>2.0967680999999998E-2</v>
          </cell>
          <cell r="C309" t="str">
            <v>NaN</v>
          </cell>
          <cell r="D309" t="str">
            <v>NaN</v>
          </cell>
          <cell r="E309">
            <v>3.284571E-2</v>
          </cell>
          <cell r="F309">
            <v>2.6916623000000001E-2</v>
          </cell>
          <cell r="G309">
            <v>4.0982640000000001E-2</v>
          </cell>
          <cell r="H309">
            <v>2.4651923999999999E-2</v>
          </cell>
          <cell r="I309">
            <v>9.1123409999999995E-3</v>
          </cell>
          <cell r="J309">
            <v>3.7581619999999998E-3</v>
          </cell>
          <cell r="K309">
            <v>6.7028170000000004E-8</v>
          </cell>
          <cell r="L309">
            <v>7.755877E-10</v>
          </cell>
          <cell r="M309">
            <v>1.3206537000000001E-2</v>
          </cell>
          <cell r="N309">
            <v>2.4950834000000002E-2</v>
          </cell>
          <cell r="O309">
            <v>3.1932170000000003E-2</v>
          </cell>
          <cell r="P309">
            <v>3.5631164999999999E-2</v>
          </cell>
          <cell r="Q309">
            <v>3.7091550000000001E-2</v>
          </cell>
          <cell r="R309">
            <v>4.2152107000000001E-2</v>
          </cell>
          <cell r="S309">
            <v>1.5783736E-2</v>
          </cell>
          <cell r="T309" t="str">
            <v>NaN</v>
          </cell>
          <cell r="U309" t="str">
            <v>NaN</v>
          </cell>
          <cell r="V309" t="str">
            <v>NaN</v>
          </cell>
          <cell r="W309">
            <v>4.7855716E-2</v>
          </cell>
          <cell r="X309">
            <v>4.7005819999999997E-2</v>
          </cell>
          <cell r="Y309">
            <v>4.6088527999999997E-2</v>
          </cell>
          <cell r="Z309">
            <v>4.7019116999999999E-2</v>
          </cell>
          <cell r="AA309">
            <v>2.0060214999999999E-2</v>
          </cell>
          <cell r="AB309" t="str">
            <v>NaN</v>
          </cell>
          <cell r="AC309" t="str">
            <v>NaN</v>
          </cell>
          <cell r="AD309" t="str">
            <v>NaN</v>
          </cell>
          <cell r="AE309">
            <v>1.8652828E-2</v>
          </cell>
          <cell r="AF309">
            <v>3.9312630000000001E-2</v>
          </cell>
          <cell r="AG309">
            <v>3.8397979999999998E-2</v>
          </cell>
          <cell r="AH309">
            <v>3.1985174999999998E-2</v>
          </cell>
          <cell r="AI309">
            <v>2.8381015999999998E-2</v>
          </cell>
          <cell r="AJ309">
            <v>2.8675117999999999E-2</v>
          </cell>
        </row>
        <row r="310">
          <cell r="A310">
            <v>1.9171875000000001E-2</v>
          </cell>
          <cell r="B310">
            <v>1.4814842999999999E-2</v>
          </cell>
          <cell r="C310" t="str">
            <v>NaN</v>
          </cell>
          <cell r="D310" t="str">
            <v>NaN</v>
          </cell>
          <cell r="E310">
            <v>2.0636479999999999E-2</v>
          </cell>
          <cell r="F310">
            <v>1.6953276E-2</v>
          </cell>
          <cell r="G310">
            <v>2.2237713999999999E-2</v>
          </cell>
          <cell r="H310">
            <v>1.6709386999999999E-2</v>
          </cell>
          <cell r="I310">
            <v>1.01805525E-2</v>
          </cell>
          <cell r="J310">
            <v>2.6662225E-10</v>
          </cell>
          <cell r="K310">
            <v>1.733411E-9</v>
          </cell>
          <cell r="L310">
            <v>9.5130409999999999E-3</v>
          </cell>
          <cell r="M310">
            <v>2.3388490000000001E-2</v>
          </cell>
          <cell r="N310">
            <v>2.787804E-2</v>
          </cell>
          <cell r="O310">
            <v>3.1629327999999998E-2</v>
          </cell>
          <cell r="P310">
            <v>3.6181044000000002E-2</v>
          </cell>
          <cell r="Q310">
            <v>3.9849229999999999E-2</v>
          </cell>
          <cell r="R310">
            <v>3.4400932000000002E-2</v>
          </cell>
          <cell r="S310" t="str">
            <v>NaN</v>
          </cell>
          <cell r="T310" t="str">
            <v>NaN</v>
          </cell>
          <cell r="U310" t="str">
            <v>NaN</v>
          </cell>
          <cell r="V310" t="str">
            <v>NaN</v>
          </cell>
          <cell r="W310">
            <v>3.9676589999999998E-2</v>
          </cell>
          <cell r="X310">
            <v>4.645378E-2</v>
          </cell>
          <cell r="Y310">
            <v>4.2293530000000003E-2</v>
          </cell>
          <cell r="Z310">
            <v>2.4886966E-2</v>
          </cell>
          <cell r="AA310">
            <v>2.1263143000000002E-2</v>
          </cell>
          <cell r="AB310" t="str">
            <v>NaN</v>
          </cell>
          <cell r="AC310" t="str">
            <v>NaN</v>
          </cell>
          <cell r="AD310" t="str">
            <v>NaN</v>
          </cell>
          <cell r="AE310">
            <v>2.9265317999999998E-2</v>
          </cell>
          <cell r="AF310">
            <v>1.9079892000000001E-2</v>
          </cell>
          <cell r="AG310">
            <v>1.7644519000000001E-2</v>
          </cell>
          <cell r="AH310">
            <v>1.9606381999999999E-2</v>
          </cell>
          <cell r="AI310">
            <v>2.2118347E-2</v>
          </cell>
          <cell r="AJ310">
            <v>2.1761533E-2</v>
          </cell>
        </row>
        <row r="311">
          <cell r="A311">
            <v>2.1005606E-2</v>
          </cell>
          <cell r="B311">
            <v>1.5661461000000002E-2</v>
          </cell>
          <cell r="C311" t="str">
            <v>NaN</v>
          </cell>
          <cell r="D311" t="str">
            <v>NaN</v>
          </cell>
          <cell r="E311">
            <v>1.5556673E-2</v>
          </cell>
          <cell r="F311">
            <v>1.6073364999999999E-2</v>
          </cell>
          <cell r="G311">
            <v>1.8158816000000001E-2</v>
          </cell>
          <cell r="H311">
            <v>1.3941129999999999E-2</v>
          </cell>
          <cell r="I311">
            <v>7.8599559999999995E-3</v>
          </cell>
          <cell r="J311">
            <v>1.4287158E-10</v>
          </cell>
          <cell r="K311">
            <v>1.2228234999999999E-10</v>
          </cell>
          <cell r="L311">
            <v>2.5749830000000002E-10</v>
          </cell>
          <cell r="M311">
            <v>1.4597125000000001E-2</v>
          </cell>
          <cell r="N311">
            <v>2.4744288999999999E-2</v>
          </cell>
          <cell r="O311">
            <v>3.0703826E-2</v>
          </cell>
          <cell r="P311">
            <v>3.6344737000000002E-2</v>
          </cell>
          <cell r="Q311">
            <v>2.4917353E-2</v>
          </cell>
          <cell r="R311">
            <v>2.3681500000000001E-2</v>
          </cell>
          <cell r="S311" t="str">
            <v>NaN</v>
          </cell>
          <cell r="T311" t="str">
            <v>NaN</v>
          </cell>
          <cell r="U311" t="str">
            <v>NaN</v>
          </cell>
          <cell r="V311" t="str">
            <v>NaN</v>
          </cell>
          <cell r="W311">
            <v>3.4822504999999997E-2</v>
          </cell>
          <cell r="X311">
            <v>3.1752537999999997E-2</v>
          </cell>
          <cell r="Y311">
            <v>2.1851076000000001E-2</v>
          </cell>
          <cell r="Z311">
            <v>1.6288561999999999E-2</v>
          </cell>
          <cell r="AA311">
            <v>2.0732957999999999E-2</v>
          </cell>
          <cell r="AB311" t="str">
            <v>NaN</v>
          </cell>
          <cell r="AC311" t="str">
            <v>NaN</v>
          </cell>
          <cell r="AD311" t="str">
            <v>NaN</v>
          </cell>
          <cell r="AE311">
            <v>1.7578360000000001E-2</v>
          </cell>
          <cell r="AF311">
            <v>1.6267348000000001E-2</v>
          </cell>
          <cell r="AG311">
            <v>1.5699062E-2</v>
          </cell>
          <cell r="AH311">
            <v>1.8128565999999999E-2</v>
          </cell>
          <cell r="AI311">
            <v>1.9002472999999999E-2</v>
          </cell>
          <cell r="AJ311">
            <v>2.0024561999999999E-2</v>
          </cell>
        </row>
        <row r="312">
          <cell r="A312">
            <v>2.4129714999999999E-2</v>
          </cell>
          <cell r="B312">
            <v>2.2311872E-2</v>
          </cell>
          <cell r="C312">
            <v>1.4037414999999999E-2</v>
          </cell>
          <cell r="D312">
            <v>1.6592930999999998E-2</v>
          </cell>
          <cell r="E312">
            <v>1.5181511999999999E-2</v>
          </cell>
          <cell r="F312">
            <v>1.6686624000000001E-2</v>
          </cell>
          <cell r="G312">
            <v>1.8483260000000001E-2</v>
          </cell>
          <cell r="H312">
            <v>1.7660314E-2</v>
          </cell>
          <cell r="I312">
            <v>8.7704659999999993E-3</v>
          </cell>
          <cell r="J312">
            <v>8.8441049999999997E-3</v>
          </cell>
          <cell r="K312">
            <v>7.3644015999999998E-3</v>
          </cell>
          <cell r="L312">
            <v>8.6473539999999995E-3</v>
          </cell>
          <cell r="M312">
            <v>1.2538944999999999E-2</v>
          </cell>
          <cell r="N312">
            <v>1.9282792E-2</v>
          </cell>
          <cell r="O312">
            <v>1.681564E-2</v>
          </cell>
          <cell r="P312">
            <v>1.8725807000000001E-2</v>
          </cell>
          <cell r="Q312">
            <v>1.9020532999999999E-2</v>
          </cell>
          <cell r="R312">
            <v>2.257543E-2</v>
          </cell>
          <cell r="S312" t="str">
            <v>NaN</v>
          </cell>
          <cell r="T312" t="str">
            <v>NaN</v>
          </cell>
          <cell r="U312" t="str">
            <v>NaN</v>
          </cell>
          <cell r="V312" t="str">
            <v>NaN</v>
          </cell>
          <cell r="W312">
            <v>2.1498531000000001E-2</v>
          </cell>
          <cell r="X312">
            <v>1.5750582999999999E-2</v>
          </cell>
          <cell r="Y312">
            <v>2.1315489999999999E-2</v>
          </cell>
          <cell r="Z312">
            <v>2.2897127999999999E-2</v>
          </cell>
          <cell r="AA312">
            <v>2.0698335000000002E-2</v>
          </cell>
          <cell r="AB312" t="str">
            <v>NaN</v>
          </cell>
          <cell r="AC312" t="str">
            <v>NaN</v>
          </cell>
          <cell r="AD312" t="str">
            <v>NaN</v>
          </cell>
          <cell r="AE312">
            <v>1.9004824E-2</v>
          </cell>
          <cell r="AF312">
            <v>1.8096127E-2</v>
          </cell>
          <cell r="AG312">
            <v>1.7836972999999999E-2</v>
          </cell>
          <cell r="AH312">
            <v>1.9319115000000001E-2</v>
          </cell>
          <cell r="AI312">
            <v>1.9557076999999999E-2</v>
          </cell>
          <cell r="AJ312">
            <v>2.1796738999999999E-2</v>
          </cell>
        </row>
        <row r="313">
          <cell r="A313">
            <v>2.3400029999999999E-2</v>
          </cell>
          <cell r="B313">
            <v>1.8838332999999999E-2</v>
          </cell>
          <cell r="C313">
            <v>1.5488747000000001E-2</v>
          </cell>
          <cell r="D313">
            <v>1.6890407999999999E-2</v>
          </cell>
          <cell r="E313">
            <v>1.6990053000000001E-2</v>
          </cell>
          <cell r="F313">
            <v>1.8270974999999998E-2</v>
          </cell>
          <cell r="G313">
            <v>1.8354771999999998E-2</v>
          </cell>
          <cell r="H313">
            <v>1.8332520000000001E-2</v>
          </cell>
          <cell r="I313">
            <v>1.6594132000000001E-2</v>
          </cell>
          <cell r="J313">
            <v>1.7267771000000001E-2</v>
          </cell>
          <cell r="K313">
            <v>1.8386085E-2</v>
          </cell>
          <cell r="L313">
            <v>1.9396701999999998E-2</v>
          </cell>
          <cell r="M313">
            <v>2.0014741999999999E-2</v>
          </cell>
          <cell r="N313">
            <v>1.9721141000000001E-2</v>
          </cell>
          <cell r="O313">
            <v>2.0985369E-2</v>
          </cell>
          <cell r="P313">
            <v>2.1982504E-2</v>
          </cell>
          <cell r="Q313">
            <v>2.2705360000000001E-2</v>
          </cell>
          <cell r="R313">
            <v>1.8833260000000001E-2</v>
          </cell>
          <cell r="S313" t="str">
            <v>NaN</v>
          </cell>
          <cell r="T313" t="str">
            <v>NaN</v>
          </cell>
          <cell r="U313" t="str">
            <v>NaN</v>
          </cell>
          <cell r="V313" t="str">
            <v>NaN</v>
          </cell>
          <cell r="W313">
            <v>2.2051474000000001E-2</v>
          </cell>
          <cell r="X313">
            <v>2.0262800000000001E-2</v>
          </cell>
          <cell r="Y313">
            <v>2.2679718000000001E-2</v>
          </cell>
          <cell r="Z313">
            <v>2.4660950000000001E-2</v>
          </cell>
          <cell r="AA313">
            <v>2.4352740000000001E-2</v>
          </cell>
          <cell r="AB313" t="str">
            <v>NaN</v>
          </cell>
          <cell r="AC313" t="str">
            <v>NaN</v>
          </cell>
          <cell r="AD313" t="str">
            <v>NaN</v>
          </cell>
          <cell r="AE313">
            <v>2.0797059E-2</v>
          </cell>
          <cell r="AF313">
            <v>1.9540848E-2</v>
          </cell>
          <cell r="AG313">
            <v>2.0958265E-2</v>
          </cell>
          <cell r="AH313">
            <v>2.2195848000000001E-2</v>
          </cell>
          <cell r="AI313">
            <v>2.2573143E-2</v>
          </cell>
          <cell r="AJ313">
            <v>2.2009034E-2</v>
          </cell>
        </row>
        <row r="314">
          <cell r="A314" t="str">
            <v>NaN</v>
          </cell>
          <cell r="B314" t="str">
            <v>NaN</v>
          </cell>
          <cell r="C314">
            <v>1.5395358E-2</v>
          </cell>
          <cell r="D314">
            <v>1.7453804999999999E-2</v>
          </cell>
          <cell r="E314">
            <v>1.9711863E-2</v>
          </cell>
          <cell r="F314">
            <v>1.7969944000000002E-2</v>
          </cell>
          <cell r="G314">
            <v>2.0011353999999999E-2</v>
          </cell>
          <cell r="H314">
            <v>1.4636178999999999E-2</v>
          </cell>
          <cell r="I314">
            <v>1.3746085E-2</v>
          </cell>
          <cell r="J314">
            <v>1.4153152E-2</v>
          </cell>
          <cell r="K314">
            <v>1.4836643E-2</v>
          </cell>
          <cell r="L314">
            <v>1.5524776000000001E-2</v>
          </cell>
          <cell r="M314">
            <v>1.7902857000000001E-2</v>
          </cell>
          <cell r="N314">
            <v>2.0544084000000001E-2</v>
          </cell>
          <cell r="O314">
            <v>1.9102300999999999E-2</v>
          </cell>
          <cell r="P314">
            <v>1.945347E-2</v>
          </cell>
          <cell r="Q314">
            <v>2.1541424E-2</v>
          </cell>
          <cell r="R314">
            <v>2.1157947999999999E-2</v>
          </cell>
          <cell r="S314" t="str">
            <v>NaN</v>
          </cell>
          <cell r="T314" t="str">
            <v>NaN</v>
          </cell>
          <cell r="U314" t="str">
            <v>NaN</v>
          </cell>
          <cell r="V314">
            <v>1.2582414E-2</v>
          </cell>
          <cell r="W314">
            <v>1.5801374E-2</v>
          </cell>
          <cell r="X314">
            <v>1.6979695999999999E-2</v>
          </cell>
          <cell r="Y314">
            <v>1.8587360000000001E-2</v>
          </cell>
          <cell r="Z314">
            <v>1.868889E-2</v>
          </cell>
          <cell r="AA314">
            <v>2.3804593999999998E-2</v>
          </cell>
          <cell r="AB314" t="str">
            <v>NaN</v>
          </cell>
          <cell r="AC314" t="str">
            <v>NaN</v>
          </cell>
          <cell r="AD314" t="str">
            <v>NaN</v>
          </cell>
          <cell r="AE314">
            <v>1.6335117E-2</v>
          </cell>
          <cell r="AF314">
            <v>1.8787735999999999E-2</v>
          </cell>
          <cell r="AG314">
            <v>2.1678777E-2</v>
          </cell>
          <cell r="AH314">
            <v>2.053611E-2</v>
          </cell>
          <cell r="AI314">
            <v>2.1220103000000001E-2</v>
          </cell>
          <cell r="AJ314">
            <v>2.2642427999999999E-2</v>
          </cell>
        </row>
        <row r="315">
          <cell r="A315" t="str">
            <v>NaN</v>
          </cell>
          <cell r="B315" t="str">
            <v>NaN</v>
          </cell>
          <cell r="C315">
            <v>1.7577677999999999E-2</v>
          </cell>
          <cell r="D315">
            <v>1.7092181000000001E-2</v>
          </cell>
          <cell r="E315">
            <v>1.722241E-2</v>
          </cell>
          <cell r="F315">
            <v>2.0166666999999999E-2</v>
          </cell>
          <cell r="G315">
            <v>1.7339256000000001E-2</v>
          </cell>
          <cell r="H315">
            <v>1.6114209000000001E-2</v>
          </cell>
          <cell r="I315">
            <v>1.7726052999999999E-2</v>
          </cell>
          <cell r="J315">
            <v>1.9414761999999999E-2</v>
          </cell>
          <cell r="K315">
            <v>1.9051755E-2</v>
          </cell>
          <cell r="L315">
            <v>1.8671831E-2</v>
          </cell>
          <cell r="M315">
            <v>1.9777561999999999E-2</v>
          </cell>
          <cell r="N315">
            <v>2.1805596999999999E-2</v>
          </cell>
          <cell r="O315">
            <v>2.0639307999999999E-2</v>
          </cell>
          <cell r="P315">
            <v>1.9937195000000001E-2</v>
          </cell>
          <cell r="Q315">
            <v>2.0741273000000001E-2</v>
          </cell>
          <cell r="R315">
            <v>1.9670548E-2</v>
          </cell>
          <cell r="S315" t="str">
            <v>NaN</v>
          </cell>
          <cell r="T315" t="str">
            <v>NaN</v>
          </cell>
          <cell r="U315" t="str">
            <v>NaN</v>
          </cell>
          <cell r="V315">
            <v>2.0318361E-2</v>
          </cell>
          <cell r="W315">
            <v>1.8892610000000001E-2</v>
          </cell>
          <cell r="X315">
            <v>1.9968038E-2</v>
          </cell>
          <cell r="Y315">
            <v>2.0993020000000001E-2</v>
          </cell>
          <cell r="Z315">
            <v>2.0003463999999999E-2</v>
          </cell>
          <cell r="AA315">
            <v>2.3675185000000001E-2</v>
          </cell>
          <cell r="AB315" t="str">
            <v>NaN</v>
          </cell>
          <cell r="AC315" t="str">
            <v>NaN</v>
          </cell>
          <cell r="AD315" t="str">
            <v>NaN</v>
          </cell>
          <cell r="AE315">
            <v>2.0409876E-2</v>
          </cell>
          <cell r="AF315">
            <v>2.0428285000000001E-2</v>
          </cell>
          <cell r="AG315">
            <v>1.8563023000000001E-2</v>
          </cell>
          <cell r="AH315">
            <v>1.7357872999999999E-2</v>
          </cell>
          <cell r="AI315">
            <v>1.7277338E-2</v>
          </cell>
          <cell r="AJ315">
            <v>2.0350690000000001E-2</v>
          </cell>
        </row>
        <row r="316">
          <cell r="A316" t="str">
            <v>NaN</v>
          </cell>
          <cell r="B316">
            <v>1.6714085E-2</v>
          </cell>
          <cell r="C316">
            <v>1.7011414999999998E-2</v>
          </cell>
          <cell r="D316">
            <v>1.7224745999999999E-2</v>
          </cell>
          <cell r="E316">
            <v>1.6126716999999999E-2</v>
          </cell>
          <cell r="F316">
            <v>1.6109727000000001E-2</v>
          </cell>
          <cell r="G316">
            <v>1.8692916E-2</v>
          </cell>
          <cell r="H316">
            <v>2.2085502999999999E-2</v>
          </cell>
          <cell r="I316">
            <v>1.9828328999999999E-2</v>
          </cell>
          <cell r="J316">
            <v>2.0542685000000001E-2</v>
          </cell>
          <cell r="K316">
            <v>2.1202085999999998E-2</v>
          </cell>
          <cell r="L316">
            <v>2.1779537000000002E-2</v>
          </cell>
          <cell r="M316">
            <v>2.1736326E-2</v>
          </cell>
          <cell r="N316">
            <v>2.1369081000000002E-2</v>
          </cell>
          <cell r="O316">
            <v>2.0733725000000001E-2</v>
          </cell>
          <cell r="P316">
            <v>2.0547119999999999E-2</v>
          </cell>
          <cell r="Q316">
            <v>2.0193501999999999E-2</v>
          </cell>
          <cell r="R316">
            <v>2.0662509999999999E-2</v>
          </cell>
          <cell r="S316" t="str">
            <v>NaN</v>
          </cell>
          <cell r="T316" t="str">
            <v>NaN</v>
          </cell>
          <cell r="U316">
            <v>1.7316003999999999E-2</v>
          </cell>
          <cell r="V316">
            <v>1.9335558999999999E-2</v>
          </cell>
          <cell r="W316">
            <v>2.1008827000000001E-2</v>
          </cell>
          <cell r="X316">
            <v>2.1014196999999998E-2</v>
          </cell>
          <cell r="Y316">
            <v>2.0580801999999999E-2</v>
          </cell>
          <cell r="Z316">
            <v>1.8124482000000001E-2</v>
          </cell>
          <cell r="AA316">
            <v>1.8919963000000001E-2</v>
          </cell>
          <cell r="AB316" t="str">
            <v>NaN</v>
          </cell>
          <cell r="AC316" t="str">
            <v>NaN</v>
          </cell>
          <cell r="AD316" t="str">
            <v>NaN</v>
          </cell>
          <cell r="AE316">
            <v>1.2878058499999999E-2</v>
          </cell>
          <cell r="AF316">
            <v>1.8466342E-2</v>
          </cell>
          <cell r="AG316">
            <v>1.6653322000000002E-2</v>
          </cell>
          <cell r="AH316">
            <v>1.5149209E-2</v>
          </cell>
          <cell r="AI316">
            <v>1.4796241999999999E-2</v>
          </cell>
          <cell r="AJ316">
            <v>2.1487725999999999E-2</v>
          </cell>
        </row>
        <row r="317">
          <cell r="A317" t="str">
            <v>NaN</v>
          </cell>
          <cell r="B317">
            <v>1.5302552000000001E-2</v>
          </cell>
          <cell r="C317">
            <v>4.7370959999999997E-3</v>
          </cell>
          <cell r="D317">
            <v>5.8443137000000001E-3</v>
          </cell>
          <cell r="E317">
            <v>1.4688416E-3</v>
          </cell>
          <cell r="F317">
            <v>7.6323095999999997E-3</v>
          </cell>
          <cell r="G317">
            <v>1.3414268999999999E-2</v>
          </cell>
          <cell r="H317">
            <v>1.7878944000000001E-2</v>
          </cell>
          <cell r="I317">
            <v>2.3412467999999999E-2</v>
          </cell>
          <cell r="J317">
            <v>2.1166144000000001E-2</v>
          </cell>
          <cell r="K317">
            <v>2.1017325999999999E-2</v>
          </cell>
          <cell r="L317">
            <v>2.1472689999999999E-2</v>
          </cell>
          <cell r="M317">
            <v>2.1827945000000001E-2</v>
          </cell>
          <cell r="N317">
            <v>2.1695585999999999E-2</v>
          </cell>
          <cell r="O317">
            <v>2.2077869999999999E-2</v>
          </cell>
          <cell r="P317">
            <v>2.2244893000000002E-2</v>
          </cell>
          <cell r="Q317">
            <v>2.4788186E-2</v>
          </cell>
          <cell r="R317">
            <v>2.4643404000000001E-2</v>
          </cell>
          <cell r="S317" t="str">
            <v>NaN</v>
          </cell>
          <cell r="T317" t="str">
            <v>NaN</v>
          </cell>
          <cell r="U317">
            <v>2.2784955999999999E-2</v>
          </cell>
          <cell r="V317">
            <v>1.9657919999999999E-2</v>
          </cell>
          <cell r="W317">
            <v>2.0703633999999999E-2</v>
          </cell>
          <cell r="X317">
            <v>2.028632E-2</v>
          </cell>
          <cell r="Y317">
            <v>2.2696523E-2</v>
          </cell>
          <cell r="Z317" t="str">
            <v>NaN</v>
          </cell>
          <cell r="AA317" t="str">
            <v>NaN</v>
          </cell>
          <cell r="AB317" t="str">
            <v>NaN</v>
          </cell>
          <cell r="AC317" t="str">
            <v>NaN</v>
          </cell>
          <cell r="AD317" t="str">
            <v>NaN</v>
          </cell>
          <cell r="AE317" t="str">
            <v>NaN</v>
          </cell>
          <cell r="AF317">
            <v>1.7990703E-2</v>
          </cell>
          <cell r="AG317">
            <v>1.4527719499999999E-2</v>
          </cell>
          <cell r="AH317">
            <v>1.7715425999999999E-2</v>
          </cell>
          <cell r="AI317">
            <v>1.53025035E-2</v>
          </cell>
          <cell r="AJ317">
            <v>1.8403343999999999E-2</v>
          </cell>
        </row>
        <row r="318">
          <cell r="A318" t="str">
            <v>NaN</v>
          </cell>
          <cell r="B318">
            <v>9.3253490000000001E-3</v>
          </cell>
          <cell r="C318">
            <v>2.3669206999999999E-11</v>
          </cell>
          <cell r="D318">
            <v>2.3448989000000001E-3</v>
          </cell>
          <cell r="E318">
            <v>1.265929E-11</v>
          </cell>
          <cell r="F318">
            <v>1.139629E-8</v>
          </cell>
          <cell r="G318">
            <v>3.2032838000000002E-3</v>
          </cell>
          <cell r="H318">
            <v>2.8352785999999999E-3</v>
          </cell>
          <cell r="I318">
            <v>4.9618809999999996E-3</v>
          </cell>
          <cell r="J318">
            <v>6.9216679999999997E-3</v>
          </cell>
          <cell r="K318">
            <v>1.1860444E-2</v>
          </cell>
          <cell r="L318">
            <v>1.3032068000000001E-2</v>
          </cell>
          <cell r="M318">
            <v>1.7207876E-2</v>
          </cell>
          <cell r="N318">
            <v>2.0459339999999999E-2</v>
          </cell>
          <cell r="O318">
            <v>2.0185167E-2</v>
          </cell>
          <cell r="P318">
            <v>1.9849254E-2</v>
          </cell>
          <cell r="Q318">
            <v>2.1217469999999999E-2</v>
          </cell>
          <cell r="R318">
            <v>2.1351189999999999E-2</v>
          </cell>
          <cell r="S318" t="str">
            <v>NaN</v>
          </cell>
          <cell r="T318">
            <v>1.9779257000000001E-2</v>
          </cell>
          <cell r="U318">
            <v>2.1024452999999999E-2</v>
          </cell>
          <cell r="V318">
            <v>1.4624969E-2</v>
          </cell>
          <cell r="W318">
            <v>1.7032597E-2</v>
          </cell>
          <cell r="X318">
            <v>1.644002E-2</v>
          </cell>
          <cell r="Y318">
            <v>1.4561946500000001E-2</v>
          </cell>
          <cell r="Z318" t="str">
            <v>NaN</v>
          </cell>
          <cell r="AA318" t="str">
            <v>NaN</v>
          </cell>
          <cell r="AB318" t="str">
            <v>NaN</v>
          </cell>
          <cell r="AC318" t="str">
            <v>NaN</v>
          </cell>
          <cell r="AD318" t="str">
            <v>NaN</v>
          </cell>
          <cell r="AE318" t="str">
            <v>NaN</v>
          </cell>
          <cell r="AF318">
            <v>1.7439066E-2</v>
          </cell>
          <cell r="AG318">
            <v>1.3027517000000001E-2</v>
          </cell>
          <cell r="AH318">
            <v>1.8292569000000002E-2</v>
          </cell>
          <cell r="AI318">
            <v>1.7917381999999999E-2</v>
          </cell>
          <cell r="AJ318">
            <v>1.6408860000000001E-2</v>
          </cell>
        </row>
        <row r="319">
          <cell r="A319" t="str">
            <v>NaN</v>
          </cell>
          <cell r="B319">
            <v>1.5440634999999999E-2</v>
          </cell>
          <cell r="C319">
            <v>8.5073465000000002E-4</v>
          </cell>
          <cell r="D319">
            <v>7.8667110000000008E-9</v>
          </cell>
          <cell r="E319">
            <v>9.1268690000000005E-12</v>
          </cell>
          <cell r="F319">
            <v>1.1648747999999999E-11</v>
          </cell>
          <cell r="G319">
            <v>5.5893923999999996E-4</v>
          </cell>
          <cell r="H319">
            <v>1.0281772E-3</v>
          </cell>
          <cell r="I319">
            <v>1.6559565E-3</v>
          </cell>
          <cell r="J319">
            <v>2.4471892999999999E-3</v>
          </cell>
          <cell r="K319">
            <v>3.7950598999999998E-3</v>
          </cell>
          <cell r="L319">
            <v>4.8058889999999998E-3</v>
          </cell>
          <cell r="M319">
            <v>7.9553890000000002E-3</v>
          </cell>
          <cell r="N319">
            <v>1.0111477000000001E-2</v>
          </cell>
          <cell r="O319">
            <v>1.2819216E-2</v>
          </cell>
          <cell r="P319">
            <v>1.9433700000000002E-2</v>
          </cell>
          <cell r="Q319">
            <v>2.4674875999999998E-2</v>
          </cell>
          <cell r="R319" t="str">
            <v>NaN</v>
          </cell>
          <cell r="S319">
            <v>1.9203665000000002E-2</v>
          </cell>
          <cell r="T319">
            <v>1.2920480999999999E-2</v>
          </cell>
          <cell r="U319">
            <v>7.1909926000000004E-3</v>
          </cell>
          <cell r="V319">
            <v>6.1911073999999996E-3</v>
          </cell>
          <cell r="W319">
            <v>6.4939265000000003E-3</v>
          </cell>
          <cell r="X319">
            <v>8.9863995000000006E-3</v>
          </cell>
          <cell r="Y319">
            <v>4.884485E-3</v>
          </cell>
          <cell r="Z319" t="str">
            <v>NaN</v>
          </cell>
          <cell r="AA319" t="str">
            <v>NaN</v>
          </cell>
          <cell r="AB319" t="str">
            <v>NaN</v>
          </cell>
          <cell r="AC319" t="str">
            <v>NaN</v>
          </cell>
          <cell r="AD319" t="str">
            <v>NaN</v>
          </cell>
          <cell r="AE319" t="str">
            <v>NaN</v>
          </cell>
          <cell r="AF319">
            <v>1.7508414E-2</v>
          </cell>
          <cell r="AG319">
            <v>1.2729262E-2</v>
          </cell>
          <cell r="AH319">
            <v>2.1164046999999998E-2</v>
          </cell>
          <cell r="AI319">
            <v>1.6377129000000001E-2</v>
          </cell>
          <cell r="AJ319">
            <v>1.6319435E-2</v>
          </cell>
        </row>
        <row r="320">
          <cell r="A320" t="str">
            <v>NaN</v>
          </cell>
          <cell r="B320">
            <v>7.6397853000000002E-3</v>
          </cell>
          <cell r="C320">
            <v>1.4821468E-3</v>
          </cell>
          <cell r="D320">
            <v>3.384374E-4</v>
          </cell>
          <cell r="E320">
            <v>2.6900704000000001E-11</v>
          </cell>
          <cell r="F320">
            <v>2.4183027E-11</v>
          </cell>
          <cell r="G320">
            <v>2.8489311999999999E-4</v>
          </cell>
          <cell r="H320">
            <v>5.0026539999999998E-4</v>
          </cell>
          <cell r="I320">
            <v>8.2432816000000005E-4</v>
          </cell>
          <cell r="J320">
            <v>9.354341E-4</v>
          </cell>
          <cell r="K320">
            <v>9.9236690000000004E-4</v>
          </cell>
          <cell r="L320">
            <v>1.5555905000000001E-3</v>
          </cell>
          <cell r="M320">
            <v>2.7031805000000001E-3</v>
          </cell>
          <cell r="N320">
            <v>3.2858660000000001E-3</v>
          </cell>
          <cell r="O320">
            <v>4.839187E-3</v>
          </cell>
          <cell r="P320">
            <v>1.54544525E-2</v>
          </cell>
          <cell r="Q320" t="str">
            <v>NaN</v>
          </cell>
          <cell r="R320">
            <v>1.7882472E-2</v>
          </cell>
          <cell r="S320">
            <v>8.4179400000000005E-3</v>
          </cell>
          <cell r="T320">
            <v>4.2769443000000001E-3</v>
          </cell>
          <cell r="U320">
            <v>2.5578148000000001E-3</v>
          </cell>
          <cell r="V320">
            <v>2.1473411000000001E-3</v>
          </cell>
          <cell r="W320">
            <v>2.0120556000000002E-3</v>
          </cell>
          <cell r="X320">
            <v>1.8189928E-3</v>
          </cell>
          <cell r="Y320">
            <v>2.5373510000000002E-3</v>
          </cell>
          <cell r="Z320" t="str">
            <v>NaN</v>
          </cell>
          <cell r="AA320" t="str">
            <v>NaN</v>
          </cell>
          <cell r="AB320" t="str">
            <v>NaN</v>
          </cell>
          <cell r="AC320" t="str">
            <v>NaN</v>
          </cell>
          <cell r="AD320" t="str">
            <v>NaN</v>
          </cell>
          <cell r="AE320" t="str">
            <v>NaN</v>
          </cell>
          <cell r="AF320">
            <v>1.7537763000000001E-2</v>
          </cell>
          <cell r="AG320">
            <v>1.2362105E-2</v>
          </cell>
          <cell r="AH320" t="str">
            <v>NaN</v>
          </cell>
          <cell r="AI320">
            <v>1.614786E-2</v>
          </cell>
          <cell r="AJ320">
            <v>1.8453578000000002E-2</v>
          </cell>
        </row>
        <row r="321">
          <cell r="A321" t="str">
            <v>NaN</v>
          </cell>
          <cell r="B321">
            <v>5.3153699999999998E-3</v>
          </cell>
          <cell r="C321">
            <v>1.6551093E-3</v>
          </cell>
          <cell r="D321">
            <v>3.2748587999999998E-4</v>
          </cell>
          <cell r="E321">
            <v>3.2056875000000003E-11</v>
          </cell>
          <cell r="F321">
            <v>1.4324846E-11</v>
          </cell>
          <cell r="G321">
            <v>5.9792157000000002E-5</v>
          </cell>
          <cell r="H321">
            <v>2.1980025999999999E-4</v>
          </cell>
          <cell r="I321">
            <v>3.2328244000000002E-4</v>
          </cell>
          <cell r="J321">
            <v>3.336775E-4</v>
          </cell>
          <cell r="K321">
            <v>4.2241087000000001E-4</v>
          </cell>
          <cell r="L321">
            <v>5.0448644000000004E-4</v>
          </cell>
          <cell r="M321">
            <v>6.3490523999999997E-4</v>
          </cell>
          <cell r="N321">
            <v>5.5395892999999998E-4</v>
          </cell>
          <cell r="O321">
            <v>9.8206880000000006E-4</v>
          </cell>
          <cell r="P321" t="str">
            <v>NaN</v>
          </cell>
          <cell r="Q321">
            <v>1.0592299499999999E-2</v>
          </cell>
          <cell r="R321">
            <v>1.0206948E-2</v>
          </cell>
          <cell r="S321">
            <v>6.5621478000000002E-3</v>
          </cell>
          <cell r="T321">
            <v>2.5822917999999999E-3</v>
          </cell>
          <cell r="U321">
            <v>1.1627390999999999E-3</v>
          </cell>
          <cell r="V321">
            <v>7.7591406000000003E-4</v>
          </cell>
          <cell r="W321">
            <v>9.1526784999999995E-4</v>
          </cell>
          <cell r="X321">
            <v>1.0122392999999999E-3</v>
          </cell>
          <cell r="Y321">
            <v>2.0760035E-3</v>
          </cell>
          <cell r="Z321" t="str">
            <v>NaN</v>
          </cell>
          <cell r="AA321" t="str">
            <v>NaN</v>
          </cell>
          <cell r="AB321" t="str">
            <v>NaN</v>
          </cell>
          <cell r="AC321" t="str">
            <v>NaN</v>
          </cell>
          <cell r="AD321" t="str">
            <v>NaN</v>
          </cell>
          <cell r="AE321" t="str">
            <v>NaN</v>
          </cell>
          <cell r="AF321">
            <v>2.0462863000000001E-2</v>
          </cell>
          <cell r="AG321">
            <v>1.404936E-2</v>
          </cell>
          <cell r="AH321" t="str">
            <v>NaN</v>
          </cell>
          <cell r="AI321" t="str">
            <v>NaN</v>
          </cell>
          <cell r="AJ321" t="str">
            <v>NaN</v>
          </cell>
        </row>
        <row r="322">
          <cell r="A322" t="str">
            <v>NaN</v>
          </cell>
          <cell r="B322" t="str">
            <v>NaN</v>
          </cell>
          <cell r="C322">
            <v>3.0033586E-3</v>
          </cell>
          <cell r="D322">
            <v>3.4058146000000002E-4</v>
          </cell>
          <cell r="E322">
            <v>2.0487629E-11</v>
          </cell>
          <cell r="F322">
            <v>1.4797528000000001E-11</v>
          </cell>
          <cell r="G322">
            <v>2.2915265E-4</v>
          </cell>
          <cell r="H322">
            <v>2.9643266999999999E-4</v>
          </cell>
          <cell r="I322">
            <v>3.3450892000000003E-4</v>
          </cell>
          <cell r="J322">
            <v>3.4317225999999998E-4</v>
          </cell>
          <cell r="K322">
            <v>3.2537051999999999E-4</v>
          </cell>
          <cell r="L322">
            <v>3.8211777999999999E-4</v>
          </cell>
          <cell r="M322">
            <v>3.3296475999999999E-4</v>
          </cell>
          <cell r="N322">
            <v>2.205694E-4</v>
          </cell>
          <cell r="O322">
            <v>6.0963650000000005E-4</v>
          </cell>
          <cell r="P322" t="str">
            <v>NaN</v>
          </cell>
          <cell r="Q322">
            <v>8.4487959999999997E-3</v>
          </cell>
          <cell r="R322">
            <v>7.0316190000000002E-3</v>
          </cell>
          <cell r="S322">
            <v>4.4020650000000001E-3</v>
          </cell>
          <cell r="T322">
            <v>1.6487935999999999E-3</v>
          </cell>
          <cell r="U322">
            <v>7.2033085999999996E-4</v>
          </cell>
          <cell r="V322">
            <v>7.8855425999999995E-4</v>
          </cell>
          <cell r="W322">
            <v>1.2968999999999999E-3</v>
          </cell>
          <cell r="X322">
            <v>1.3455133000000001E-3</v>
          </cell>
          <cell r="Y322">
            <v>4.8289630000000004E-3</v>
          </cell>
          <cell r="Z322" t="str">
            <v>NaN</v>
          </cell>
          <cell r="AA322" t="str">
            <v>NaN</v>
          </cell>
          <cell r="AB322" t="str">
            <v>NaN</v>
          </cell>
          <cell r="AC322" t="str">
            <v>NaN</v>
          </cell>
          <cell r="AD322" t="str">
            <v>NaN</v>
          </cell>
          <cell r="AE322" t="str">
            <v>NaN</v>
          </cell>
          <cell r="AF322">
            <v>1.9635024000000001E-2</v>
          </cell>
          <cell r="AG322">
            <v>1.7258744999999999E-2</v>
          </cell>
          <cell r="AH322" t="str">
            <v>NaN</v>
          </cell>
          <cell r="AI322" t="str">
            <v>NaN</v>
          </cell>
          <cell r="AJ322" t="str">
            <v>NaN</v>
          </cell>
        </row>
        <row r="323">
          <cell r="A323" t="str">
            <v>NaN</v>
          </cell>
          <cell r="B323" t="str">
            <v>NaN</v>
          </cell>
          <cell r="C323">
            <v>1.8774893000000001E-2</v>
          </cell>
          <cell r="D323">
            <v>1.2708414999999999E-3</v>
          </cell>
          <cell r="E323">
            <v>1.00911605E-11</v>
          </cell>
          <cell r="F323">
            <v>4.5801079999999996E-12</v>
          </cell>
          <cell r="G323">
            <v>8.2988599999999992E-12</v>
          </cell>
          <cell r="H323">
            <v>2.1710570000000001E-7</v>
          </cell>
          <cell r="I323">
            <v>1.2436038999999999E-3</v>
          </cell>
          <cell r="J323">
            <v>8.1188579999999998E-4</v>
          </cell>
          <cell r="K323">
            <v>4.1132294999999999E-4</v>
          </cell>
          <cell r="L323">
            <v>5.6796030000000005E-4</v>
          </cell>
          <cell r="M323">
            <v>6.7531049999999999E-4</v>
          </cell>
          <cell r="N323">
            <v>6.8999610000000005E-4</v>
          </cell>
          <cell r="O323">
            <v>1.2413565000000001E-3</v>
          </cell>
          <cell r="P323" t="str">
            <v>NaN</v>
          </cell>
          <cell r="Q323">
            <v>8.9573180000000006E-3</v>
          </cell>
          <cell r="R323">
            <v>9.3766760000000005E-3</v>
          </cell>
          <cell r="S323">
            <v>1.0842542E-2</v>
          </cell>
          <cell r="T323">
            <v>1.263543E-3</v>
          </cell>
          <cell r="U323">
            <v>6.1206735E-4</v>
          </cell>
          <cell r="V323">
            <v>9.4850079999999996E-4</v>
          </cell>
          <cell r="W323">
            <v>2.3616586999999998E-3</v>
          </cell>
          <cell r="X323">
            <v>2.6238276999999998E-3</v>
          </cell>
          <cell r="Y323">
            <v>4.4504017999999999E-3</v>
          </cell>
          <cell r="Z323" t="str">
            <v>NaN</v>
          </cell>
          <cell r="AA323" t="str">
            <v>NaN</v>
          </cell>
          <cell r="AB323" t="str">
            <v>NaN</v>
          </cell>
          <cell r="AC323" t="str">
            <v>NaN</v>
          </cell>
          <cell r="AD323" t="str">
            <v>NaN</v>
          </cell>
          <cell r="AE323" t="str">
            <v>NaN</v>
          </cell>
          <cell r="AF323" t="str">
            <v>NaN</v>
          </cell>
          <cell r="AG323" t="str">
            <v>NaN</v>
          </cell>
          <cell r="AH323" t="str">
            <v>NaN</v>
          </cell>
          <cell r="AI323" t="str">
            <v>NaN</v>
          </cell>
          <cell r="AJ323" t="str">
            <v>NaN</v>
          </cell>
        </row>
        <row r="324">
          <cell r="A324" t="str">
            <v>NaN</v>
          </cell>
          <cell r="B324" t="str">
            <v>NaN</v>
          </cell>
          <cell r="C324">
            <v>1.5331167999999999E-2</v>
          </cell>
          <cell r="D324">
            <v>3.1853087999999998E-3</v>
          </cell>
          <cell r="E324">
            <v>3.1462667999999998E-3</v>
          </cell>
          <cell r="F324">
            <v>4.3817637000000001E-3</v>
          </cell>
          <cell r="G324">
            <v>5.1387489999999997E-3</v>
          </cell>
          <cell r="H324">
            <v>5.6070139999999996E-3</v>
          </cell>
          <cell r="I324">
            <v>7.5948830000000002E-3</v>
          </cell>
          <cell r="J324">
            <v>6.5110973000000001E-3</v>
          </cell>
          <cell r="K324">
            <v>4.610271E-3</v>
          </cell>
          <cell r="L324">
            <v>3.7214307000000002E-3</v>
          </cell>
          <cell r="M324">
            <v>2.6135048999999999E-3</v>
          </cell>
          <cell r="N324">
            <v>2.2551735999999998E-3</v>
          </cell>
          <cell r="O324">
            <v>7.6676260000000003E-3</v>
          </cell>
          <cell r="P324" t="str">
            <v>NaN</v>
          </cell>
          <cell r="Q324" t="str">
            <v>NaN</v>
          </cell>
          <cell r="R324" t="str">
            <v>NaN</v>
          </cell>
          <cell r="S324">
            <v>1.6988967000000001E-2</v>
          </cell>
          <cell r="T324">
            <v>4.5991503000000003E-3</v>
          </cell>
          <cell r="U324">
            <v>2.9675922999999999E-3</v>
          </cell>
          <cell r="V324">
            <v>3.5007033000000001E-3</v>
          </cell>
          <cell r="W324">
            <v>5.9862407000000001E-3</v>
          </cell>
          <cell r="X324">
            <v>5.2375590000000001E-3</v>
          </cell>
          <cell r="Y324">
            <v>3.7593130999999998E-3</v>
          </cell>
          <cell r="Z324" t="str">
            <v>NaN</v>
          </cell>
          <cell r="AA324" t="str">
            <v>NaN</v>
          </cell>
          <cell r="AB324">
            <v>4.6054799999999999E-12</v>
          </cell>
          <cell r="AC324">
            <v>2.0435188E-11</v>
          </cell>
          <cell r="AD324" t="str">
            <v>NaN</v>
          </cell>
          <cell r="AE324" t="str">
            <v>NaN</v>
          </cell>
          <cell r="AF324" t="str">
            <v>NaN</v>
          </cell>
          <cell r="AG324" t="str">
            <v>NaN</v>
          </cell>
          <cell r="AH324" t="str">
            <v>NaN</v>
          </cell>
          <cell r="AI324" t="str">
            <v>NaN</v>
          </cell>
          <cell r="AJ324" t="str">
            <v>NaN</v>
          </cell>
        </row>
        <row r="325">
          <cell r="A325" t="str">
            <v>NaN</v>
          </cell>
          <cell r="B325" t="str">
            <v>NaN</v>
          </cell>
          <cell r="C325" t="str">
            <v>NaN</v>
          </cell>
          <cell r="D325">
            <v>1.9110925000000001E-2</v>
          </cell>
          <cell r="E325">
            <v>1.4345637E-2</v>
          </cell>
          <cell r="F325">
            <v>1.4384330000000001E-2</v>
          </cell>
          <cell r="G325">
            <v>1.2749039E-2</v>
          </cell>
          <cell r="H325">
            <v>1.2190614000000001E-2</v>
          </cell>
          <cell r="I325">
            <v>1.2128342E-2</v>
          </cell>
          <cell r="J325">
            <v>1.1857680000000001E-2</v>
          </cell>
          <cell r="K325">
            <v>1.1265282E-2</v>
          </cell>
          <cell r="L325">
            <v>9.7734850000000002E-3</v>
          </cell>
          <cell r="M325">
            <v>8.0266320000000006E-3</v>
          </cell>
          <cell r="N325">
            <v>5.2904659999999997E-3</v>
          </cell>
          <cell r="O325" t="str">
            <v>NaN</v>
          </cell>
          <cell r="P325" t="str">
            <v>NaN</v>
          </cell>
          <cell r="Q325" t="str">
            <v>NaN</v>
          </cell>
          <cell r="R325" t="str">
            <v>NaN</v>
          </cell>
          <cell r="S325">
            <v>2.4715513000000001E-2</v>
          </cell>
          <cell r="T325">
            <v>2.3048175000000001E-2</v>
          </cell>
          <cell r="U325">
            <v>2.0248845000000001E-2</v>
          </cell>
          <cell r="V325">
            <v>1.3095605E-2</v>
          </cell>
          <cell r="W325">
            <v>1.1393422E-2</v>
          </cell>
          <cell r="X325">
            <v>9.562704E-3</v>
          </cell>
          <cell r="Y325">
            <v>6.8366974999999998E-3</v>
          </cell>
          <cell r="Z325">
            <v>4.7222990000000001E-3</v>
          </cell>
          <cell r="AA325">
            <v>3.3167930000000002E-3</v>
          </cell>
          <cell r="AB325">
            <v>4.4695999999999999E-4</v>
          </cell>
          <cell r="AC325">
            <v>1.3240986E-4</v>
          </cell>
          <cell r="AD325">
            <v>8.1448745E-12</v>
          </cell>
          <cell r="AE325" t="str">
            <v>NaN</v>
          </cell>
          <cell r="AF325" t="str">
            <v>NaN</v>
          </cell>
          <cell r="AG325" t="str">
            <v>NaN</v>
          </cell>
          <cell r="AH325" t="str">
            <v>NaN</v>
          </cell>
          <cell r="AI325" t="str">
            <v>NaN</v>
          </cell>
          <cell r="AJ325" t="str">
            <v>NaN</v>
          </cell>
        </row>
        <row r="326">
          <cell r="A326" t="str">
            <v>NaN</v>
          </cell>
          <cell r="B326" t="str">
            <v>NaN</v>
          </cell>
          <cell r="C326" t="str">
            <v>NaN</v>
          </cell>
          <cell r="D326">
            <v>2.5768300000000001E-2</v>
          </cell>
          <cell r="E326">
            <v>2.3850461E-2</v>
          </cell>
          <cell r="F326">
            <v>1.9458950999999999E-2</v>
          </cell>
          <cell r="G326">
            <v>1.9871796000000001E-2</v>
          </cell>
          <cell r="H326">
            <v>1.8960731000000002E-2</v>
          </cell>
          <cell r="I326">
            <v>1.7835315000000001E-2</v>
          </cell>
          <cell r="J326">
            <v>1.6296274999999999E-2</v>
          </cell>
          <cell r="K326">
            <v>1.5257748E-2</v>
          </cell>
          <cell r="L326">
            <v>1.3416404999999999E-2</v>
          </cell>
          <cell r="M326">
            <v>1.0290791000000001E-2</v>
          </cell>
          <cell r="N326">
            <v>7.858973E-3</v>
          </cell>
          <cell r="O326" t="str">
            <v>NaN</v>
          </cell>
          <cell r="P326" t="str">
            <v>NaN</v>
          </cell>
          <cell r="Q326" t="str">
            <v>NaN</v>
          </cell>
          <cell r="R326" t="str">
            <v>NaN</v>
          </cell>
          <cell r="S326">
            <v>2.5697899999999999E-2</v>
          </cell>
          <cell r="T326">
            <v>2.3566917999999999E-2</v>
          </cell>
          <cell r="U326">
            <v>2.4231711E-2</v>
          </cell>
          <cell r="V326">
            <v>1.9832028000000002E-2</v>
          </cell>
          <cell r="W326">
            <v>1.7244874E-2</v>
          </cell>
          <cell r="X326">
            <v>1.5506374E-2</v>
          </cell>
          <cell r="Y326">
            <v>1.0678959999999999E-2</v>
          </cell>
          <cell r="Z326" t="str">
            <v>NaN</v>
          </cell>
          <cell r="AA326">
            <v>2.9005704E-3</v>
          </cell>
          <cell r="AB326">
            <v>7.6998979999999995E-4</v>
          </cell>
          <cell r="AC326" t="str">
            <v>NaN</v>
          </cell>
          <cell r="AD326" t="str">
            <v>NaN</v>
          </cell>
          <cell r="AE326" t="str">
            <v>NaN</v>
          </cell>
          <cell r="AF326" t="str">
            <v>NaN</v>
          </cell>
          <cell r="AG326" t="str">
            <v>NaN</v>
          </cell>
          <cell r="AH326" t="str">
            <v>NaN</v>
          </cell>
          <cell r="AI326" t="str">
            <v>NaN</v>
          </cell>
          <cell r="AJ326" t="str">
            <v>NaN</v>
          </cell>
        </row>
        <row r="327">
          <cell r="A327" t="str">
            <v>NaN</v>
          </cell>
          <cell r="B327" t="str">
            <v>NaN</v>
          </cell>
          <cell r="C327" t="str">
            <v>NaN</v>
          </cell>
          <cell r="D327">
            <v>2.8299093000000001E-2</v>
          </cell>
          <cell r="E327">
            <v>2.0717207000000001E-2</v>
          </cell>
          <cell r="F327">
            <v>2.2440324000000001E-2</v>
          </cell>
          <cell r="G327">
            <v>2.2553263E-2</v>
          </cell>
          <cell r="H327">
            <v>2.2869375000000001E-2</v>
          </cell>
          <cell r="I327">
            <v>2.24601E-2</v>
          </cell>
          <cell r="J327">
            <v>2.1800723000000001E-2</v>
          </cell>
          <cell r="K327">
            <v>2.0008250000000002E-2</v>
          </cell>
          <cell r="L327">
            <v>1.7109163E-2</v>
          </cell>
          <cell r="M327">
            <v>1.38004515E-2</v>
          </cell>
          <cell r="N327">
            <v>1.1908199E-2</v>
          </cell>
          <cell r="O327" t="str">
            <v>NaN</v>
          </cell>
          <cell r="P327" t="str">
            <v>NaN</v>
          </cell>
          <cell r="Q327" t="str">
            <v>NaN</v>
          </cell>
          <cell r="R327" t="str">
            <v>NaN</v>
          </cell>
          <cell r="S327" t="str">
            <v>NaN</v>
          </cell>
          <cell r="T327">
            <v>2.9976976999999998E-2</v>
          </cell>
          <cell r="U327">
            <v>2.6120404E-2</v>
          </cell>
          <cell r="V327">
            <v>2.8913327999999999E-2</v>
          </cell>
          <cell r="W327">
            <v>2.8256779999999999E-2</v>
          </cell>
          <cell r="X327">
            <v>2.4738196E-2</v>
          </cell>
          <cell r="Y327">
            <v>1.7924873000000001E-2</v>
          </cell>
          <cell r="Z327">
            <v>1.3895004000000001E-2</v>
          </cell>
          <cell r="AA327" t="str">
            <v>NaN</v>
          </cell>
          <cell r="AB327" t="str">
            <v>NaN</v>
          </cell>
          <cell r="AC327" t="str">
            <v>NaN</v>
          </cell>
          <cell r="AD327" t="str">
            <v>NaN</v>
          </cell>
          <cell r="AE327" t="str">
            <v>NaN</v>
          </cell>
          <cell r="AF327" t="str">
            <v>NaN</v>
          </cell>
          <cell r="AG327" t="str">
            <v>NaN</v>
          </cell>
          <cell r="AH327" t="str">
            <v>NaN</v>
          </cell>
          <cell r="AI327" t="str">
            <v>NaN</v>
          </cell>
          <cell r="AJ327" t="str">
            <v>NaN</v>
          </cell>
        </row>
        <row r="328">
          <cell r="A328" t="str">
            <v>NaN</v>
          </cell>
          <cell r="B328" t="str">
            <v>NaN</v>
          </cell>
          <cell r="C328" t="str">
            <v>NaN</v>
          </cell>
          <cell r="D328" t="str">
            <v>NaN</v>
          </cell>
          <cell r="E328">
            <v>2.2608517000000002E-2</v>
          </cell>
          <cell r="F328">
            <v>2.4475895000000001E-2</v>
          </cell>
          <cell r="G328">
            <v>2.5895556E-2</v>
          </cell>
          <cell r="H328">
            <v>2.4859829999999999E-2</v>
          </cell>
          <cell r="I328">
            <v>2.5993823999999999E-2</v>
          </cell>
          <cell r="J328">
            <v>2.6774534999999999E-2</v>
          </cell>
          <cell r="K328">
            <v>2.6156942999999998E-2</v>
          </cell>
          <cell r="L328">
            <v>2.2190227999999999E-2</v>
          </cell>
          <cell r="M328">
            <v>1.9195184000000001E-2</v>
          </cell>
          <cell r="N328">
            <v>2.1973863E-2</v>
          </cell>
          <cell r="O328" t="str">
            <v>NaN</v>
          </cell>
          <cell r="P328" t="str">
            <v>NaN</v>
          </cell>
          <cell r="Q328" t="str">
            <v>NaN</v>
          </cell>
          <cell r="R328" t="str">
            <v>NaN</v>
          </cell>
          <cell r="S328" t="str">
            <v>NaN</v>
          </cell>
          <cell r="T328" t="str">
            <v>NaN</v>
          </cell>
          <cell r="U328">
            <v>3.2333475E-2</v>
          </cell>
          <cell r="V328">
            <v>3.3259653E-2</v>
          </cell>
          <cell r="W328">
            <v>3.3464104000000001E-2</v>
          </cell>
          <cell r="X328">
            <v>3.2577033999999998E-2</v>
          </cell>
          <cell r="Y328">
            <v>2.8062548E-2</v>
          </cell>
          <cell r="Z328">
            <v>1.9617078999999999E-2</v>
          </cell>
          <cell r="AA328" t="str">
            <v>NaN</v>
          </cell>
          <cell r="AB328" t="str">
            <v>NaN</v>
          </cell>
          <cell r="AC328" t="str">
            <v>NaN</v>
          </cell>
          <cell r="AD328" t="str">
            <v>NaN</v>
          </cell>
          <cell r="AE328" t="str">
            <v>NaN</v>
          </cell>
          <cell r="AF328" t="str">
            <v>NaN</v>
          </cell>
          <cell r="AG328" t="str">
            <v>NaN</v>
          </cell>
          <cell r="AH328" t="str">
            <v>NaN</v>
          </cell>
          <cell r="AI328" t="str">
            <v>NaN</v>
          </cell>
          <cell r="AJ328" t="str">
            <v>NaN</v>
          </cell>
        </row>
        <row r="329">
          <cell r="A329" t="str">
            <v>NaN</v>
          </cell>
          <cell r="B329" t="str">
            <v>NaN</v>
          </cell>
          <cell r="C329" t="str">
            <v>NaN</v>
          </cell>
          <cell r="D329" t="str">
            <v>NaN</v>
          </cell>
          <cell r="E329">
            <v>2.9992669999999999E-2</v>
          </cell>
          <cell r="F329">
            <v>2.6026776000000001E-2</v>
          </cell>
          <cell r="G329">
            <v>2.3189372999999999E-2</v>
          </cell>
          <cell r="H329">
            <v>2.762092E-2</v>
          </cell>
          <cell r="I329">
            <v>2.4100821000000001E-2</v>
          </cell>
          <cell r="J329">
            <v>2.8249198999999999E-2</v>
          </cell>
          <cell r="K329">
            <v>2.7614692E-2</v>
          </cell>
          <cell r="L329">
            <v>3.1773790000000003E-2</v>
          </cell>
          <cell r="M329">
            <v>2.3503954000000001E-2</v>
          </cell>
          <cell r="N329" t="str">
            <v>NaN</v>
          </cell>
          <cell r="O329" t="str">
            <v>NaN</v>
          </cell>
          <cell r="P329" t="str">
            <v>NaN</v>
          </cell>
          <cell r="Q329" t="str">
            <v>NaN</v>
          </cell>
          <cell r="R329" t="str">
            <v>NaN</v>
          </cell>
          <cell r="S329" t="str">
            <v>NaN</v>
          </cell>
          <cell r="T329" t="str">
            <v>NaN</v>
          </cell>
          <cell r="U329">
            <v>3.3445007999999998E-2</v>
          </cell>
          <cell r="V329">
            <v>3.3845680000000003E-2</v>
          </cell>
          <cell r="W329">
            <v>3.5108447000000001E-2</v>
          </cell>
          <cell r="X329">
            <v>4.3203257000000002E-2</v>
          </cell>
          <cell r="Y329">
            <v>3.9580049999999999E-2</v>
          </cell>
          <cell r="Z329" t="str">
            <v>NaN</v>
          </cell>
          <cell r="AA329" t="str">
            <v>NaN</v>
          </cell>
          <cell r="AB329" t="str">
            <v>NaN</v>
          </cell>
          <cell r="AC329" t="str">
            <v>NaN</v>
          </cell>
          <cell r="AD329" t="str">
            <v>NaN</v>
          </cell>
          <cell r="AE329" t="str">
            <v>NaN</v>
          </cell>
          <cell r="AF329" t="str">
            <v>NaN</v>
          </cell>
          <cell r="AG329" t="str">
            <v>NaN</v>
          </cell>
          <cell r="AH329" t="str">
            <v>NaN</v>
          </cell>
          <cell r="AI329" t="str">
            <v>NaN</v>
          </cell>
          <cell r="AJ329" t="str">
            <v>NaN</v>
          </cell>
        </row>
        <row r="330">
          <cell r="A330" t="str">
            <v>NaN</v>
          </cell>
          <cell r="B330" t="str">
            <v>NaN</v>
          </cell>
          <cell r="C330" t="str">
            <v>NaN</v>
          </cell>
          <cell r="D330" t="str">
            <v>NaN</v>
          </cell>
          <cell r="E330" t="str">
            <v>NaN</v>
          </cell>
          <cell r="F330" t="str">
            <v>NaN</v>
          </cell>
          <cell r="G330">
            <v>4.7391330000000002E-2</v>
          </cell>
          <cell r="H330">
            <v>4.7990926000000003E-2</v>
          </cell>
          <cell r="I330">
            <v>4.5681037000000001E-2</v>
          </cell>
          <cell r="J330">
            <v>4.6336558E-2</v>
          </cell>
          <cell r="K330">
            <v>4.0540760000000002E-2</v>
          </cell>
          <cell r="L330">
            <v>3.2515007999999998E-2</v>
          </cell>
          <cell r="M330" t="str">
            <v>NaN</v>
          </cell>
          <cell r="N330" t="str">
            <v>NaN</v>
          </cell>
          <cell r="O330" t="str">
            <v>NaN</v>
          </cell>
          <cell r="P330" t="str">
            <v>NaN</v>
          </cell>
          <cell r="Q330" t="str">
            <v>NaN</v>
          </cell>
          <cell r="R330" t="str">
            <v>NaN</v>
          </cell>
          <cell r="S330" t="str">
            <v>NaN</v>
          </cell>
          <cell r="T330" t="str">
            <v>NaN</v>
          </cell>
          <cell r="U330">
            <v>5.836993E-2</v>
          </cell>
          <cell r="V330">
            <v>5.5716309999999998E-2</v>
          </cell>
          <cell r="W330">
            <v>5.7246930000000001E-2</v>
          </cell>
          <cell r="X330">
            <v>5.3429008E-2</v>
          </cell>
          <cell r="Y330">
            <v>5.1157273000000003E-2</v>
          </cell>
          <cell r="Z330">
            <v>4.3453869999999999E-2</v>
          </cell>
          <cell r="AA330" t="str">
            <v>NaN</v>
          </cell>
          <cell r="AB330" t="str">
            <v>NaN</v>
          </cell>
          <cell r="AC330" t="str">
            <v>NaN</v>
          </cell>
          <cell r="AD330" t="str">
            <v>NaN</v>
          </cell>
          <cell r="AE330" t="str">
            <v>NaN</v>
          </cell>
          <cell r="AF330" t="str">
            <v>NaN</v>
          </cell>
          <cell r="AG330" t="str">
            <v>NaN</v>
          </cell>
          <cell r="AH330" t="str">
            <v>NaN</v>
          </cell>
          <cell r="AI330" t="str">
            <v>NaN</v>
          </cell>
          <cell r="AJ330" t="str">
            <v>NaN</v>
          </cell>
        </row>
        <row r="331">
          <cell r="A331" t="str">
            <v>NaN</v>
          </cell>
          <cell r="B331" t="str">
            <v>NaN</v>
          </cell>
          <cell r="C331" t="str">
            <v>NaN</v>
          </cell>
          <cell r="D331" t="str">
            <v>NaN</v>
          </cell>
          <cell r="E331" t="str">
            <v>NaN</v>
          </cell>
          <cell r="F331" t="str">
            <v>NaN</v>
          </cell>
          <cell r="G331" t="str">
            <v>NaN</v>
          </cell>
          <cell r="H331" t="str">
            <v>NaN</v>
          </cell>
          <cell r="I331" t="str">
            <v>NaN</v>
          </cell>
          <cell r="J331">
            <v>4.5555430000000001E-2</v>
          </cell>
          <cell r="K331" t="str">
            <v>NaN</v>
          </cell>
          <cell r="L331" t="str">
            <v>NaN</v>
          </cell>
          <cell r="M331" t="str">
            <v>NaN</v>
          </cell>
          <cell r="N331" t="str">
            <v>NaN</v>
          </cell>
          <cell r="O331" t="str">
            <v>NaN</v>
          </cell>
          <cell r="P331" t="str">
            <v>NaN</v>
          </cell>
          <cell r="Q331" t="str">
            <v>NaN</v>
          </cell>
          <cell r="R331" t="str">
            <v>NaN</v>
          </cell>
          <cell r="S331" t="str">
            <v>NaN</v>
          </cell>
          <cell r="T331">
            <v>4.5328792E-2</v>
          </cell>
          <cell r="U331">
            <v>4.7667485000000002E-2</v>
          </cell>
          <cell r="V331" t="str">
            <v>NaN</v>
          </cell>
          <cell r="W331" t="str">
            <v>NaN</v>
          </cell>
          <cell r="X331">
            <v>2.5472070999999999E-2</v>
          </cell>
          <cell r="Y331">
            <v>4.2139660000000002E-2</v>
          </cell>
          <cell r="Z331">
            <v>4.2090923000000002E-2</v>
          </cell>
          <cell r="AA331">
            <v>4.2921208000000002E-2</v>
          </cell>
          <cell r="AB331">
            <v>4.1517325000000001E-2</v>
          </cell>
          <cell r="AC331" t="str">
            <v>NaN</v>
          </cell>
          <cell r="AD331" t="str">
            <v>NaN</v>
          </cell>
          <cell r="AE331" t="str">
            <v>NaN</v>
          </cell>
          <cell r="AF331" t="str">
            <v>NaN</v>
          </cell>
          <cell r="AG331" t="str">
            <v>NaN</v>
          </cell>
          <cell r="AH331" t="str">
            <v>NaN</v>
          </cell>
          <cell r="AI331" t="str">
            <v>NaN</v>
          </cell>
          <cell r="AJ331" t="str">
            <v>NaN</v>
          </cell>
        </row>
        <row r="332">
          <cell r="A332">
            <v>1.057159E-8</v>
          </cell>
          <cell r="B332">
            <v>1.1694905499999999E-8</v>
          </cell>
          <cell r="C332">
            <v>1.3506048000000001E-8</v>
          </cell>
          <cell r="D332">
            <v>1.3268799E-8</v>
          </cell>
          <cell r="E332">
            <v>1.1452216E-8</v>
          </cell>
          <cell r="F332">
            <v>1.0669012E-8</v>
          </cell>
          <cell r="G332">
            <v>1.0511844E-8</v>
          </cell>
          <cell r="H332">
            <v>1.0017481999999999E-8</v>
          </cell>
          <cell r="I332">
            <v>8.4380970000000003E-9</v>
          </cell>
          <cell r="J332">
            <v>7.4772260000000006E-9</v>
          </cell>
          <cell r="K332">
            <v>8.0603339999999996E-9</v>
          </cell>
          <cell r="L332">
            <v>7.3941469999999996E-9</v>
          </cell>
          <cell r="M332">
            <v>6.4091719999999999E-9</v>
          </cell>
          <cell r="N332">
            <v>6.1097633999999996E-9</v>
          </cell>
          <cell r="O332">
            <v>7.2906649999999997E-9</v>
          </cell>
          <cell r="P332">
            <v>1.0632627E-8</v>
          </cell>
          <cell r="Q332">
            <v>1.2261517000000001E-8</v>
          </cell>
          <cell r="R332">
            <v>1.2949549E-8</v>
          </cell>
          <cell r="S332">
            <v>1.8722476E-8</v>
          </cell>
          <cell r="T332">
            <v>2.2860236E-8</v>
          </cell>
          <cell r="U332" t="str">
            <v>NaN</v>
          </cell>
          <cell r="V332" t="str">
            <v>NaN</v>
          </cell>
          <cell r="W332" t="str">
            <v>NaN</v>
          </cell>
          <cell r="X332" t="str">
            <v>NaN</v>
          </cell>
          <cell r="Y332">
            <v>2.9528903999999998E-8</v>
          </cell>
          <cell r="Z332">
            <v>1.3166516999999999E-7</v>
          </cell>
          <cell r="AA332">
            <v>1.3844337999999999E-7</v>
          </cell>
          <cell r="AB332">
            <v>2.2081329E-2</v>
          </cell>
          <cell r="AC332">
            <v>1.5685846999999999E-2</v>
          </cell>
          <cell r="AD332">
            <v>4.3741416000000001E-8</v>
          </cell>
          <cell r="AE332">
            <v>6.7958040000000005E-8</v>
          </cell>
          <cell r="AF332">
            <v>5.2102911999999999E-8</v>
          </cell>
          <cell r="AG332">
            <v>3.1367993000000001E-8</v>
          </cell>
          <cell r="AH332">
            <v>6.4579920000000001E-8</v>
          </cell>
          <cell r="AI332">
            <v>7.0161490000000006E-8</v>
          </cell>
          <cell r="AJ332">
            <v>1.8908298999999999E-8</v>
          </cell>
        </row>
        <row r="334">
          <cell r="A334" t="str">
            <v>NaN</v>
          </cell>
          <cell r="B334" t="str">
            <v>NaN</v>
          </cell>
          <cell r="C334" t="str">
            <v>NaN</v>
          </cell>
          <cell r="D334" t="str">
            <v>NaN</v>
          </cell>
          <cell r="E334" t="str">
            <v>NaN</v>
          </cell>
          <cell r="F334" t="str">
            <v>NaN</v>
          </cell>
          <cell r="G334" t="str">
            <v>NaN</v>
          </cell>
          <cell r="H334" t="str">
            <v>NaN</v>
          </cell>
          <cell r="I334" t="str">
            <v>NaN</v>
          </cell>
          <cell r="J334" t="str">
            <v>NaN</v>
          </cell>
          <cell r="K334" t="str">
            <v>NaN</v>
          </cell>
          <cell r="L334" t="str">
            <v>NaN</v>
          </cell>
          <cell r="M334" t="str">
            <v>NaN</v>
          </cell>
          <cell r="N334" t="str">
            <v>NaN</v>
          </cell>
          <cell r="O334" t="str">
            <v>NaN</v>
          </cell>
          <cell r="P334" t="str">
            <v>NaN</v>
          </cell>
          <cell r="Q334" t="str">
            <v>NaN</v>
          </cell>
          <cell r="R334" t="str">
            <v>NaN</v>
          </cell>
          <cell r="S334" t="str">
            <v>NaN</v>
          </cell>
          <cell r="T334" t="str">
            <v>NaN</v>
          </cell>
          <cell r="U334" t="str">
            <v>NaN</v>
          </cell>
          <cell r="V334" t="str">
            <v>NaN</v>
          </cell>
          <cell r="W334" t="str">
            <v>NaN</v>
          </cell>
          <cell r="X334" t="str">
            <v>NaN</v>
          </cell>
          <cell r="Y334" t="str">
            <v>NaN</v>
          </cell>
          <cell r="Z334" t="str">
            <v>NaN</v>
          </cell>
          <cell r="AA334" t="str">
            <v>NaN</v>
          </cell>
          <cell r="AB334" t="str">
            <v>NaN</v>
          </cell>
          <cell r="AC334" t="str">
            <v>NaN</v>
          </cell>
          <cell r="AD334" t="str">
            <v>NaN</v>
          </cell>
          <cell r="AE334" t="str">
            <v>NaN</v>
          </cell>
          <cell r="AF334" t="str">
            <v>NaN</v>
          </cell>
          <cell r="AG334" t="str">
            <v>NaN</v>
          </cell>
          <cell r="AH334" t="str">
            <v>NaN</v>
          </cell>
          <cell r="AI334" t="str">
            <v>NaN</v>
          </cell>
          <cell r="AJ334" t="str">
            <v>NaN</v>
          </cell>
        </row>
        <row r="335">
          <cell r="A335" t="str">
            <v>NaN</v>
          </cell>
          <cell r="B335">
            <v>4.4404295999999997E-6</v>
          </cell>
          <cell r="C335">
            <v>2.095742E-6</v>
          </cell>
          <cell r="D335">
            <v>1.1116263E-6</v>
          </cell>
          <cell r="E335">
            <v>5.6211094999999998E-12</v>
          </cell>
          <cell r="F335">
            <v>1.8438929000000001E-3</v>
          </cell>
          <cell r="G335">
            <v>1.9525348E-3</v>
          </cell>
          <cell r="H335">
            <v>2.2716793999999999E-12</v>
          </cell>
          <cell r="I335">
            <v>5.4080290000000002E-12</v>
          </cell>
          <cell r="J335">
            <v>1.5322685E-5</v>
          </cell>
          <cell r="K335">
            <v>6.8888199999999997E-12</v>
          </cell>
          <cell r="L335">
            <v>5.9490330000000004E-6</v>
          </cell>
          <cell r="M335">
            <v>1.01883625E-5</v>
          </cell>
          <cell r="N335">
            <v>6.8920613000000003E-6</v>
          </cell>
          <cell r="O335">
            <v>6.9359730000000001E-12</v>
          </cell>
          <cell r="P335">
            <v>5.1494585999999997E-12</v>
          </cell>
          <cell r="Q335">
            <v>1.9312144E-3</v>
          </cell>
          <cell r="R335">
            <v>2.1707093999999998E-12</v>
          </cell>
          <cell r="S335">
            <v>2.1043774000000001E-12</v>
          </cell>
          <cell r="T335">
            <v>9.8314390000000002E-12</v>
          </cell>
          <cell r="U335">
            <v>6.9648723000000001E-12</v>
          </cell>
          <cell r="V335">
            <v>1.184345E-6</v>
          </cell>
          <cell r="W335">
            <v>7.2113810000000001E-12</v>
          </cell>
          <cell r="X335">
            <v>1.1210693999999999E-6</v>
          </cell>
          <cell r="Y335">
            <v>3.6327499999999997E-11</v>
          </cell>
          <cell r="Z335">
            <v>2.8670288000000001E-6</v>
          </cell>
          <cell r="AA335">
            <v>2.5006868E-6</v>
          </cell>
          <cell r="AB335">
            <v>1.8549931999999999E-6</v>
          </cell>
          <cell r="AC335">
            <v>2.7080523000000001E-6</v>
          </cell>
          <cell r="AD335">
            <v>1.9337447000000002E-6</v>
          </cell>
          <cell r="AE335">
            <v>2.7938531000000002E-6</v>
          </cell>
          <cell r="AF335">
            <v>4.1630209999999997E-6</v>
          </cell>
          <cell r="AG335">
            <v>4.3193410000000002E-12</v>
          </cell>
          <cell r="AH335">
            <v>7.4605000000000004E-12</v>
          </cell>
          <cell r="AI335">
            <v>1.1975728E-6</v>
          </cell>
          <cell r="AJ335" t="str">
            <v>NaN</v>
          </cell>
        </row>
        <row r="336">
          <cell r="A336">
            <v>6.4040259999999995E-5</v>
          </cell>
          <cell r="B336">
            <v>2.9880416999999998E-4</v>
          </cell>
          <cell r="C336">
            <v>9.0365875E-6</v>
          </cell>
          <cell r="D336">
            <v>7.9292410000000007E-6</v>
          </cell>
          <cell r="E336">
            <v>6.4590829999999999E-6</v>
          </cell>
          <cell r="F336">
            <v>4.4417750000000003E-6</v>
          </cell>
          <cell r="G336">
            <v>4.5344054000000003E-6</v>
          </cell>
          <cell r="H336">
            <v>4.9257882999999998E-6</v>
          </cell>
          <cell r="I336">
            <v>5.9953627E-6</v>
          </cell>
          <cell r="J336">
            <v>6.3553857000000004E-6</v>
          </cell>
          <cell r="K336">
            <v>6.7027067000000004E-6</v>
          </cell>
          <cell r="L336">
            <v>6.6893835999999997E-6</v>
          </cell>
          <cell r="M336">
            <v>6.4450696000000002E-6</v>
          </cell>
          <cell r="N336">
            <v>6.5195236000000001E-6</v>
          </cell>
          <cell r="O336">
            <v>6.4200302999999997E-6</v>
          </cell>
          <cell r="P336">
            <v>5.6631939999999997E-6</v>
          </cell>
          <cell r="Q336">
            <v>4.9021570000000001E-6</v>
          </cell>
          <cell r="R336">
            <v>3.6978722000000002E-6</v>
          </cell>
          <cell r="S336">
            <v>4.0032246000000004E-6</v>
          </cell>
          <cell r="T336">
            <v>6.5882914000000002E-6</v>
          </cell>
          <cell r="U336">
            <v>6.2690414999999998E-6</v>
          </cell>
          <cell r="V336">
            <v>6.0796873999999996E-6</v>
          </cell>
          <cell r="W336">
            <v>6.5187419999999995E-4</v>
          </cell>
          <cell r="X336">
            <v>3.8471076999999999E-2</v>
          </cell>
          <cell r="Y336">
            <v>5.7281155E-2</v>
          </cell>
          <cell r="Z336">
            <v>4.9110587999999997E-2</v>
          </cell>
          <cell r="AA336">
            <v>5.6330937999999997E-2</v>
          </cell>
          <cell r="AB336">
            <v>5.7039739999999998E-2</v>
          </cell>
          <cell r="AC336">
            <v>1.1367878E-5</v>
          </cell>
          <cell r="AD336">
            <v>3.2608035999999999E-4</v>
          </cell>
          <cell r="AE336">
            <v>6.3430789999999997E-3</v>
          </cell>
          <cell r="AF336">
            <v>1.6476992E-4</v>
          </cell>
          <cell r="AG336">
            <v>2.253668E-2</v>
          </cell>
          <cell r="AH336">
            <v>3.6257345000000003E-2</v>
          </cell>
          <cell r="AI336">
            <v>5.6355965000000005E-4</v>
          </cell>
          <cell r="AJ336">
            <v>2.5375010000000001E-5</v>
          </cell>
        </row>
        <row r="337">
          <cell r="A337">
            <v>5.6572656999999998E-2</v>
          </cell>
          <cell r="B337">
            <v>4.6764724000000001E-2</v>
          </cell>
          <cell r="C337">
            <v>4.2067399999999998E-2</v>
          </cell>
          <cell r="D337">
            <v>4.8035750000000002E-2</v>
          </cell>
          <cell r="E337">
            <v>4.4412992999999998E-2</v>
          </cell>
          <cell r="F337">
            <v>1.4822602000000001E-2</v>
          </cell>
          <cell r="G337">
            <v>8.2582720000000005E-3</v>
          </cell>
          <cell r="H337">
            <v>1.0521227500000001E-2</v>
          </cell>
          <cell r="I337">
            <v>3.3095510000000002E-2</v>
          </cell>
          <cell r="J337">
            <v>6.4352839999999994E-2</v>
          </cell>
          <cell r="K337">
            <v>7.4232906000000001E-2</v>
          </cell>
          <cell r="L337">
            <v>7.1260889999999993E-2</v>
          </cell>
          <cell r="M337">
            <v>5.8040573999999998E-2</v>
          </cell>
          <cell r="N337">
            <v>5.5313191999999997E-2</v>
          </cell>
          <cell r="O337">
            <v>4.4499440000000001E-2</v>
          </cell>
          <cell r="P337">
            <v>3.3658840000000002E-2</v>
          </cell>
          <cell r="Q337">
            <v>2.2196860999999998E-2</v>
          </cell>
          <cell r="R337">
            <v>5.6655059999999998E-3</v>
          </cell>
          <cell r="S337">
            <v>1.1302553999999999E-4</v>
          </cell>
          <cell r="T337">
            <v>1.8090011E-3</v>
          </cell>
          <cell r="U337">
            <v>1.1715134E-2</v>
          </cell>
          <cell r="V337">
            <v>5.7311880000000003E-2</v>
          </cell>
          <cell r="W337">
            <v>7.2974079999999997E-2</v>
          </cell>
          <cell r="X337">
            <v>6.9945049999999995E-2</v>
          </cell>
          <cell r="Y337">
            <v>6.9030439999999998E-2</v>
          </cell>
          <cell r="Z337">
            <v>6.8212314999999996E-2</v>
          </cell>
          <cell r="AA337">
            <v>6.4281560000000001E-2</v>
          </cell>
          <cell r="AB337">
            <v>3.8332964999999997E-2</v>
          </cell>
          <cell r="AC337">
            <v>3.7106737000000001E-2</v>
          </cell>
          <cell r="AD337">
            <v>4.8745416E-2</v>
          </cell>
          <cell r="AE337">
            <v>7.0753940000000001E-2</v>
          </cell>
          <cell r="AF337">
            <v>6.7712955000000005E-2</v>
          </cell>
          <cell r="AG337">
            <v>6.8792759999999994E-2</v>
          </cell>
          <cell r="AH337">
            <v>7.2869286000000005E-2</v>
          </cell>
          <cell r="AI337">
            <v>7.0011710000000005E-2</v>
          </cell>
          <cell r="AJ337">
            <v>7.0421170000000005E-2</v>
          </cell>
        </row>
        <row r="338">
          <cell r="A338">
            <v>5.1020965000000001E-2</v>
          </cell>
          <cell r="B338">
            <v>5.1322207000000002E-2</v>
          </cell>
          <cell r="C338">
            <v>5.0928834999999999E-2</v>
          </cell>
          <cell r="D338">
            <v>6.4303726000000005E-2</v>
          </cell>
          <cell r="E338">
            <v>6.5601839999999995E-2</v>
          </cell>
          <cell r="F338">
            <v>6.6454349999999995E-2</v>
          </cell>
          <cell r="G338">
            <v>6.7601289999999994E-2</v>
          </cell>
          <cell r="H338">
            <v>6.5017480000000002E-2</v>
          </cell>
          <cell r="I338">
            <v>7.3185614999999996E-2</v>
          </cell>
          <cell r="J338">
            <v>7.2242340000000002E-2</v>
          </cell>
          <cell r="K338">
            <v>7.2402250000000001E-2</v>
          </cell>
          <cell r="L338">
            <v>7.1619210000000003E-2</v>
          </cell>
          <cell r="M338">
            <v>7.0118554E-2</v>
          </cell>
          <cell r="N338">
            <v>6.5244146000000003E-2</v>
          </cell>
          <cell r="O338">
            <v>6.2109426000000002E-2</v>
          </cell>
          <cell r="P338">
            <v>5.2236326E-2</v>
          </cell>
          <cell r="Q338">
            <v>5.0177372999999997E-2</v>
          </cell>
          <cell r="R338">
            <v>3.9012520000000002E-2</v>
          </cell>
          <cell r="S338">
            <v>5.4825437000000001E-3</v>
          </cell>
          <cell r="T338" t="str">
            <v>NaN</v>
          </cell>
          <cell r="U338">
            <v>6.7476019999999998E-2</v>
          </cell>
          <cell r="V338">
            <v>6.9738165000000005E-2</v>
          </cell>
          <cell r="W338">
            <v>7.1886619999999998E-2</v>
          </cell>
          <cell r="X338">
            <v>7.4040670000000003E-2</v>
          </cell>
          <cell r="Y338">
            <v>7.5535073999999994E-2</v>
          </cell>
          <cell r="Z338">
            <v>7.4493000000000004E-2</v>
          </cell>
          <cell r="AA338">
            <v>6.7935880000000004E-2</v>
          </cell>
          <cell r="AB338">
            <v>6.5118309999999999E-2</v>
          </cell>
          <cell r="AC338">
            <v>6.5413059999999995E-2</v>
          </cell>
          <cell r="AD338">
            <v>6.8632380000000007E-2</v>
          </cell>
          <cell r="AE338">
            <v>7.4586109999999997E-2</v>
          </cell>
          <cell r="AF338">
            <v>7.6843350000000005E-2</v>
          </cell>
          <cell r="AG338">
            <v>6.1293309999999997E-2</v>
          </cell>
          <cell r="AH338">
            <v>6.6406964999999998E-2</v>
          </cell>
          <cell r="AI338">
            <v>6.1884318000000001E-2</v>
          </cell>
          <cell r="AJ338">
            <v>5.9987924999999997E-2</v>
          </cell>
        </row>
        <row r="339">
          <cell r="A339">
            <v>6.5033339999999995E-2</v>
          </cell>
          <cell r="B339">
            <v>7.2820330000000003E-2</v>
          </cell>
          <cell r="C339">
            <v>7.2172760000000002E-2</v>
          </cell>
          <cell r="D339">
            <v>7.0069450000000005E-2</v>
          </cell>
          <cell r="E339">
            <v>6.1874654000000001E-2</v>
          </cell>
          <cell r="F339">
            <v>5.9642460000000001E-2</v>
          </cell>
          <cell r="G339">
            <v>6.3693634999999998E-2</v>
          </cell>
          <cell r="H339">
            <v>6.576158E-2</v>
          </cell>
          <cell r="I339">
            <v>5.3562760000000001E-2</v>
          </cell>
          <cell r="J339">
            <v>6.3745863999999999E-2</v>
          </cell>
          <cell r="K339">
            <v>6.4917680000000005E-2</v>
          </cell>
          <cell r="L339">
            <v>6.5925670000000006E-2</v>
          </cell>
          <cell r="M339">
            <v>6.6639914999999994E-2</v>
          </cell>
          <cell r="N339">
            <v>6.7183729999999997E-2</v>
          </cell>
          <cell r="O339">
            <v>6.7946880000000001E-2</v>
          </cell>
          <cell r="P339">
            <v>7.0482775999999997E-2</v>
          </cell>
          <cell r="Q339">
            <v>7.1953840000000005E-2</v>
          </cell>
          <cell r="R339">
            <v>7.1164850000000002E-2</v>
          </cell>
          <cell r="S339">
            <v>5.4259380000000003E-2</v>
          </cell>
          <cell r="T339" t="str">
            <v>NaN</v>
          </cell>
          <cell r="U339">
            <v>5.0090849999999999E-2</v>
          </cell>
          <cell r="V339">
            <v>5.3753960000000003E-2</v>
          </cell>
          <cell r="W339">
            <v>5.6252845000000003E-2</v>
          </cell>
          <cell r="X339">
            <v>5.8758575E-2</v>
          </cell>
          <cell r="Y339">
            <v>6.1869149999999998E-2</v>
          </cell>
          <cell r="Z339">
            <v>7.1765090000000004E-2</v>
          </cell>
          <cell r="AA339">
            <v>6.7341280000000003E-2</v>
          </cell>
          <cell r="AB339">
            <v>7.2807826000000006E-2</v>
          </cell>
          <cell r="AC339">
            <v>7.0576819999999998E-2</v>
          </cell>
          <cell r="AD339">
            <v>4.9817212E-2</v>
          </cell>
          <cell r="AE339">
            <v>5.0763343000000002E-2</v>
          </cell>
          <cell r="AF339">
            <v>6.3200300000000001E-2</v>
          </cell>
          <cell r="AG339">
            <v>5.5621594000000003E-2</v>
          </cell>
          <cell r="AH339">
            <v>5.4679949999999998E-2</v>
          </cell>
          <cell r="AI339">
            <v>5.4563492999999998E-2</v>
          </cell>
          <cell r="AJ339">
            <v>6.5142385999999997E-2</v>
          </cell>
        </row>
        <row r="340">
          <cell r="A340">
            <v>6.260839E-2</v>
          </cell>
          <cell r="B340">
            <v>5.3157116999999997E-2</v>
          </cell>
          <cell r="C340">
            <v>5.3352799999999999E-2</v>
          </cell>
          <cell r="D340">
            <v>5.6609489999999998E-2</v>
          </cell>
          <cell r="E340">
            <v>5.0166503000000001E-2</v>
          </cell>
          <cell r="F340">
            <v>4.6046317000000003E-2</v>
          </cell>
          <cell r="G340">
            <v>4.9150612000000003E-2</v>
          </cell>
          <cell r="H340">
            <v>4.8487794000000001E-2</v>
          </cell>
          <cell r="I340">
            <v>4.5710180000000003E-2</v>
          </cell>
          <cell r="J340">
            <v>5.8586421999999999E-2</v>
          </cell>
          <cell r="K340">
            <v>6.1338425000000002E-2</v>
          </cell>
          <cell r="L340">
            <v>6.0567066000000003E-2</v>
          </cell>
          <cell r="M340">
            <v>6.1462349999999999E-2</v>
          </cell>
          <cell r="N340">
            <v>6.1932325000000003E-2</v>
          </cell>
          <cell r="O340">
            <v>6.2487072999999997E-2</v>
          </cell>
          <cell r="P340">
            <v>6.2440645000000003E-2</v>
          </cell>
          <cell r="Q340">
            <v>6.0005034999999998E-2</v>
          </cell>
          <cell r="R340">
            <v>5.7399171999999998E-2</v>
          </cell>
          <cell r="S340">
            <v>7.1038894000000005E-2</v>
          </cell>
          <cell r="T340" t="str">
            <v>NaN</v>
          </cell>
          <cell r="U340">
            <v>4.5797354999999998E-2</v>
          </cell>
          <cell r="V340">
            <v>4.6611215999999997E-2</v>
          </cell>
          <cell r="W340">
            <v>4.8429526000000001E-2</v>
          </cell>
          <cell r="X340">
            <v>5.0144378000000003E-2</v>
          </cell>
          <cell r="Y340">
            <v>5.9185660000000001E-2</v>
          </cell>
          <cell r="Z340">
            <v>6.1997730000000001E-2</v>
          </cell>
          <cell r="AA340">
            <v>6.3005044999999996E-2</v>
          </cell>
          <cell r="AB340">
            <v>5.6087529999999997E-2</v>
          </cell>
          <cell r="AC340">
            <v>4.6159774000000001E-2</v>
          </cell>
          <cell r="AD340">
            <v>3.4114547000000002E-2</v>
          </cell>
          <cell r="AE340">
            <v>3.2412108000000002E-2</v>
          </cell>
          <cell r="AF340">
            <v>3.4565598000000003E-2</v>
          </cell>
          <cell r="AG340">
            <v>4.1197807000000003E-2</v>
          </cell>
          <cell r="AH340">
            <v>5.116623E-2</v>
          </cell>
          <cell r="AI340">
            <v>6.513911E-2</v>
          </cell>
          <cell r="AJ340">
            <v>6.9247420000000004E-2</v>
          </cell>
        </row>
        <row r="341">
          <cell r="A341">
            <v>4.1555487000000002E-2</v>
          </cell>
          <cell r="B341">
            <v>4.2240445000000001E-2</v>
          </cell>
          <cell r="C341">
            <v>5.6747828E-2</v>
          </cell>
          <cell r="D341">
            <v>6.4688289999999996E-2</v>
          </cell>
          <cell r="E341" t="str">
            <v>NaN</v>
          </cell>
          <cell r="F341">
            <v>3.9867640000000003E-2</v>
          </cell>
          <cell r="G341">
            <v>4.1548684000000002E-2</v>
          </cell>
          <cell r="H341">
            <v>4.7079370000000002E-2</v>
          </cell>
          <cell r="I341">
            <v>4.9774680000000002E-2</v>
          </cell>
          <cell r="J341">
            <v>5.7157270000000003E-2</v>
          </cell>
          <cell r="K341">
            <v>5.7873145000000001E-2</v>
          </cell>
          <cell r="L341">
            <v>5.5690162000000001E-2</v>
          </cell>
          <cell r="M341">
            <v>5.8632799999999999E-2</v>
          </cell>
          <cell r="N341">
            <v>5.992915E-2</v>
          </cell>
          <cell r="O341">
            <v>6.0836059999999997E-2</v>
          </cell>
          <cell r="P341">
            <v>6.0887574999999999E-2</v>
          </cell>
          <cell r="Q341">
            <v>5.9355695E-2</v>
          </cell>
          <cell r="R341">
            <v>6.3661259999999997E-2</v>
          </cell>
          <cell r="S341">
            <v>5.9650111999999998E-2</v>
          </cell>
          <cell r="T341" t="str">
            <v>NaN</v>
          </cell>
          <cell r="U341">
            <v>3.2296314999999999E-2</v>
          </cell>
          <cell r="V341">
            <v>4.4767648E-2</v>
          </cell>
          <cell r="W341">
            <v>4.4203079999999999E-2</v>
          </cell>
          <cell r="X341">
            <v>5.125847E-2</v>
          </cell>
          <cell r="Y341">
            <v>5.4872252000000003E-2</v>
          </cell>
          <cell r="Z341">
            <v>5.2964047E-2</v>
          </cell>
          <cell r="AA341">
            <v>4.541982E-2</v>
          </cell>
          <cell r="AB341">
            <v>4.2464975000000002E-2</v>
          </cell>
          <cell r="AC341">
            <v>4.5759003999999999E-2</v>
          </cell>
          <cell r="AD341">
            <v>3.8532306000000002E-2</v>
          </cell>
          <cell r="AE341">
            <v>5.1518787000000003E-2</v>
          </cell>
          <cell r="AF341">
            <v>4.6453960000000002E-2</v>
          </cell>
          <cell r="AG341">
            <v>4.6480939999999998E-2</v>
          </cell>
          <cell r="AH341">
            <v>4.8297364000000002E-2</v>
          </cell>
          <cell r="AI341">
            <v>4.3495430000000002E-2</v>
          </cell>
          <cell r="AJ341">
            <v>4.1522518000000001E-2</v>
          </cell>
        </row>
        <row r="342">
          <cell r="A342">
            <v>4.6841635999999999E-2</v>
          </cell>
          <cell r="B342">
            <v>5.1180995999999999E-2</v>
          </cell>
          <cell r="C342">
            <v>3.2397974000000003E-2</v>
          </cell>
          <cell r="D342" t="str">
            <v>NaN</v>
          </cell>
          <cell r="E342" t="str">
            <v>NaN</v>
          </cell>
          <cell r="F342">
            <v>3.8068342999999998E-2</v>
          </cell>
          <cell r="G342">
            <v>2.169811E-2</v>
          </cell>
          <cell r="H342">
            <v>3.4376219999999999E-2</v>
          </cell>
          <cell r="I342">
            <v>3.5841989999999997E-2</v>
          </cell>
          <cell r="J342">
            <v>2.6509901999999998E-2</v>
          </cell>
          <cell r="K342">
            <v>1.343746E-2</v>
          </cell>
          <cell r="L342">
            <v>1.2494247E-2</v>
          </cell>
          <cell r="M342">
            <v>1.5399085E-2</v>
          </cell>
          <cell r="N342">
            <v>3.2069236000000001E-2</v>
          </cell>
          <cell r="O342">
            <v>3.6673058000000001E-2</v>
          </cell>
          <cell r="P342">
            <v>3.7331726000000003E-2</v>
          </cell>
          <cell r="Q342">
            <v>2.2445896999999999E-2</v>
          </cell>
          <cell r="R342">
            <v>3.6206006999999998E-2</v>
          </cell>
          <cell r="S342">
            <v>4.6043704999999997E-2</v>
          </cell>
          <cell r="T342" t="str">
            <v>NaN</v>
          </cell>
          <cell r="U342" t="str">
            <v>NaN</v>
          </cell>
          <cell r="V342">
            <v>1.9807926999999999E-2</v>
          </cell>
          <cell r="W342">
            <v>4.9034334999999998E-2</v>
          </cell>
          <cell r="X342">
            <v>5.6091941999999999E-2</v>
          </cell>
          <cell r="Y342">
            <v>5.3143177E-2</v>
          </cell>
          <cell r="Z342">
            <v>5.3665772E-2</v>
          </cell>
          <cell r="AA342">
            <v>3.7228964000000003E-2</v>
          </cell>
          <cell r="AB342">
            <v>3.4728072999999998E-2</v>
          </cell>
          <cell r="AC342" t="str">
            <v>NaN</v>
          </cell>
          <cell r="AD342">
            <v>2.9140211999999999E-2</v>
          </cell>
          <cell r="AE342">
            <v>5.2312869999999997E-2</v>
          </cell>
          <cell r="AF342">
            <v>4.3035171999999997E-2</v>
          </cell>
          <cell r="AG342">
            <v>2.4677181999999999E-2</v>
          </cell>
          <cell r="AH342">
            <v>2.4668986E-2</v>
          </cell>
          <cell r="AI342">
            <v>2.6163473999999999E-2</v>
          </cell>
          <cell r="AJ342">
            <v>2.5754363999999998E-2</v>
          </cell>
        </row>
        <row r="343">
          <cell r="A343">
            <v>4.4124330000000003E-2</v>
          </cell>
          <cell r="B343">
            <v>4.3833490000000003E-2</v>
          </cell>
          <cell r="C343" t="str">
            <v>NaN</v>
          </cell>
          <cell r="D343" t="str">
            <v>NaN</v>
          </cell>
          <cell r="E343" t="str">
            <v>NaN</v>
          </cell>
          <cell r="F343">
            <v>3.0189344999999999E-2</v>
          </cell>
          <cell r="G343">
            <v>3.9972532999999998E-2</v>
          </cell>
          <cell r="H343">
            <v>4.2223219999999999E-2</v>
          </cell>
          <cell r="I343">
            <v>4.0984710000000001E-2</v>
          </cell>
          <cell r="J343">
            <v>3.3190362000000001E-2</v>
          </cell>
          <cell r="K343">
            <v>2.7861510999999999E-2</v>
          </cell>
          <cell r="L343">
            <v>1.7176434000000001E-2</v>
          </cell>
          <cell r="M343">
            <v>1.1278501999999999E-2</v>
          </cell>
          <cell r="N343">
            <v>1.1529528000000001E-2</v>
          </cell>
          <cell r="O343">
            <v>9.9811480000000005E-3</v>
          </cell>
          <cell r="P343">
            <v>1.2349057E-2</v>
          </cell>
          <cell r="Q343">
            <v>1.7016114999999998E-2</v>
          </cell>
          <cell r="R343">
            <v>2.6022167999999998E-2</v>
          </cell>
          <cell r="S343">
            <v>3.2480865999999997E-2</v>
          </cell>
          <cell r="T343" t="str">
            <v>NaN</v>
          </cell>
          <cell r="U343" t="str">
            <v>NaN</v>
          </cell>
          <cell r="V343">
            <v>2.6907803000000001E-2</v>
          </cell>
          <cell r="W343">
            <v>3.9941932999999999E-2</v>
          </cell>
          <cell r="X343">
            <v>2.8572261000000002E-2</v>
          </cell>
          <cell r="Y343">
            <v>1.9047768999999999E-2</v>
          </cell>
          <cell r="Z343">
            <v>1.9818347E-2</v>
          </cell>
          <cell r="AA343">
            <v>4.1878845999999997E-2</v>
          </cell>
          <cell r="AB343">
            <v>2.6738430000000001E-2</v>
          </cell>
          <cell r="AC343" t="str">
            <v>NaN</v>
          </cell>
          <cell r="AD343">
            <v>2.8600774999999998E-2</v>
          </cell>
          <cell r="AE343">
            <v>3.4043089999999998E-2</v>
          </cell>
          <cell r="AF343">
            <v>4.9322072000000002E-2</v>
          </cell>
          <cell r="AG343">
            <v>4.2527135000000001E-2</v>
          </cell>
          <cell r="AH343">
            <v>3.3921644000000001E-2</v>
          </cell>
          <cell r="AI343">
            <v>3.3760734000000001E-2</v>
          </cell>
          <cell r="AJ343">
            <v>3.5631027000000003E-2</v>
          </cell>
        </row>
        <row r="344">
          <cell r="A344">
            <v>3.2628953000000002E-2</v>
          </cell>
          <cell r="B344">
            <v>3.0392813000000001E-2</v>
          </cell>
          <cell r="C344" t="str">
            <v>NaN</v>
          </cell>
          <cell r="D344" t="str">
            <v>NaN</v>
          </cell>
          <cell r="E344" t="str">
            <v>NaN</v>
          </cell>
          <cell r="F344">
            <v>3.1063898E-2</v>
          </cell>
          <cell r="G344">
            <v>3.440592E-2</v>
          </cell>
          <cell r="H344">
            <v>3.3160969999999998E-2</v>
          </cell>
          <cell r="I344">
            <v>3.3455810000000002E-2</v>
          </cell>
          <cell r="J344">
            <v>2.8406770000000001E-2</v>
          </cell>
          <cell r="K344">
            <v>2.6277564E-2</v>
          </cell>
          <cell r="L344">
            <v>1.7768987E-2</v>
          </cell>
          <cell r="M344">
            <v>1.1011458999999999E-2</v>
          </cell>
          <cell r="N344">
            <v>6.7454632000000002E-3</v>
          </cell>
          <cell r="O344">
            <v>1.0535635E-2</v>
          </cell>
          <cell r="P344">
            <v>1.6950943E-2</v>
          </cell>
          <cell r="Q344">
            <v>2.2262984999999999E-2</v>
          </cell>
          <cell r="R344">
            <v>2.1999003E-2</v>
          </cell>
          <cell r="S344">
            <v>2.1168494999999999E-2</v>
          </cell>
          <cell r="T344" t="str">
            <v>NaN</v>
          </cell>
          <cell r="U344" t="str">
            <v>NaN</v>
          </cell>
          <cell r="V344">
            <v>2.2731101E-2</v>
          </cell>
          <cell r="W344">
            <v>2.1482675999999999E-2</v>
          </cell>
          <cell r="X344">
            <v>1.9806730000000002E-2</v>
          </cell>
          <cell r="Y344">
            <v>2.0418687000000001E-2</v>
          </cell>
          <cell r="Z344">
            <v>2.6688669000000002E-2</v>
          </cell>
          <cell r="AA344">
            <v>2.7259367E-2</v>
          </cell>
          <cell r="AB344">
            <v>2.2041333999999999E-2</v>
          </cell>
          <cell r="AC344" t="str">
            <v>NaN</v>
          </cell>
          <cell r="AD344">
            <v>2.7610015000000002E-2</v>
          </cell>
          <cell r="AE344">
            <v>1.9954108000000002E-2</v>
          </cell>
          <cell r="AF344">
            <v>3.5088435000000001E-2</v>
          </cell>
          <cell r="AG344">
            <v>3.579736E-2</v>
          </cell>
          <cell r="AH344">
            <v>3.4227229999999997E-2</v>
          </cell>
          <cell r="AI344">
            <v>3.4516013999999998E-2</v>
          </cell>
          <cell r="AJ344">
            <v>3.4005373999999998E-2</v>
          </cell>
        </row>
        <row r="345">
          <cell r="A345">
            <v>2.7849204999999998E-2</v>
          </cell>
          <cell r="B345">
            <v>1.6915454E-2</v>
          </cell>
          <cell r="C345" t="str">
            <v>NaN</v>
          </cell>
          <cell r="D345" t="str">
            <v>NaN</v>
          </cell>
          <cell r="E345" t="str">
            <v>NaN</v>
          </cell>
          <cell r="F345">
            <v>1.9920460000000001E-2</v>
          </cell>
          <cell r="G345">
            <v>2.8407775E-2</v>
          </cell>
          <cell r="H345">
            <v>2.0623544000000001E-2</v>
          </cell>
          <cell r="I345">
            <v>1.3769352E-2</v>
          </cell>
          <cell r="J345">
            <v>9.9213979999999997E-3</v>
          </cell>
          <cell r="K345">
            <v>1.5394061000000001E-2</v>
          </cell>
          <cell r="L345">
            <v>1.3192417999999999E-2</v>
          </cell>
          <cell r="M345">
            <v>9.0258839999999996E-3</v>
          </cell>
          <cell r="N345">
            <v>1.1473807000000001E-2</v>
          </cell>
          <cell r="O345">
            <v>1.6479611000000002E-2</v>
          </cell>
          <cell r="P345">
            <v>1.8506007000000001E-2</v>
          </cell>
          <cell r="Q345">
            <v>2.0033235E-2</v>
          </cell>
          <cell r="R345">
            <v>1.7666649999999999E-2</v>
          </cell>
          <cell r="S345">
            <v>1.4774878999999999E-2</v>
          </cell>
          <cell r="T345" t="str">
            <v>NaN</v>
          </cell>
          <cell r="U345" t="str">
            <v>NaN</v>
          </cell>
          <cell r="V345" t="str">
            <v>NaN</v>
          </cell>
          <cell r="W345">
            <v>2.4019986E-2</v>
          </cell>
          <cell r="X345">
            <v>2.2507664E-2</v>
          </cell>
          <cell r="Y345">
            <v>1.9705849000000001E-2</v>
          </cell>
          <cell r="Z345">
            <v>2.3386325999999999E-2</v>
          </cell>
          <cell r="AA345">
            <v>1.6111991999999999E-2</v>
          </cell>
          <cell r="AB345" t="str">
            <v>NaN</v>
          </cell>
          <cell r="AC345" t="str">
            <v>NaN</v>
          </cell>
          <cell r="AD345">
            <v>2.6406820000000001E-2</v>
          </cell>
          <cell r="AE345">
            <v>1.8567449999999999E-2</v>
          </cell>
          <cell r="AF345">
            <v>2.7388019999999999E-2</v>
          </cell>
          <cell r="AG345">
            <v>3.0352315000000001E-2</v>
          </cell>
          <cell r="AH345">
            <v>3.2038393999999998E-2</v>
          </cell>
          <cell r="AI345">
            <v>3.3166460000000002E-2</v>
          </cell>
          <cell r="AJ345">
            <v>3.2462770000000002E-2</v>
          </cell>
        </row>
        <row r="346">
          <cell r="A346">
            <v>1.4130897999999999E-2</v>
          </cell>
          <cell r="B346">
            <v>1.7759780999999999E-2</v>
          </cell>
          <cell r="C346" t="str">
            <v>NaN</v>
          </cell>
          <cell r="D346" t="str">
            <v>NaN</v>
          </cell>
          <cell r="E346">
            <v>1.7320141000000001E-2</v>
          </cell>
          <cell r="F346">
            <v>1.5059395E-2</v>
          </cell>
          <cell r="G346">
            <v>2.2872018000000001E-2</v>
          </cell>
          <cell r="H346">
            <v>1.2904318E-2</v>
          </cell>
          <cell r="I346">
            <v>8.6914550000000007E-3</v>
          </cell>
          <cell r="J346">
            <v>4.66936E-3</v>
          </cell>
          <cell r="K346">
            <v>7.9635804000000003E-8</v>
          </cell>
          <cell r="L346">
            <v>7.8884376999999998E-10</v>
          </cell>
          <cell r="M346">
            <v>1.0079608E-2</v>
          </cell>
          <cell r="N346">
            <v>1.3017516E-2</v>
          </cell>
          <cell r="O346">
            <v>1.5917688999999999E-2</v>
          </cell>
          <cell r="P346">
            <v>1.7897838999999999E-2</v>
          </cell>
          <cell r="Q346">
            <v>1.851415E-2</v>
          </cell>
          <cell r="R346">
            <v>1.8780307999999999E-2</v>
          </cell>
          <cell r="S346">
            <v>1.2870034000000001E-2</v>
          </cell>
          <cell r="T346" t="str">
            <v>NaN</v>
          </cell>
          <cell r="U346" t="str">
            <v>NaN</v>
          </cell>
          <cell r="V346" t="str">
            <v>NaN</v>
          </cell>
          <cell r="W346">
            <v>2.2674690000000001E-2</v>
          </cell>
          <cell r="X346">
            <v>2.4193915E-2</v>
          </cell>
          <cell r="Y346">
            <v>2.2941710000000001E-2</v>
          </cell>
          <cell r="Z346">
            <v>2.2802579999999999E-2</v>
          </cell>
          <cell r="AA346">
            <v>1.9057550999999999E-2</v>
          </cell>
          <cell r="AB346" t="str">
            <v>NaN</v>
          </cell>
          <cell r="AC346" t="str">
            <v>NaN</v>
          </cell>
          <cell r="AD346" t="str">
            <v>NaN</v>
          </cell>
          <cell r="AE346">
            <v>1.3841335999999999E-2</v>
          </cell>
          <cell r="AF346">
            <v>1.7384420000000001E-2</v>
          </cell>
          <cell r="AG346">
            <v>2.0739810000000001E-2</v>
          </cell>
          <cell r="AH346">
            <v>1.8276825999999999E-2</v>
          </cell>
          <cell r="AI346">
            <v>1.9561358000000001E-2</v>
          </cell>
          <cell r="AJ346">
            <v>1.8301502000000001E-2</v>
          </cell>
        </row>
        <row r="347">
          <cell r="A347">
            <v>1.4644603000000001E-2</v>
          </cell>
          <cell r="B347">
            <v>1.4885829999999999E-2</v>
          </cell>
          <cell r="C347" t="str">
            <v>NaN</v>
          </cell>
          <cell r="D347" t="str">
            <v>NaN</v>
          </cell>
          <cell r="E347">
            <v>1.5554887E-2</v>
          </cell>
          <cell r="F347">
            <v>1.5190450499999999E-2</v>
          </cell>
          <cell r="G347">
            <v>1.6431635E-2</v>
          </cell>
          <cell r="H347">
            <v>9.2012129999999998E-3</v>
          </cell>
          <cell r="I347">
            <v>6.4959815000000002E-3</v>
          </cell>
          <cell r="J347">
            <v>2.025558E-10</v>
          </cell>
          <cell r="K347">
            <v>1.3777981E-9</v>
          </cell>
          <cell r="L347">
            <v>7.0310114000000003E-3</v>
          </cell>
          <cell r="M347">
            <v>1.1537198E-2</v>
          </cell>
          <cell r="N347">
            <v>1.3954151999999999E-2</v>
          </cell>
          <cell r="O347">
            <v>1.6810200000000001E-2</v>
          </cell>
          <cell r="P347">
            <v>2.0234006999999998E-2</v>
          </cell>
          <cell r="Q347">
            <v>2.1177573000000002E-2</v>
          </cell>
          <cell r="R347">
            <v>1.379851E-2</v>
          </cell>
          <cell r="S347" t="str">
            <v>NaN</v>
          </cell>
          <cell r="T347" t="str">
            <v>NaN</v>
          </cell>
          <cell r="U347" t="str">
            <v>NaN</v>
          </cell>
          <cell r="V347" t="str">
            <v>NaN</v>
          </cell>
          <cell r="W347">
            <v>1.6311526E-2</v>
          </cell>
          <cell r="X347">
            <v>2.4149654E-2</v>
          </cell>
          <cell r="Y347">
            <v>1.7823136999999999E-2</v>
          </cell>
          <cell r="Z347">
            <v>1.1708981E-2</v>
          </cell>
          <cell r="AA347">
            <v>2.1120050000000001E-2</v>
          </cell>
          <cell r="AB347" t="str">
            <v>NaN</v>
          </cell>
          <cell r="AC347" t="str">
            <v>NaN</v>
          </cell>
          <cell r="AD347" t="str">
            <v>NaN</v>
          </cell>
          <cell r="AE347">
            <v>1.1309993000000001E-2</v>
          </cell>
          <cell r="AF347">
            <v>1.1008861999999999E-2</v>
          </cell>
          <cell r="AG347">
            <v>1.2388852000000001E-2</v>
          </cell>
          <cell r="AH347">
            <v>1.3161875999999999E-2</v>
          </cell>
          <cell r="AI347">
            <v>1.4136654E-2</v>
          </cell>
          <cell r="AJ347">
            <v>1.5696592999999998E-2</v>
          </cell>
        </row>
        <row r="348">
          <cell r="A348">
            <v>2.0490382000000001E-2</v>
          </cell>
          <cell r="B348">
            <v>1.5820689999999998E-2</v>
          </cell>
          <cell r="C348" t="str">
            <v>NaN</v>
          </cell>
          <cell r="D348" t="str">
            <v>NaN</v>
          </cell>
          <cell r="E348">
            <v>1.5334808E-2</v>
          </cell>
          <cell r="F348">
            <v>1.6953159999999998E-2</v>
          </cell>
          <cell r="G348">
            <v>1.6459884000000001E-2</v>
          </cell>
          <cell r="H348">
            <v>1.1559645E-2</v>
          </cell>
          <cell r="I348">
            <v>5.3539164000000004E-3</v>
          </cell>
          <cell r="J348">
            <v>1.0039888E-10</v>
          </cell>
          <cell r="K348">
            <v>7.7360624999999997E-11</v>
          </cell>
          <cell r="L348">
            <v>1.8205319E-10</v>
          </cell>
          <cell r="M348">
            <v>8.0244589999999994E-3</v>
          </cell>
          <cell r="N348">
            <v>1.177481E-2</v>
          </cell>
          <cell r="O348">
            <v>1.5065894E-2</v>
          </cell>
          <cell r="P348">
            <v>1.8442327000000001E-2</v>
          </cell>
          <cell r="Q348">
            <v>1.3235622000000001E-2</v>
          </cell>
          <cell r="R348">
            <v>1.5884826000000001E-2</v>
          </cell>
          <cell r="S348" t="str">
            <v>NaN</v>
          </cell>
          <cell r="T348" t="str">
            <v>NaN</v>
          </cell>
          <cell r="U348" t="str">
            <v>NaN</v>
          </cell>
          <cell r="V348" t="str">
            <v>NaN</v>
          </cell>
          <cell r="W348">
            <v>1.47718955E-2</v>
          </cell>
          <cell r="X348">
            <v>1.3627129999999999E-2</v>
          </cell>
          <cell r="Y348">
            <v>1.1551947E-2</v>
          </cell>
          <cell r="Z348">
            <v>1.4497362E-2</v>
          </cell>
          <cell r="AA348">
            <v>2.0855688000000001E-2</v>
          </cell>
          <cell r="AB348" t="str">
            <v>NaN</v>
          </cell>
          <cell r="AC348" t="str">
            <v>NaN</v>
          </cell>
          <cell r="AD348" t="str">
            <v>NaN</v>
          </cell>
          <cell r="AE348">
            <v>1.068184E-2</v>
          </cell>
          <cell r="AF348">
            <v>1.5779285000000001E-2</v>
          </cell>
          <cell r="AG348">
            <v>1.5808030000000001E-2</v>
          </cell>
          <cell r="AH348">
            <v>1.8487098E-2</v>
          </cell>
          <cell r="AI348">
            <v>1.8766313999999999E-2</v>
          </cell>
          <cell r="AJ348">
            <v>1.9605357E-2</v>
          </cell>
        </row>
        <row r="349">
          <cell r="A349">
            <v>2.4042567000000001E-2</v>
          </cell>
          <cell r="B349">
            <v>2.2224174999999999E-2</v>
          </cell>
          <cell r="C349">
            <v>1.2577713000000001E-2</v>
          </cell>
          <cell r="D349">
            <v>1.4210123999999999E-2</v>
          </cell>
          <cell r="E349">
            <v>1.5493771E-2</v>
          </cell>
          <cell r="F349">
            <v>1.7327220000000001E-2</v>
          </cell>
          <cell r="G349">
            <v>1.8474022E-2</v>
          </cell>
          <cell r="H349">
            <v>1.7449208000000001E-2</v>
          </cell>
          <cell r="I349">
            <v>7.0162923E-3</v>
          </cell>
          <cell r="J349">
            <v>6.7915594999999997E-3</v>
          </cell>
          <cell r="K349">
            <v>5.0562080000000004E-3</v>
          </cell>
          <cell r="L349">
            <v>6.1405306000000002E-3</v>
          </cell>
          <cell r="M349">
            <v>1.0292485000000001E-2</v>
          </cell>
          <cell r="N349">
            <v>1.7490579999999999E-2</v>
          </cell>
          <cell r="O349">
            <v>1.7452696E-2</v>
          </cell>
          <cell r="P349">
            <v>1.9182224000000001E-2</v>
          </cell>
          <cell r="Q349">
            <v>1.8671302000000001E-2</v>
          </cell>
          <cell r="R349">
            <v>1.9696983000000001E-2</v>
          </cell>
          <cell r="S349" t="str">
            <v>NaN</v>
          </cell>
          <cell r="T349" t="str">
            <v>NaN</v>
          </cell>
          <cell r="U349" t="str">
            <v>NaN</v>
          </cell>
          <cell r="V349" t="str">
            <v>NaN</v>
          </cell>
          <cell r="W349">
            <v>1.7373519E-2</v>
          </cell>
          <cell r="X349">
            <v>1.5613515999999999E-2</v>
          </cell>
          <cell r="Y349">
            <v>2.1844922999999999E-2</v>
          </cell>
          <cell r="Z349">
            <v>2.3168566000000002E-2</v>
          </cell>
          <cell r="AA349">
            <v>2.1287475E-2</v>
          </cell>
          <cell r="AB349" t="str">
            <v>NaN</v>
          </cell>
          <cell r="AC349" t="str">
            <v>NaN</v>
          </cell>
          <cell r="AD349" t="str">
            <v>NaN</v>
          </cell>
          <cell r="AE349">
            <v>1.5379889000000001E-2</v>
          </cell>
          <cell r="AF349">
            <v>1.8814933999999998E-2</v>
          </cell>
          <cell r="AG349">
            <v>1.8452723000000001E-2</v>
          </cell>
          <cell r="AH349">
            <v>1.9729435E-2</v>
          </cell>
          <cell r="AI349">
            <v>1.9969111000000001E-2</v>
          </cell>
          <cell r="AJ349">
            <v>2.179582E-2</v>
          </cell>
        </row>
        <row r="350">
          <cell r="A350">
            <v>2.3319313000000001E-2</v>
          </cell>
          <cell r="B350">
            <v>1.9018576999999998E-2</v>
          </cell>
          <cell r="C350">
            <v>1.4843115E-2</v>
          </cell>
          <cell r="D350">
            <v>1.5401339E-2</v>
          </cell>
          <cell r="E350">
            <v>1.5217824E-2</v>
          </cell>
          <cell r="F350">
            <v>1.8424691999999999E-2</v>
          </cell>
          <cell r="G350">
            <v>1.8446379999999998E-2</v>
          </cell>
          <cell r="H350">
            <v>1.8055161E-2</v>
          </cell>
          <cell r="I350">
            <v>1.6354473000000001E-2</v>
          </cell>
          <cell r="J350">
            <v>1.712791E-2</v>
          </cell>
          <cell r="K350">
            <v>1.8253647000000001E-2</v>
          </cell>
          <cell r="L350">
            <v>1.9236432000000001E-2</v>
          </cell>
          <cell r="M350">
            <v>2.0350824999999999E-2</v>
          </cell>
          <cell r="N350">
            <v>2.0300891000000001E-2</v>
          </cell>
          <cell r="O350">
            <v>2.1387397999999998E-2</v>
          </cell>
          <cell r="P350">
            <v>2.2299000999999999E-2</v>
          </cell>
          <cell r="Q350">
            <v>2.2959140999999999E-2</v>
          </cell>
          <cell r="R350">
            <v>1.8999182E-2</v>
          </cell>
          <cell r="S350" t="str">
            <v>NaN</v>
          </cell>
          <cell r="T350" t="str">
            <v>NaN</v>
          </cell>
          <cell r="U350" t="str">
            <v>NaN</v>
          </cell>
          <cell r="V350" t="str">
            <v>NaN</v>
          </cell>
          <cell r="W350">
            <v>2.1956177E-2</v>
          </cell>
          <cell r="X350">
            <v>2.08722E-2</v>
          </cell>
          <cell r="Y350">
            <v>2.3057782999999998E-2</v>
          </cell>
          <cell r="Z350">
            <v>2.4856924999999998E-2</v>
          </cell>
          <cell r="AA350">
            <v>2.3962259999999999E-2</v>
          </cell>
          <cell r="AB350" t="str">
            <v>NaN</v>
          </cell>
          <cell r="AC350" t="str">
            <v>NaN</v>
          </cell>
          <cell r="AD350" t="str">
            <v>NaN</v>
          </cell>
          <cell r="AE350">
            <v>2.0648106999999999E-2</v>
          </cell>
          <cell r="AF350">
            <v>1.9432426999999999E-2</v>
          </cell>
          <cell r="AG350">
            <v>2.0921263999999998E-2</v>
          </cell>
          <cell r="AH350">
            <v>2.2129269999999999E-2</v>
          </cell>
          <cell r="AI350">
            <v>2.253871E-2</v>
          </cell>
          <cell r="AJ350">
            <v>2.1760003999999999E-2</v>
          </cell>
        </row>
        <row r="351">
          <cell r="A351" t="str">
            <v>NaN</v>
          </cell>
          <cell r="B351" t="str">
            <v>NaN</v>
          </cell>
          <cell r="C351">
            <v>1.5284128500000001E-2</v>
          </cell>
          <cell r="D351">
            <v>1.7273862000000001E-2</v>
          </cell>
          <cell r="E351">
            <v>1.9489889999999999E-2</v>
          </cell>
          <cell r="F351">
            <v>1.8058984E-2</v>
          </cell>
          <cell r="G351">
            <v>2.0106269E-2</v>
          </cell>
          <cell r="H351">
            <v>1.4320803E-2</v>
          </cell>
          <cell r="I351">
            <v>1.3224302E-2</v>
          </cell>
          <cell r="J351">
            <v>1.3597346E-2</v>
          </cell>
          <cell r="K351">
            <v>1.4266889E-2</v>
          </cell>
          <cell r="L351">
            <v>1.4958038E-2</v>
          </cell>
          <cell r="M351">
            <v>1.7558243000000001E-2</v>
          </cell>
          <cell r="N351">
            <v>2.0333508E-2</v>
          </cell>
          <cell r="O351">
            <v>1.9460877000000001E-2</v>
          </cell>
          <cell r="P351">
            <v>1.9879369000000001E-2</v>
          </cell>
          <cell r="Q351">
            <v>2.1488602999999998E-2</v>
          </cell>
          <cell r="R351">
            <v>2.1435033999999999E-2</v>
          </cell>
          <cell r="S351" t="str">
            <v>NaN</v>
          </cell>
          <cell r="T351" t="str">
            <v>NaN</v>
          </cell>
          <cell r="U351" t="str">
            <v>NaN</v>
          </cell>
          <cell r="V351">
            <v>1.1093591999999999E-2</v>
          </cell>
          <cell r="W351">
            <v>1.5262906999999999E-2</v>
          </cell>
          <cell r="X351">
            <v>1.6338795E-2</v>
          </cell>
          <cell r="Y351">
            <v>1.8762974000000002E-2</v>
          </cell>
          <cell r="Z351">
            <v>1.9444880000000001E-2</v>
          </cell>
          <cell r="AA351">
            <v>2.3264308000000001E-2</v>
          </cell>
          <cell r="AB351" t="str">
            <v>NaN</v>
          </cell>
          <cell r="AC351" t="str">
            <v>NaN</v>
          </cell>
          <cell r="AD351" t="str">
            <v>NaN</v>
          </cell>
          <cell r="AE351">
            <v>1.6493932999999999E-2</v>
          </cell>
          <cell r="AF351">
            <v>1.8825517999999999E-2</v>
          </cell>
          <cell r="AG351">
            <v>2.1682328000000001E-2</v>
          </cell>
          <cell r="AH351">
            <v>2.0586713999999999E-2</v>
          </cell>
          <cell r="AI351">
            <v>2.1224987000000001E-2</v>
          </cell>
          <cell r="AJ351">
            <v>2.2603964000000001E-2</v>
          </cell>
        </row>
        <row r="352">
          <cell r="A352" t="str">
            <v>NaN</v>
          </cell>
          <cell r="B352" t="str">
            <v>NaN</v>
          </cell>
          <cell r="C352">
            <v>1.7490105999999998E-2</v>
          </cell>
          <cell r="D352">
            <v>1.7047618E-2</v>
          </cell>
          <cell r="E352">
            <v>1.7290725999999999E-2</v>
          </cell>
          <cell r="F352">
            <v>2.0262089E-2</v>
          </cell>
          <cell r="G352">
            <v>1.7346785999999999E-2</v>
          </cell>
          <cell r="H352">
            <v>1.6119451999999999E-2</v>
          </cell>
          <cell r="I352">
            <v>1.7965343000000002E-2</v>
          </cell>
          <cell r="J352">
            <v>1.9679166000000001E-2</v>
          </cell>
          <cell r="K352">
            <v>1.9329644999999999E-2</v>
          </cell>
          <cell r="L352">
            <v>1.8875044000000001E-2</v>
          </cell>
          <cell r="M352">
            <v>1.9974899000000001E-2</v>
          </cell>
          <cell r="N352">
            <v>2.1984740999999999E-2</v>
          </cell>
          <cell r="O352">
            <v>2.0779485E-2</v>
          </cell>
          <cell r="P352">
            <v>2.0069615999999998E-2</v>
          </cell>
          <cell r="Q352">
            <v>2.0888535E-2</v>
          </cell>
          <cell r="R352">
            <v>2.021322E-2</v>
          </cell>
          <cell r="S352" t="str">
            <v>NaN</v>
          </cell>
          <cell r="T352" t="str">
            <v>NaN</v>
          </cell>
          <cell r="U352" t="str">
            <v>NaN</v>
          </cell>
          <cell r="V352">
            <v>2.037773E-2</v>
          </cell>
          <cell r="W352">
            <v>1.8852339999999999E-2</v>
          </cell>
          <cell r="X352">
            <v>2.0487102E-2</v>
          </cell>
          <cell r="Y352">
            <v>2.1354076999999999E-2</v>
          </cell>
          <cell r="Z352">
            <v>1.9828836999999998E-2</v>
          </cell>
          <cell r="AA352">
            <v>2.2908924000000001E-2</v>
          </cell>
          <cell r="AB352" t="str">
            <v>NaN</v>
          </cell>
          <cell r="AC352" t="str">
            <v>NaN</v>
          </cell>
          <cell r="AD352" t="str">
            <v>NaN</v>
          </cell>
          <cell r="AE352">
            <v>2.0738855E-2</v>
          </cell>
          <cell r="AF352">
            <v>2.0438260999999999E-2</v>
          </cell>
          <cell r="AG352">
            <v>1.8604058999999999E-2</v>
          </cell>
          <cell r="AH352">
            <v>1.7152899999999999E-2</v>
          </cell>
          <cell r="AI352">
            <v>1.7153246E-2</v>
          </cell>
          <cell r="AJ352">
            <v>2.0300413E-2</v>
          </cell>
        </row>
        <row r="353">
          <cell r="A353" t="str">
            <v>NaN</v>
          </cell>
          <cell r="B353">
            <v>1.7036757999999999E-2</v>
          </cell>
          <cell r="C353">
            <v>1.7049324000000001E-2</v>
          </cell>
          <cell r="D353">
            <v>1.7280934000000001E-2</v>
          </cell>
          <cell r="E353">
            <v>1.611021E-2</v>
          </cell>
          <cell r="F353">
            <v>1.6118540000000001E-2</v>
          </cell>
          <cell r="G353">
            <v>1.8531490000000001E-2</v>
          </cell>
          <cell r="H353">
            <v>2.2115717E-2</v>
          </cell>
          <cell r="I353">
            <v>1.9724853000000001E-2</v>
          </cell>
          <cell r="J353">
            <v>2.0473616E-2</v>
          </cell>
          <cell r="K353">
            <v>2.1127557000000002E-2</v>
          </cell>
          <cell r="L353">
            <v>2.1704959999999999E-2</v>
          </cell>
          <cell r="M353">
            <v>2.1513635E-2</v>
          </cell>
          <cell r="N353">
            <v>2.1039871000000002E-2</v>
          </cell>
          <cell r="O353">
            <v>2.0382928000000002E-2</v>
          </cell>
          <cell r="P353">
            <v>2.0321599999999999E-2</v>
          </cell>
          <cell r="Q353">
            <v>2.0182265000000001E-2</v>
          </cell>
          <cell r="R353">
            <v>2.0187338999999999E-2</v>
          </cell>
          <cell r="S353" t="str">
            <v>NaN</v>
          </cell>
          <cell r="T353" t="str">
            <v>NaN</v>
          </cell>
          <cell r="U353">
            <v>1.7338596000000001E-2</v>
          </cell>
          <cell r="V353">
            <v>1.9422465999999999E-2</v>
          </cell>
          <cell r="W353">
            <v>2.0886542000000001E-2</v>
          </cell>
          <cell r="X353">
            <v>2.1037415E-2</v>
          </cell>
          <cell r="Y353">
            <v>2.0493904E-2</v>
          </cell>
          <cell r="Z353">
            <v>2.0812111000000001E-2</v>
          </cell>
          <cell r="AA353">
            <v>2.283102E-2</v>
          </cell>
          <cell r="AB353" t="str">
            <v>NaN</v>
          </cell>
          <cell r="AC353" t="str">
            <v>NaN</v>
          </cell>
          <cell r="AD353" t="str">
            <v>NaN</v>
          </cell>
          <cell r="AE353">
            <v>2.667042E-2</v>
          </cell>
          <cell r="AF353">
            <v>1.8237974000000001E-2</v>
          </cell>
          <cell r="AG353">
            <v>1.6501455000000002E-2</v>
          </cell>
          <cell r="AH353">
            <v>1.5582077999999999E-2</v>
          </cell>
          <cell r="AI353">
            <v>1.5377327999999999E-2</v>
          </cell>
          <cell r="AJ353">
            <v>2.1517350000000001E-2</v>
          </cell>
        </row>
        <row r="354">
          <cell r="A354" t="str">
            <v>NaN</v>
          </cell>
          <cell r="B354">
            <v>1.4584421E-2</v>
          </cell>
          <cell r="C354">
            <v>4.5018545000000002E-3</v>
          </cell>
          <cell r="D354">
            <v>5.6985793999999998E-3</v>
          </cell>
          <cell r="E354">
            <v>1.3822636999999999E-3</v>
          </cell>
          <cell r="F354">
            <v>7.8742789999999997E-3</v>
          </cell>
          <cell r="G354">
            <v>1.348208E-2</v>
          </cell>
          <cell r="H354">
            <v>1.7874092000000001E-2</v>
          </cell>
          <cell r="I354">
            <v>2.3341847999999998E-2</v>
          </cell>
          <cell r="J354">
            <v>2.0849903999999999E-2</v>
          </cell>
          <cell r="K354">
            <v>2.0745011000000001E-2</v>
          </cell>
          <cell r="L354">
            <v>2.1217553E-2</v>
          </cell>
          <cell r="M354">
            <v>2.1578369999999999E-2</v>
          </cell>
          <cell r="N354">
            <v>2.1237094000000001E-2</v>
          </cell>
          <cell r="O354">
            <v>2.1720065E-2</v>
          </cell>
          <cell r="P354">
            <v>2.18316E-2</v>
          </cell>
          <cell r="Q354">
            <v>2.4642003999999999E-2</v>
          </cell>
          <cell r="R354">
            <v>2.4050410000000001E-2</v>
          </cell>
          <cell r="S354" t="str">
            <v>NaN</v>
          </cell>
          <cell r="T354" t="str">
            <v>NaN</v>
          </cell>
          <cell r="U354">
            <v>2.2612175000000002E-2</v>
          </cell>
          <cell r="V354">
            <v>1.9641412E-2</v>
          </cell>
          <cell r="W354">
            <v>2.0962382000000002E-2</v>
          </cell>
          <cell r="X354">
            <v>2.0332038E-2</v>
          </cell>
          <cell r="Y354">
            <v>2.2719283E-2</v>
          </cell>
          <cell r="Z354" t="str">
            <v>NaN</v>
          </cell>
          <cell r="AA354" t="str">
            <v>NaN</v>
          </cell>
          <cell r="AB354" t="str">
            <v>NaN</v>
          </cell>
          <cell r="AC354" t="str">
            <v>NaN</v>
          </cell>
          <cell r="AD354" t="str">
            <v>NaN</v>
          </cell>
          <cell r="AE354" t="str">
            <v>NaN</v>
          </cell>
          <cell r="AF354">
            <v>2.0425433E-2</v>
          </cell>
          <cell r="AG354">
            <v>1.4658052E-2</v>
          </cell>
          <cell r="AH354">
            <v>2.3405733000000001E-2</v>
          </cell>
          <cell r="AI354">
            <v>2.1423042E-2</v>
          </cell>
          <cell r="AJ354">
            <v>1.7446216000000001E-2</v>
          </cell>
        </row>
        <row r="355">
          <cell r="A355" t="str">
            <v>NaN</v>
          </cell>
          <cell r="B355">
            <v>9.2537139999999997E-3</v>
          </cell>
          <cell r="C355">
            <v>1.8460181000000001E-11</v>
          </cell>
          <cell r="D355">
            <v>2.1980195E-3</v>
          </cell>
          <cell r="E355">
            <v>1.2661283E-11</v>
          </cell>
          <cell r="F355">
            <v>9.5499315000000008E-9</v>
          </cell>
          <cell r="G355">
            <v>3.3254938E-3</v>
          </cell>
          <cell r="H355">
            <v>3.0656544999999999E-3</v>
          </cell>
          <cell r="I355">
            <v>5.6939440000000003E-3</v>
          </cell>
          <cell r="J355">
            <v>8.7960720000000003E-3</v>
          </cell>
          <cell r="K355">
            <v>1.5122113E-2</v>
          </cell>
          <cell r="L355">
            <v>1.6314262999999999E-2</v>
          </cell>
          <cell r="M355">
            <v>1.9861808000000002E-2</v>
          </cell>
          <cell r="N355">
            <v>2.1547796000000001E-2</v>
          </cell>
          <cell r="O355">
            <v>2.0559787999999999E-2</v>
          </cell>
          <cell r="P355">
            <v>1.9446542000000001E-2</v>
          </cell>
          <cell r="Q355">
            <v>2.0372497E-2</v>
          </cell>
          <cell r="R355">
            <v>2.801938E-2</v>
          </cell>
          <cell r="S355" t="str">
            <v>NaN</v>
          </cell>
          <cell r="T355">
            <v>2.0055221000000002E-2</v>
          </cell>
          <cell r="U355">
            <v>2.0857466000000002E-2</v>
          </cell>
          <cell r="V355">
            <v>1.6866254000000001E-2</v>
          </cell>
          <cell r="W355">
            <v>2.072471E-2</v>
          </cell>
          <cell r="X355">
            <v>1.7875688000000001E-2</v>
          </cell>
          <cell r="Y355">
            <v>1.4455263499999999E-2</v>
          </cell>
          <cell r="Z355" t="str">
            <v>NaN</v>
          </cell>
          <cell r="AA355" t="str">
            <v>NaN</v>
          </cell>
          <cell r="AB355" t="str">
            <v>NaN</v>
          </cell>
          <cell r="AC355" t="str">
            <v>NaN</v>
          </cell>
          <cell r="AD355" t="str">
            <v>NaN</v>
          </cell>
          <cell r="AE355" t="str">
            <v>NaN</v>
          </cell>
          <cell r="AF355">
            <v>2.2691625999999999E-2</v>
          </cell>
          <cell r="AG355">
            <v>1.5366029E-2</v>
          </cell>
          <cell r="AH355">
            <v>2.0729132000000001E-2</v>
          </cell>
          <cell r="AI355">
            <v>1.9081846E-2</v>
          </cell>
          <cell r="AJ355">
            <v>1.9865509999999999E-2</v>
          </cell>
        </row>
        <row r="356">
          <cell r="A356" t="str">
            <v>NaN</v>
          </cell>
          <cell r="B356">
            <v>1.4990959E-2</v>
          </cell>
          <cell r="C356">
            <v>6.1311619999999999E-4</v>
          </cell>
          <cell r="D356">
            <v>5.8766689999999998E-9</v>
          </cell>
          <cell r="E356">
            <v>9.3749950000000003E-12</v>
          </cell>
          <cell r="F356">
            <v>1.1654720000000001E-11</v>
          </cell>
          <cell r="G356">
            <v>4.7409615999999998E-4</v>
          </cell>
          <cell r="H356">
            <v>1.0290549E-3</v>
          </cell>
          <cell r="I356">
            <v>1.8407580000000001E-3</v>
          </cell>
          <cell r="J356">
            <v>3.2317953000000001E-3</v>
          </cell>
          <cell r="K356">
            <v>5.5137826000000003E-3</v>
          </cell>
          <cell r="L356">
            <v>7.0991700000000001E-3</v>
          </cell>
          <cell r="M356">
            <v>1.1979389E-2</v>
          </cell>
          <cell r="N356">
            <v>1.4428444E-2</v>
          </cell>
          <cell r="O356">
            <v>1.5424602000000001E-2</v>
          </cell>
          <cell r="P356">
            <v>1.8916637E-2</v>
          </cell>
          <cell r="Q356">
            <v>3.0168873999999998E-2</v>
          </cell>
          <cell r="R356" t="str">
            <v>NaN</v>
          </cell>
          <cell r="S356">
            <v>1.994891E-2</v>
          </cell>
          <cell r="T356">
            <v>1.5233818E-2</v>
          </cell>
          <cell r="U356">
            <v>8.3256249999999997E-3</v>
          </cell>
          <cell r="V356">
            <v>8.1134599999999994E-3</v>
          </cell>
          <cell r="W356">
            <v>8.9255270000000008E-3</v>
          </cell>
          <cell r="X356">
            <v>1.0908172000000001E-2</v>
          </cell>
          <cell r="Y356">
            <v>5.0633459999999998E-3</v>
          </cell>
          <cell r="Z356" t="str">
            <v>NaN</v>
          </cell>
          <cell r="AA356" t="str">
            <v>NaN</v>
          </cell>
          <cell r="AB356" t="str">
            <v>NaN</v>
          </cell>
          <cell r="AC356" t="str">
            <v>NaN</v>
          </cell>
          <cell r="AD356" t="str">
            <v>NaN</v>
          </cell>
          <cell r="AE356" t="str">
            <v>NaN</v>
          </cell>
          <cell r="AF356">
            <v>2.1601014000000002E-2</v>
          </cell>
          <cell r="AG356">
            <v>1.5827028E-2</v>
          </cell>
          <cell r="AH356">
            <v>2.1458132000000001E-2</v>
          </cell>
          <cell r="AI356">
            <v>1.9838072000000002E-2</v>
          </cell>
          <cell r="AJ356">
            <v>2.1157426999999999E-2</v>
          </cell>
        </row>
        <row r="357">
          <cell r="A357" t="str">
            <v>NaN</v>
          </cell>
          <cell r="B357">
            <v>9.2394710000000008E-3</v>
          </cell>
          <cell r="C357">
            <v>1.3321527999999999E-3</v>
          </cell>
          <cell r="D357">
            <v>2.1002934999999999E-4</v>
          </cell>
          <cell r="E357">
            <v>1.6575818999999999E-11</v>
          </cell>
          <cell r="F357">
            <v>1.6031424E-11</v>
          </cell>
          <cell r="G357">
            <v>1.8872657000000001E-4</v>
          </cell>
          <cell r="H357">
            <v>3.8843416000000001E-4</v>
          </cell>
          <cell r="I357">
            <v>7.4230110000000004E-4</v>
          </cell>
          <cell r="J357">
            <v>8.1918949999999996E-4</v>
          </cell>
          <cell r="K357">
            <v>8.6618522999999995E-4</v>
          </cell>
          <cell r="L357">
            <v>1.6180592000000001E-3</v>
          </cell>
          <cell r="M357">
            <v>3.2204357E-3</v>
          </cell>
          <cell r="N357">
            <v>3.758085E-3</v>
          </cell>
          <cell r="O357">
            <v>5.2439499999999998E-3</v>
          </cell>
          <cell r="P357">
            <v>1.9941607E-2</v>
          </cell>
          <cell r="Q357" t="str">
            <v>NaN</v>
          </cell>
          <cell r="R357">
            <v>2.4464357999999999E-2</v>
          </cell>
          <cell r="S357">
            <v>9.430931E-3</v>
          </cell>
          <cell r="T357">
            <v>4.4689170000000002E-3</v>
          </cell>
          <cell r="U357">
            <v>2.5532950000000001E-3</v>
          </cell>
          <cell r="V357">
            <v>2.1108136999999998E-3</v>
          </cell>
          <cell r="W357">
            <v>2.007502E-3</v>
          </cell>
          <cell r="X357">
            <v>1.6853616E-3</v>
          </cell>
          <cell r="Y357">
            <v>2.6144045E-3</v>
          </cell>
          <cell r="Z357" t="str">
            <v>NaN</v>
          </cell>
          <cell r="AA357" t="str">
            <v>NaN</v>
          </cell>
          <cell r="AB357" t="str">
            <v>NaN</v>
          </cell>
          <cell r="AC357" t="str">
            <v>NaN</v>
          </cell>
          <cell r="AD357" t="str">
            <v>NaN</v>
          </cell>
          <cell r="AE357" t="str">
            <v>NaN</v>
          </cell>
          <cell r="AF357">
            <v>2.3407556E-2</v>
          </cell>
          <cell r="AG357">
            <v>1.6857387000000001E-2</v>
          </cell>
          <cell r="AH357" t="str">
            <v>NaN</v>
          </cell>
          <cell r="AI357">
            <v>2.3772531999999999E-2</v>
          </cell>
          <cell r="AJ357">
            <v>2.0029128E-2</v>
          </cell>
        </row>
        <row r="358">
          <cell r="A358" t="str">
            <v>NaN</v>
          </cell>
          <cell r="B358">
            <v>8.659356E-3</v>
          </cell>
          <cell r="C358">
            <v>1.7373722999999999E-3</v>
          </cell>
          <cell r="D358">
            <v>1.9471522E-4</v>
          </cell>
          <cell r="E358">
            <v>1.6914566999999999E-11</v>
          </cell>
          <cell r="F358">
            <v>9.8578429999999992E-12</v>
          </cell>
          <cell r="G358">
            <v>3.0987759999999999E-5</v>
          </cell>
          <cell r="H358">
            <v>1.3062474E-4</v>
          </cell>
          <cell r="I358">
            <v>2.1974829999999999E-4</v>
          </cell>
          <cell r="J358">
            <v>2.1344387999999999E-4</v>
          </cell>
          <cell r="K358">
            <v>2.6682683E-4</v>
          </cell>
          <cell r="L358">
            <v>3.7330372000000001E-4</v>
          </cell>
          <cell r="M358">
            <v>4.9864273999999996E-4</v>
          </cell>
          <cell r="N358">
            <v>3.7280297999999997E-4</v>
          </cell>
          <cell r="O358">
            <v>6.6101503999999999E-4</v>
          </cell>
          <cell r="P358" t="str">
            <v>NaN</v>
          </cell>
          <cell r="Q358">
            <v>1.7468106000000001E-2</v>
          </cell>
          <cell r="R358">
            <v>1.7607359999999999E-2</v>
          </cell>
          <cell r="S358">
            <v>1.0403982000000001E-2</v>
          </cell>
          <cell r="T358">
            <v>2.6492907000000001E-3</v>
          </cell>
          <cell r="U358">
            <v>9.2350796000000002E-4</v>
          </cell>
          <cell r="V358">
            <v>5.6621554999999998E-4</v>
          </cell>
          <cell r="W358">
            <v>7.1637204000000001E-4</v>
          </cell>
          <cell r="X358">
            <v>7.8684434999999999E-4</v>
          </cell>
          <cell r="Y358">
            <v>3.2449202000000002E-3</v>
          </cell>
          <cell r="Z358" t="str">
            <v>NaN</v>
          </cell>
          <cell r="AA358" t="str">
            <v>NaN</v>
          </cell>
          <cell r="AB358" t="str">
            <v>NaN</v>
          </cell>
          <cell r="AC358" t="str">
            <v>NaN</v>
          </cell>
          <cell r="AD358" t="str">
            <v>NaN</v>
          </cell>
          <cell r="AE358" t="str">
            <v>NaN</v>
          </cell>
          <cell r="AF358">
            <v>2.0757008E-2</v>
          </cell>
          <cell r="AG358">
            <v>2.0815657000000001E-2</v>
          </cell>
          <cell r="AH358" t="str">
            <v>NaN</v>
          </cell>
          <cell r="AI358" t="str">
            <v>NaN</v>
          </cell>
          <cell r="AJ358" t="str">
            <v>NaN</v>
          </cell>
        </row>
        <row r="359">
          <cell r="A359" t="str">
            <v>NaN</v>
          </cell>
          <cell r="B359" t="str">
            <v>NaN</v>
          </cell>
          <cell r="C359">
            <v>3.4357312000000001E-3</v>
          </cell>
          <cell r="D359">
            <v>1.8572126000000001E-4</v>
          </cell>
          <cell r="E359">
            <v>1.1199373000000001E-11</v>
          </cell>
          <cell r="F359">
            <v>9.0009709999999995E-12</v>
          </cell>
          <cell r="G359">
            <v>1.18797456E-4</v>
          </cell>
          <cell r="H359">
            <v>1.7013807000000001E-4</v>
          </cell>
          <cell r="I359">
            <v>2.0175512999999999E-4</v>
          </cell>
          <cell r="J359">
            <v>2.0473829E-4</v>
          </cell>
          <cell r="K359">
            <v>1.8856149999999999E-4</v>
          </cell>
          <cell r="L359">
            <v>2.3600796999999999E-4</v>
          </cell>
          <cell r="M359">
            <v>1.9441126000000001E-4</v>
          </cell>
          <cell r="N359">
            <v>1.1154505999999999E-4</v>
          </cell>
          <cell r="O359">
            <v>3.6362610000000001E-4</v>
          </cell>
          <cell r="P359" t="str">
            <v>NaN</v>
          </cell>
          <cell r="Q359">
            <v>1.3451774E-2</v>
          </cell>
          <cell r="R359">
            <v>1.0152524E-2</v>
          </cell>
          <cell r="S359">
            <v>6.3707410000000001E-3</v>
          </cell>
          <cell r="T359">
            <v>1.4269422999999999E-3</v>
          </cell>
          <cell r="U359">
            <v>4.6728412E-4</v>
          </cell>
          <cell r="V359">
            <v>5.3622420000000004E-4</v>
          </cell>
          <cell r="W359">
            <v>1.0268720000000001E-3</v>
          </cell>
          <cell r="X359">
            <v>1.0857065E-3</v>
          </cell>
          <cell r="Y359">
            <v>8.1999310000000006E-3</v>
          </cell>
          <cell r="Z359" t="str">
            <v>NaN</v>
          </cell>
          <cell r="AA359" t="str">
            <v>NaN</v>
          </cell>
          <cell r="AB359" t="str">
            <v>NaN</v>
          </cell>
          <cell r="AC359" t="str">
            <v>NaN</v>
          </cell>
          <cell r="AD359" t="str">
            <v>NaN</v>
          </cell>
          <cell r="AE359" t="str">
            <v>NaN</v>
          </cell>
          <cell r="AF359">
            <v>1.9837008999999999E-2</v>
          </cell>
          <cell r="AG359">
            <v>2.9086383E-2</v>
          </cell>
          <cell r="AH359" t="str">
            <v>NaN</v>
          </cell>
          <cell r="AI359" t="str">
            <v>NaN</v>
          </cell>
          <cell r="AJ359" t="str">
            <v>NaN</v>
          </cell>
        </row>
        <row r="360">
          <cell r="A360" t="str">
            <v>NaN</v>
          </cell>
          <cell r="B360" t="str">
            <v>NaN</v>
          </cell>
          <cell r="C360">
            <v>2.5136575000000001E-2</v>
          </cell>
          <cell r="D360">
            <v>7.8926153999999999E-4</v>
          </cell>
          <cell r="E360">
            <v>7.1460990000000002E-12</v>
          </cell>
          <cell r="F360">
            <v>4.2687013000000001E-12</v>
          </cell>
          <cell r="G360">
            <v>7.6420320000000007E-12</v>
          </cell>
          <cell r="H360">
            <v>1.3100055000000001E-7</v>
          </cell>
          <cell r="I360">
            <v>7.8481480000000005E-4</v>
          </cell>
          <cell r="J360">
            <v>4.9020840000000003E-4</v>
          </cell>
          <cell r="K360">
            <v>2.2726064999999999E-4</v>
          </cell>
          <cell r="L360">
            <v>3.5052918000000002E-4</v>
          </cell>
          <cell r="M360">
            <v>4.1142438000000002E-4</v>
          </cell>
          <cell r="N360">
            <v>4.0841795E-4</v>
          </cell>
          <cell r="O360">
            <v>9.2570429999999995E-4</v>
          </cell>
          <cell r="P360" t="str">
            <v>NaN</v>
          </cell>
          <cell r="Q360">
            <v>1.5048715000000001E-2</v>
          </cell>
          <cell r="R360">
            <v>1.0719634E-2</v>
          </cell>
          <cell r="S360">
            <v>1.1166054E-2</v>
          </cell>
          <cell r="T360">
            <v>8.3988300000000004E-4</v>
          </cell>
          <cell r="U360">
            <v>3.4375398999999997E-4</v>
          </cell>
          <cell r="V360">
            <v>6.0300649999999996E-4</v>
          </cell>
          <cell r="W360">
            <v>2.1327718000000002E-3</v>
          </cell>
          <cell r="X360">
            <v>2.3118013000000001E-3</v>
          </cell>
          <cell r="Y360">
            <v>4.5517079999999998E-3</v>
          </cell>
          <cell r="Z360" t="str">
            <v>NaN</v>
          </cell>
          <cell r="AA360" t="str">
            <v>NaN</v>
          </cell>
          <cell r="AB360" t="str">
            <v>NaN</v>
          </cell>
          <cell r="AC360" t="str">
            <v>NaN</v>
          </cell>
          <cell r="AD360" t="str">
            <v>NaN</v>
          </cell>
          <cell r="AE360" t="str">
            <v>NaN</v>
          </cell>
          <cell r="AF360" t="str">
            <v>NaN</v>
          </cell>
          <cell r="AG360" t="str">
            <v>NaN</v>
          </cell>
          <cell r="AH360" t="str">
            <v>NaN</v>
          </cell>
          <cell r="AI360" t="str">
            <v>NaN</v>
          </cell>
          <cell r="AJ360" t="str">
            <v>NaN</v>
          </cell>
        </row>
        <row r="361">
          <cell r="A361" t="str">
            <v>NaN</v>
          </cell>
          <cell r="B361" t="str">
            <v>NaN</v>
          </cell>
          <cell r="C361">
            <v>1.5516616E-2</v>
          </cell>
          <cell r="D361">
            <v>4.9090636999999998E-3</v>
          </cell>
          <cell r="E361">
            <v>5.9488806999999999E-3</v>
          </cell>
          <cell r="F361">
            <v>7.6050227999999997E-3</v>
          </cell>
          <cell r="G361">
            <v>6.8736839999999997E-3</v>
          </cell>
          <cell r="H361">
            <v>5.8156600000000003E-3</v>
          </cell>
          <cell r="I361">
            <v>6.7837597000000001E-3</v>
          </cell>
          <cell r="J361">
            <v>5.4449574000000004E-3</v>
          </cell>
          <cell r="K361">
            <v>3.5249537000000002E-3</v>
          </cell>
          <cell r="L361">
            <v>2.7573057000000001E-3</v>
          </cell>
          <cell r="M361">
            <v>1.8348392000000001E-3</v>
          </cell>
          <cell r="N361">
            <v>2.0467775999999998E-3</v>
          </cell>
          <cell r="O361">
            <v>8.1932729999999992E-3</v>
          </cell>
          <cell r="P361" t="str">
            <v>NaN</v>
          </cell>
          <cell r="Q361" t="str">
            <v>NaN</v>
          </cell>
          <cell r="R361" t="str">
            <v>NaN</v>
          </cell>
          <cell r="S361">
            <v>2.5348975999999999E-2</v>
          </cell>
          <cell r="T361">
            <v>1.0148051E-2</v>
          </cell>
          <cell r="U361">
            <v>4.1899429999999998E-3</v>
          </cell>
          <cell r="V361">
            <v>2.8181059999999999E-3</v>
          </cell>
          <cell r="W361">
            <v>5.0085195999999997E-3</v>
          </cell>
          <cell r="X361">
            <v>5.3547877000000004E-3</v>
          </cell>
          <cell r="Y361">
            <v>3.5041680000000002E-3</v>
          </cell>
          <cell r="Z361" t="str">
            <v>NaN</v>
          </cell>
          <cell r="AA361" t="str">
            <v>NaN</v>
          </cell>
          <cell r="AB361">
            <v>4.0704900000000004E-12</v>
          </cell>
          <cell r="AC361">
            <v>1.0853296E-11</v>
          </cell>
          <cell r="AD361" t="str">
            <v>NaN</v>
          </cell>
          <cell r="AE361" t="str">
            <v>NaN</v>
          </cell>
          <cell r="AF361" t="str">
            <v>NaN</v>
          </cell>
          <cell r="AG361" t="str">
            <v>NaN</v>
          </cell>
          <cell r="AH361" t="str">
            <v>NaN</v>
          </cell>
          <cell r="AI361" t="str">
            <v>NaN</v>
          </cell>
          <cell r="AJ361" t="str">
            <v>NaN</v>
          </cell>
        </row>
        <row r="362">
          <cell r="A362" t="str">
            <v>NaN</v>
          </cell>
          <cell r="B362" t="str">
            <v>NaN</v>
          </cell>
          <cell r="C362" t="str">
            <v>NaN</v>
          </cell>
          <cell r="D362">
            <v>2.6983406000000001E-2</v>
          </cell>
          <cell r="E362">
            <v>2.6380577999999998E-2</v>
          </cell>
          <cell r="F362">
            <v>2.5494811999999999E-2</v>
          </cell>
          <cell r="G362">
            <v>2.5639154000000001E-2</v>
          </cell>
          <cell r="H362">
            <v>2.3498666000000001E-2</v>
          </cell>
          <cell r="I362">
            <v>1.9555228000000001E-2</v>
          </cell>
          <cell r="J362">
            <v>1.6021655999999999E-2</v>
          </cell>
          <cell r="K362">
            <v>1.3673869999999999E-2</v>
          </cell>
          <cell r="L362">
            <v>1.0987312500000001E-2</v>
          </cell>
          <cell r="M362">
            <v>7.4970710000000001E-3</v>
          </cell>
          <cell r="N362">
            <v>6.1987657E-3</v>
          </cell>
          <cell r="O362" t="str">
            <v>NaN</v>
          </cell>
          <cell r="P362" t="str">
            <v>NaN</v>
          </cell>
          <cell r="Q362" t="str">
            <v>NaN</v>
          </cell>
          <cell r="R362" t="str">
            <v>NaN</v>
          </cell>
          <cell r="S362">
            <v>2.9319944000000001E-2</v>
          </cell>
          <cell r="T362">
            <v>2.8359539999999999E-2</v>
          </cell>
          <cell r="U362">
            <v>2.8579375000000001E-2</v>
          </cell>
          <cell r="V362">
            <v>2.5838363999999999E-2</v>
          </cell>
          <cell r="W362">
            <v>1.5738966E-2</v>
          </cell>
          <cell r="X362">
            <v>9.9158619999999992E-3</v>
          </cell>
          <cell r="Y362">
            <v>8.5650710000000005E-3</v>
          </cell>
          <cell r="Z362">
            <v>4.5131366000000003E-3</v>
          </cell>
          <cell r="AA362">
            <v>2.7541935E-3</v>
          </cell>
          <cell r="AB362">
            <v>2.2205495000000001E-4</v>
          </cell>
          <cell r="AC362">
            <v>6.2602199999999995E-5</v>
          </cell>
          <cell r="AD362">
            <v>6.2696072E-12</v>
          </cell>
          <cell r="AE362" t="str">
            <v>NaN</v>
          </cell>
          <cell r="AF362" t="str">
            <v>NaN</v>
          </cell>
          <cell r="AG362" t="str">
            <v>NaN</v>
          </cell>
          <cell r="AH362" t="str">
            <v>NaN</v>
          </cell>
          <cell r="AI362" t="str">
            <v>NaN</v>
          </cell>
          <cell r="AJ362" t="str">
            <v>NaN</v>
          </cell>
        </row>
        <row r="363">
          <cell r="A363" t="str">
            <v>NaN</v>
          </cell>
          <cell r="B363" t="str">
            <v>NaN</v>
          </cell>
          <cell r="C363" t="str">
            <v>NaN</v>
          </cell>
          <cell r="D363">
            <v>2.5962941E-2</v>
          </cell>
          <cell r="E363">
            <v>2.4338941999999999E-2</v>
          </cell>
          <cell r="F363">
            <v>2.6040834999999998E-2</v>
          </cell>
          <cell r="G363">
            <v>2.6426654000000001E-2</v>
          </cell>
          <cell r="H363">
            <v>2.7075854999999999E-2</v>
          </cell>
          <cell r="I363">
            <v>2.6330747000000002E-2</v>
          </cell>
          <cell r="J363">
            <v>2.4125540000000001E-2</v>
          </cell>
          <cell r="K363">
            <v>2.123324E-2</v>
          </cell>
          <cell r="L363">
            <v>1.8122797999999999E-2</v>
          </cell>
          <cell r="M363">
            <v>1.2345528E-2</v>
          </cell>
          <cell r="N363">
            <v>8.38356E-3</v>
          </cell>
          <cell r="O363" t="str">
            <v>NaN</v>
          </cell>
          <cell r="P363" t="str">
            <v>NaN</v>
          </cell>
          <cell r="Q363" t="str">
            <v>NaN</v>
          </cell>
          <cell r="R363" t="str">
            <v>NaN</v>
          </cell>
          <cell r="S363">
            <v>2.8208539000000001E-2</v>
          </cell>
          <cell r="T363">
            <v>2.7690289999999999E-2</v>
          </cell>
          <cell r="U363">
            <v>2.7085362000000002E-2</v>
          </cell>
          <cell r="V363">
            <v>2.8470298000000002E-2</v>
          </cell>
          <cell r="W363">
            <v>2.7262839000000001E-2</v>
          </cell>
          <cell r="X363">
            <v>2.1099465000000001E-2</v>
          </cell>
          <cell r="Y363">
            <v>1.4185964000000001E-2</v>
          </cell>
          <cell r="Z363" t="str">
            <v>NaN</v>
          </cell>
          <cell r="AA363">
            <v>2.3612569999999999E-3</v>
          </cell>
          <cell r="AB363">
            <v>4.1555619999999999E-4</v>
          </cell>
          <cell r="AC363" t="str">
            <v>NaN</v>
          </cell>
          <cell r="AD363" t="str">
            <v>NaN</v>
          </cell>
          <cell r="AE363" t="str">
            <v>NaN</v>
          </cell>
          <cell r="AF363" t="str">
            <v>NaN</v>
          </cell>
          <cell r="AG363" t="str">
            <v>NaN</v>
          </cell>
          <cell r="AH363" t="str">
            <v>NaN</v>
          </cell>
          <cell r="AI363" t="str">
            <v>NaN</v>
          </cell>
          <cell r="AJ363" t="str">
            <v>NaN</v>
          </cell>
        </row>
        <row r="364">
          <cell r="A364" t="str">
            <v>NaN</v>
          </cell>
          <cell r="B364" t="str">
            <v>NaN</v>
          </cell>
          <cell r="C364" t="str">
            <v>NaN</v>
          </cell>
          <cell r="D364">
            <v>2.5959362999999999E-2</v>
          </cell>
          <cell r="E364">
            <v>2.3856549000000001E-2</v>
          </cell>
          <cell r="F364">
            <v>2.4396660000000001E-2</v>
          </cell>
          <cell r="G364">
            <v>2.4981255000000001E-2</v>
          </cell>
          <cell r="H364">
            <v>2.5484079999999999E-2</v>
          </cell>
          <cell r="I364">
            <v>2.5584748000000001E-2</v>
          </cell>
          <cell r="J364">
            <v>2.5308212E-2</v>
          </cell>
          <cell r="K364">
            <v>2.4352591E-2</v>
          </cell>
          <cell r="L364">
            <v>2.2648204000000002E-2</v>
          </cell>
          <cell r="M364">
            <v>1.8168693E-2</v>
          </cell>
          <cell r="N364">
            <v>1.5861953000000002E-2</v>
          </cell>
          <cell r="O364" t="str">
            <v>NaN</v>
          </cell>
          <cell r="P364" t="str">
            <v>NaN</v>
          </cell>
          <cell r="Q364" t="str">
            <v>NaN</v>
          </cell>
          <cell r="R364" t="str">
            <v>NaN</v>
          </cell>
          <cell r="S364" t="str">
            <v>NaN</v>
          </cell>
          <cell r="T364">
            <v>2.7571525E-2</v>
          </cell>
          <cell r="U364">
            <v>2.6530303000000002E-2</v>
          </cell>
          <cell r="V364">
            <v>2.6619071000000001E-2</v>
          </cell>
          <cell r="W364">
            <v>2.6243269999999999E-2</v>
          </cell>
          <cell r="X364">
            <v>2.6454183999999999E-2</v>
          </cell>
          <cell r="Y364">
            <v>2.3354342E-2</v>
          </cell>
          <cell r="Z364">
            <v>2.1687675E-2</v>
          </cell>
          <cell r="AA364" t="str">
            <v>NaN</v>
          </cell>
          <cell r="AB364" t="str">
            <v>NaN</v>
          </cell>
          <cell r="AC364" t="str">
            <v>NaN</v>
          </cell>
          <cell r="AD364" t="str">
            <v>NaN</v>
          </cell>
          <cell r="AE364" t="str">
            <v>NaN</v>
          </cell>
          <cell r="AF364" t="str">
            <v>NaN</v>
          </cell>
          <cell r="AG364" t="str">
            <v>NaN</v>
          </cell>
          <cell r="AH364" t="str">
            <v>NaN</v>
          </cell>
          <cell r="AI364" t="str">
            <v>NaN</v>
          </cell>
          <cell r="AJ364" t="str">
            <v>NaN</v>
          </cell>
        </row>
        <row r="365">
          <cell r="A365" t="str">
            <v>NaN</v>
          </cell>
          <cell r="B365" t="str">
            <v>NaN</v>
          </cell>
          <cell r="C365" t="str">
            <v>NaN</v>
          </cell>
          <cell r="D365" t="str">
            <v>NaN</v>
          </cell>
          <cell r="E365">
            <v>2.2064960000000002E-2</v>
          </cell>
          <cell r="F365">
            <v>2.3088266999999999E-2</v>
          </cell>
          <cell r="G365">
            <v>2.3856252000000001E-2</v>
          </cell>
          <cell r="H365">
            <v>2.3890035E-2</v>
          </cell>
          <cell r="I365">
            <v>2.4330258E-2</v>
          </cell>
          <cell r="J365">
            <v>2.4699235E-2</v>
          </cell>
          <cell r="K365">
            <v>2.4571354E-2</v>
          </cell>
          <cell r="L365">
            <v>2.3310850000000001E-2</v>
          </cell>
          <cell r="M365">
            <v>2.0981409999999999E-2</v>
          </cell>
          <cell r="N365">
            <v>2.7699858000000001E-2</v>
          </cell>
          <cell r="O365" t="str">
            <v>NaN</v>
          </cell>
          <cell r="P365" t="str">
            <v>NaN</v>
          </cell>
          <cell r="Q365" t="str">
            <v>NaN</v>
          </cell>
          <cell r="R365" t="str">
            <v>NaN</v>
          </cell>
          <cell r="S365" t="str">
            <v>NaN</v>
          </cell>
          <cell r="T365" t="str">
            <v>NaN</v>
          </cell>
          <cell r="U365">
            <v>2.6709960000000001E-2</v>
          </cell>
          <cell r="V365">
            <v>2.5062073000000001E-2</v>
          </cell>
          <cell r="W365">
            <v>2.3546620000000001E-2</v>
          </cell>
          <cell r="X365">
            <v>2.5821042999999998E-2</v>
          </cell>
          <cell r="Y365">
            <v>2.5356679999999999E-2</v>
          </cell>
          <cell r="Z365">
            <v>2.3933142000000001E-2</v>
          </cell>
          <cell r="AA365" t="str">
            <v>NaN</v>
          </cell>
          <cell r="AB365" t="str">
            <v>NaN</v>
          </cell>
          <cell r="AC365" t="str">
            <v>NaN</v>
          </cell>
          <cell r="AD365" t="str">
            <v>NaN</v>
          </cell>
          <cell r="AE365" t="str">
            <v>NaN</v>
          </cell>
          <cell r="AF365" t="str">
            <v>NaN</v>
          </cell>
          <cell r="AG365" t="str">
            <v>NaN</v>
          </cell>
          <cell r="AH365" t="str">
            <v>NaN</v>
          </cell>
          <cell r="AI365" t="str">
            <v>NaN</v>
          </cell>
          <cell r="AJ365" t="str">
            <v>NaN</v>
          </cell>
        </row>
        <row r="366">
          <cell r="A366" t="str">
            <v>NaN</v>
          </cell>
          <cell r="B366" t="str">
            <v>NaN</v>
          </cell>
          <cell r="C366" t="str">
            <v>NaN</v>
          </cell>
          <cell r="D366" t="str">
            <v>NaN</v>
          </cell>
          <cell r="E366">
            <v>2.3658820000000001E-2</v>
          </cell>
          <cell r="F366">
            <v>2.1070344000000001E-2</v>
          </cell>
          <cell r="G366">
            <v>2.0909713999999999E-2</v>
          </cell>
          <cell r="H366">
            <v>1.9923150000000001E-2</v>
          </cell>
          <cell r="I366">
            <v>2.1117475E-2</v>
          </cell>
          <cell r="J366">
            <v>2.3514818E-2</v>
          </cell>
          <cell r="K366">
            <v>2.2415845E-2</v>
          </cell>
          <cell r="L366">
            <v>2.5187803000000002E-2</v>
          </cell>
          <cell r="M366">
            <v>2.1471166999999999E-2</v>
          </cell>
          <cell r="N366" t="str">
            <v>NaN</v>
          </cell>
          <cell r="O366" t="str">
            <v>NaN</v>
          </cell>
          <cell r="P366" t="str">
            <v>NaN</v>
          </cell>
          <cell r="Q366" t="str">
            <v>NaN</v>
          </cell>
          <cell r="R366" t="str">
            <v>NaN</v>
          </cell>
          <cell r="S366" t="str">
            <v>NaN</v>
          </cell>
          <cell r="T366" t="str">
            <v>NaN</v>
          </cell>
          <cell r="U366">
            <v>1.9815907000000001E-2</v>
          </cell>
          <cell r="V366">
            <v>2.4349684E-2</v>
          </cell>
          <cell r="W366">
            <v>2.2689965999999999E-2</v>
          </cell>
          <cell r="X366">
            <v>2.417971E-2</v>
          </cell>
          <cell r="Y366">
            <v>2.4121732E-2</v>
          </cell>
          <cell r="Z366" t="str">
            <v>NaN</v>
          </cell>
          <cell r="AA366" t="str">
            <v>NaN</v>
          </cell>
          <cell r="AB366" t="str">
            <v>NaN</v>
          </cell>
          <cell r="AC366" t="str">
            <v>NaN</v>
          </cell>
          <cell r="AD366" t="str">
            <v>NaN</v>
          </cell>
          <cell r="AE366" t="str">
            <v>NaN</v>
          </cell>
          <cell r="AF366" t="str">
            <v>NaN</v>
          </cell>
          <cell r="AG366" t="str">
            <v>NaN</v>
          </cell>
          <cell r="AH366" t="str">
            <v>NaN</v>
          </cell>
          <cell r="AI366" t="str">
            <v>NaN</v>
          </cell>
          <cell r="AJ366" t="str">
            <v>NaN</v>
          </cell>
        </row>
        <row r="367">
          <cell r="A367" t="str">
            <v>NaN</v>
          </cell>
          <cell r="B367" t="str">
            <v>NaN</v>
          </cell>
          <cell r="C367" t="str">
            <v>NaN</v>
          </cell>
          <cell r="D367" t="str">
            <v>NaN</v>
          </cell>
          <cell r="E367" t="str">
            <v>NaN</v>
          </cell>
          <cell r="F367" t="str">
            <v>NaN</v>
          </cell>
          <cell r="G367">
            <v>3.3945844000000003E-2</v>
          </cell>
          <cell r="H367">
            <v>3.3737971999999998E-2</v>
          </cell>
          <cell r="I367">
            <v>3.2421749999999999E-2</v>
          </cell>
          <cell r="J367">
            <v>3.2717629999999998E-2</v>
          </cell>
          <cell r="K367">
            <v>3.0973354000000002E-2</v>
          </cell>
          <cell r="L367">
            <v>2.7499901E-2</v>
          </cell>
          <cell r="M367" t="str">
            <v>NaN</v>
          </cell>
          <cell r="N367" t="str">
            <v>NaN</v>
          </cell>
          <cell r="O367" t="str">
            <v>NaN</v>
          </cell>
          <cell r="P367" t="str">
            <v>NaN</v>
          </cell>
          <cell r="Q367" t="str">
            <v>NaN</v>
          </cell>
          <cell r="R367" t="str">
            <v>NaN</v>
          </cell>
          <cell r="S367" t="str">
            <v>NaN</v>
          </cell>
          <cell r="T367" t="str">
            <v>NaN</v>
          </cell>
          <cell r="U367">
            <v>3.8821491999999999E-2</v>
          </cell>
          <cell r="V367">
            <v>3.8555329999999999E-2</v>
          </cell>
          <cell r="W367">
            <v>3.7205080000000001E-2</v>
          </cell>
          <cell r="X367">
            <v>3.6071989999999998E-2</v>
          </cell>
          <cell r="Y367">
            <v>3.5609476000000001E-2</v>
          </cell>
          <cell r="Z367">
            <v>3.0028835E-2</v>
          </cell>
          <cell r="AA367" t="str">
            <v>NaN</v>
          </cell>
          <cell r="AB367" t="str">
            <v>NaN</v>
          </cell>
          <cell r="AC367" t="str">
            <v>NaN</v>
          </cell>
          <cell r="AD367" t="str">
            <v>NaN</v>
          </cell>
          <cell r="AE367" t="str">
            <v>NaN</v>
          </cell>
          <cell r="AF367" t="str">
            <v>NaN</v>
          </cell>
          <cell r="AG367" t="str">
            <v>NaN</v>
          </cell>
          <cell r="AH367" t="str">
            <v>NaN</v>
          </cell>
          <cell r="AI367" t="str">
            <v>NaN</v>
          </cell>
          <cell r="AJ367" t="str">
            <v>NaN</v>
          </cell>
        </row>
        <row r="368">
          <cell r="A368" t="str">
            <v>NaN</v>
          </cell>
          <cell r="B368" t="str">
            <v>NaN</v>
          </cell>
          <cell r="C368" t="str">
            <v>NaN</v>
          </cell>
          <cell r="D368" t="str">
            <v>NaN</v>
          </cell>
          <cell r="E368" t="str">
            <v>NaN</v>
          </cell>
          <cell r="F368" t="str">
            <v>NaN</v>
          </cell>
          <cell r="G368" t="str">
            <v>NaN</v>
          </cell>
          <cell r="H368" t="str">
            <v>NaN</v>
          </cell>
          <cell r="I368" t="str">
            <v>NaN</v>
          </cell>
          <cell r="J368">
            <v>2.6720636999999998E-2</v>
          </cell>
          <cell r="K368" t="str">
            <v>NaN</v>
          </cell>
          <cell r="L368" t="str">
            <v>NaN</v>
          </cell>
          <cell r="M368" t="str">
            <v>NaN</v>
          </cell>
          <cell r="N368" t="str">
            <v>NaN</v>
          </cell>
          <cell r="O368" t="str">
            <v>NaN</v>
          </cell>
          <cell r="P368" t="str">
            <v>NaN</v>
          </cell>
          <cell r="Q368" t="str">
            <v>NaN</v>
          </cell>
          <cell r="R368" t="str">
            <v>NaN</v>
          </cell>
          <cell r="S368" t="str">
            <v>NaN</v>
          </cell>
          <cell r="T368">
            <v>2.6017398000000001E-2</v>
          </cell>
          <cell r="U368">
            <v>2.7224844000000002E-2</v>
          </cell>
          <cell r="V368" t="str">
            <v>NaN</v>
          </cell>
          <cell r="W368" t="str">
            <v>NaN</v>
          </cell>
          <cell r="X368">
            <v>1.6455966999999998E-2</v>
          </cell>
          <cell r="Y368">
            <v>2.4414466999999999E-2</v>
          </cell>
          <cell r="Z368">
            <v>2.4475927000000001E-2</v>
          </cell>
          <cell r="AA368">
            <v>2.4885738000000001E-2</v>
          </cell>
          <cell r="AB368">
            <v>2.4147887E-2</v>
          </cell>
          <cell r="AC368" t="str">
            <v>NaN</v>
          </cell>
          <cell r="AD368" t="str">
            <v>NaN</v>
          </cell>
          <cell r="AE368" t="str">
            <v>NaN</v>
          </cell>
          <cell r="AF368" t="str">
            <v>NaN</v>
          </cell>
          <cell r="AG368" t="str">
            <v>NaN</v>
          </cell>
          <cell r="AH368" t="str">
            <v>NaN</v>
          </cell>
          <cell r="AI368" t="str">
            <v>NaN</v>
          </cell>
          <cell r="AJ368" t="str">
            <v>NaN</v>
          </cell>
        </row>
        <row r="369">
          <cell r="A369">
            <v>5.895633E-9</v>
          </cell>
          <cell r="B369">
            <v>6.5286370000000002E-9</v>
          </cell>
          <cell r="C369">
            <v>7.5645519999999997E-9</v>
          </cell>
          <cell r="D369">
            <v>7.3424475E-9</v>
          </cell>
          <cell r="E369">
            <v>6.1614129999999998E-9</v>
          </cell>
          <cell r="F369">
            <v>5.6762674999999999E-9</v>
          </cell>
          <cell r="G369">
            <v>5.5894439999999997E-9</v>
          </cell>
          <cell r="H369">
            <v>5.3230849999999997E-9</v>
          </cell>
          <cell r="I369">
            <v>4.4723255999999998E-9</v>
          </cell>
          <cell r="J369">
            <v>3.9513144000000002E-9</v>
          </cell>
          <cell r="K369">
            <v>4.217343E-9</v>
          </cell>
          <cell r="L369">
            <v>3.8457129999999997E-9</v>
          </cell>
          <cell r="M369">
            <v>3.3200629999999999E-9</v>
          </cell>
          <cell r="N369">
            <v>3.1475424E-9</v>
          </cell>
          <cell r="O369">
            <v>3.7784249999999998E-9</v>
          </cell>
          <cell r="P369">
            <v>5.7070869999999999E-9</v>
          </cell>
          <cell r="Q369">
            <v>6.8104490000000003E-9</v>
          </cell>
          <cell r="R369">
            <v>7.3370865000000001E-9</v>
          </cell>
          <cell r="S369">
            <v>1.1180169999999999E-8</v>
          </cell>
          <cell r="T369">
            <v>1.3719074000000001E-8</v>
          </cell>
          <cell r="U369" t="str">
            <v>NaN</v>
          </cell>
          <cell r="V369" t="str">
            <v>NaN</v>
          </cell>
          <cell r="W369" t="str">
            <v>NaN</v>
          </cell>
          <cell r="X369" t="str">
            <v>NaN</v>
          </cell>
          <cell r="Y369">
            <v>1.7458136E-8</v>
          </cell>
          <cell r="Z369">
            <v>8.7322930000000005E-8</v>
          </cell>
          <cell r="AA369">
            <v>9.1496439999999996E-8</v>
          </cell>
          <cell r="AB369">
            <v>1.0341238000000001E-2</v>
          </cell>
          <cell r="AC369">
            <v>7.9003440000000001E-3</v>
          </cell>
          <cell r="AD369">
            <v>2.6723418000000001E-8</v>
          </cell>
          <cell r="AE369">
            <v>4.2956740000000002E-8</v>
          </cell>
          <cell r="AF369">
            <v>3.2195665000000002E-8</v>
          </cell>
          <cell r="AG369">
            <v>1.8812155E-8</v>
          </cell>
          <cell r="AH369">
            <v>4.0248180000000002E-8</v>
          </cell>
          <cell r="AI369">
            <v>4.3988680000000002E-8</v>
          </cell>
          <cell r="AJ369">
            <v>1.1088225E-8</v>
          </cell>
        </row>
        <row r="371">
          <cell r="A371" t="str">
            <v>NaN</v>
          </cell>
          <cell r="B371" t="str">
            <v>NaN</v>
          </cell>
          <cell r="C371" t="str">
            <v>NaN</v>
          </cell>
          <cell r="D371" t="str">
            <v>NaN</v>
          </cell>
          <cell r="E371" t="str">
            <v>NaN</v>
          </cell>
          <cell r="F371" t="str">
            <v>NaN</v>
          </cell>
          <cell r="G371" t="str">
            <v>NaN</v>
          </cell>
          <cell r="H371" t="str">
            <v>NaN</v>
          </cell>
          <cell r="I371" t="str">
            <v>NaN</v>
          </cell>
          <cell r="J371" t="str">
            <v>NaN</v>
          </cell>
          <cell r="K371" t="str">
            <v>NaN</v>
          </cell>
          <cell r="L371" t="str">
            <v>NaN</v>
          </cell>
          <cell r="M371" t="str">
            <v>NaN</v>
          </cell>
          <cell r="N371" t="str">
            <v>NaN</v>
          </cell>
          <cell r="O371" t="str">
            <v>NaN</v>
          </cell>
          <cell r="P371" t="str">
            <v>NaN</v>
          </cell>
          <cell r="Q371" t="str">
            <v>NaN</v>
          </cell>
          <cell r="R371" t="str">
            <v>NaN</v>
          </cell>
          <cell r="S371" t="str">
            <v>NaN</v>
          </cell>
          <cell r="T371" t="str">
            <v>NaN</v>
          </cell>
          <cell r="U371" t="str">
            <v>NaN</v>
          </cell>
          <cell r="V371" t="str">
            <v>NaN</v>
          </cell>
          <cell r="W371" t="str">
            <v>NaN</v>
          </cell>
          <cell r="X371" t="str">
            <v>NaN</v>
          </cell>
          <cell r="Y371" t="str">
            <v>NaN</v>
          </cell>
          <cell r="Z371" t="str">
            <v>NaN</v>
          </cell>
          <cell r="AA371" t="str">
            <v>NaN</v>
          </cell>
          <cell r="AB371" t="str">
            <v>NaN</v>
          </cell>
          <cell r="AC371" t="str">
            <v>NaN</v>
          </cell>
          <cell r="AD371" t="str">
            <v>NaN</v>
          </cell>
          <cell r="AE371" t="str">
            <v>NaN</v>
          </cell>
          <cell r="AF371" t="str">
            <v>NaN</v>
          </cell>
          <cell r="AG371" t="str">
            <v>NaN</v>
          </cell>
          <cell r="AH371" t="str">
            <v>NaN</v>
          </cell>
          <cell r="AI371" t="str">
            <v>NaN</v>
          </cell>
          <cell r="AJ371" t="str">
            <v>NaN</v>
          </cell>
        </row>
        <row r="372">
          <cell r="A372" t="str">
            <v>NaN</v>
          </cell>
          <cell r="B372">
            <v>1.2882877000000001E-4</v>
          </cell>
          <cell r="C372">
            <v>5.1924525999999998E-5</v>
          </cell>
          <cell r="D372">
            <v>2.1164083999999999E-5</v>
          </cell>
          <cell r="E372">
            <v>1.4462834999999999E-11</v>
          </cell>
          <cell r="F372">
            <v>1.2859743999999999E-2</v>
          </cell>
          <cell r="G372">
            <v>1.3530016000000001E-2</v>
          </cell>
          <cell r="H372">
            <v>1.6537269999999999E-12</v>
          </cell>
          <cell r="I372">
            <v>1.1247587E-11</v>
          </cell>
          <cell r="J372">
            <v>2.8941853E-4</v>
          </cell>
          <cell r="K372">
            <v>2.2342243E-11</v>
          </cell>
          <cell r="L372">
            <v>1.8775467E-4</v>
          </cell>
          <cell r="M372">
            <v>2.2707514000000001E-4</v>
          </cell>
          <cell r="N372">
            <v>2.0015305E-4</v>
          </cell>
          <cell r="O372">
            <v>2.3532426E-11</v>
          </cell>
          <cell r="P372">
            <v>1.4041676000000001E-11</v>
          </cell>
          <cell r="Q372">
            <v>1.2751815E-2</v>
          </cell>
          <cell r="R372">
            <v>1.5979352E-12</v>
          </cell>
          <cell r="S372">
            <v>1.5606773E-12</v>
          </cell>
          <cell r="T372">
            <v>1.0153332E-10</v>
          </cell>
          <cell r="U372">
            <v>3.9237546999999998E-11</v>
          </cell>
          <cell r="V372">
            <v>2.1302977999999999E-5</v>
          </cell>
          <cell r="W372">
            <v>1.5833615999999999E-11</v>
          </cell>
          <cell r="X372">
            <v>1.6673792000000001E-5</v>
          </cell>
          <cell r="Y372">
            <v>2.5647526000000001E-10</v>
          </cell>
          <cell r="Z372">
            <v>8.6063819999999996E-5</v>
          </cell>
          <cell r="AA372">
            <v>7.1405959999999998E-5</v>
          </cell>
          <cell r="AB372">
            <v>3.5403245000000003E-5</v>
          </cell>
          <cell r="AC372">
            <v>8.1838620000000001E-5</v>
          </cell>
          <cell r="AD372">
            <v>2.9218836000000001E-5</v>
          </cell>
          <cell r="AE372">
            <v>7.8290155000000002E-5</v>
          </cell>
          <cell r="AF372">
            <v>1.3081479E-4</v>
          </cell>
          <cell r="AG372">
            <v>3.8781516999999998E-12</v>
          </cell>
          <cell r="AH372">
            <v>1.4880684999999999E-11</v>
          </cell>
          <cell r="AI372">
            <v>1.2550363999999999E-5</v>
          </cell>
          <cell r="AJ372" t="str">
            <v>NaN</v>
          </cell>
        </row>
        <row r="373">
          <cell r="A373">
            <v>1.7032334999999999E-3</v>
          </cell>
          <cell r="B373">
            <v>4.4321279999999996E-3</v>
          </cell>
          <cell r="C373">
            <v>5.2316709999999998E-4</v>
          </cell>
          <cell r="D373">
            <v>4.9041169999999997E-4</v>
          </cell>
          <cell r="E373">
            <v>2.9182827E-4</v>
          </cell>
          <cell r="F373">
            <v>7.14399E-5</v>
          </cell>
          <cell r="G373">
            <v>5.0866609999999999E-5</v>
          </cell>
          <cell r="H373">
            <v>2.9033293999999999E-5</v>
          </cell>
          <cell r="I373">
            <v>9.5764420000000002E-5</v>
          </cell>
          <cell r="J373">
            <v>2.2152525000000001E-4</v>
          </cell>
          <cell r="K373">
            <v>2.5279324999999999E-4</v>
          </cell>
          <cell r="L373">
            <v>2.3881464E-4</v>
          </cell>
          <cell r="M373">
            <v>2.2565616999999999E-4</v>
          </cell>
          <cell r="N373">
            <v>2.3362360000000001E-4</v>
          </cell>
          <cell r="O373">
            <v>2.3994329000000001E-4</v>
          </cell>
          <cell r="P373">
            <v>1.4420080000000001E-4</v>
          </cell>
          <cell r="Q373">
            <v>5.8713740000000003E-5</v>
          </cell>
          <cell r="R373">
            <v>1.5100511000000001E-5</v>
          </cell>
          <cell r="S373">
            <v>5.1913603000000004E-6</v>
          </cell>
          <cell r="T373">
            <v>3.3797052999999999E-4</v>
          </cell>
          <cell r="U373">
            <v>1.15078496E-4</v>
          </cell>
          <cell r="V373">
            <v>9.0416569999999995E-5</v>
          </cell>
          <cell r="W373">
            <v>5.8339754999999997E-3</v>
          </cell>
          <cell r="X373">
            <v>8.0372325999999994E-2</v>
          </cell>
          <cell r="Y373">
            <v>8.7229684000000002E-2</v>
          </cell>
          <cell r="Z373">
            <v>8.5179019999999994E-2</v>
          </cell>
          <cell r="AA373">
            <v>8.6613185999999995E-2</v>
          </cell>
          <cell r="AB373">
            <v>8.5593959999999997E-2</v>
          </cell>
          <cell r="AC373">
            <v>4.4971889999999997E-4</v>
          </cell>
          <cell r="AD373">
            <v>3.3938722000000001E-3</v>
          </cell>
          <cell r="AE373">
            <v>3.8649500000000003E-2</v>
          </cell>
          <cell r="AF373">
            <v>2.2611374E-3</v>
          </cell>
          <cell r="AG373">
            <v>7.0285185999999999E-2</v>
          </cell>
          <cell r="AH373">
            <v>7.5218670000000001E-2</v>
          </cell>
          <cell r="AI373">
            <v>4.1655837999999999E-3</v>
          </cell>
          <cell r="AJ373">
            <v>9.8440349999999997E-4</v>
          </cell>
        </row>
        <row r="374">
          <cell r="A374">
            <v>8.6473369999999994E-2</v>
          </cell>
          <cell r="B374">
            <v>8.6651950000000005E-2</v>
          </cell>
          <cell r="C374">
            <v>8.6212200000000003E-2</v>
          </cell>
          <cell r="D374">
            <v>8.5533629999999999E-2</v>
          </cell>
          <cell r="E374">
            <v>8.5086469999999997E-2</v>
          </cell>
          <cell r="F374">
            <v>7.9951579999999994E-2</v>
          </cell>
          <cell r="G374">
            <v>7.2327470000000005E-2</v>
          </cell>
          <cell r="H374">
            <v>7.6028205000000001E-2</v>
          </cell>
          <cell r="I374">
            <v>8.5697969999999998E-2</v>
          </cell>
          <cell r="J374">
            <v>8.3914324999999998E-2</v>
          </cell>
          <cell r="K374">
            <v>7.8901224000000006E-2</v>
          </cell>
          <cell r="L374">
            <v>7.9716099999999998E-2</v>
          </cell>
          <cell r="M374">
            <v>8.4414123999999993E-2</v>
          </cell>
          <cell r="N374">
            <v>8.497101E-2</v>
          </cell>
          <cell r="O374">
            <v>8.5487544999999998E-2</v>
          </cell>
          <cell r="P374">
            <v>8.4990024999999997E-2</v>
          </cell>
          <cell r="Q374">
            <v>8.3059065000000001E-2</v>
          </cell>
          <cell r="R374">
            <v>6.5461770000000002E-2</v>
          </cell>
          <cell r="S374">
            <v>7.3074519999999999E-3</v>
          </cell>
          <cell r="T374">
            <v>3.8557846E-2</v>
          </cell>
          <cell r="U374">
            <v>7.5418369999999998E-2</v>
          </cell>
          <cell r="V374">
            <v>8.6671300000000007E-2</v>
          </cell>
          <cell r="W374">
            <v>8.4570140000000002E-2</v>
          </cell>
          <cell r="X374">
            <v>8.6184659999999996E-2</v>
          </cell>
          <cell r="Y374">
            <v>8.6891319999999994E-2</v>
          </cell>
          <cell r="Z374">
            <v>8.7366219999999994E-2</v>
          </cell>
          <cell r="AA374">
            <v>8.7831870000000006E-2</v>
          </cell>
          <cell r="AB374">
            <v>8.7643840000000001E-2</v>
          </cell>
          <cell r="AC374">
            <v>8.7616189999999997E-2</v>
          </cell>
          <cell r="AD374">
            <v>8.8480489999999995E-2</v>
          </cell>
          <cell r="AE374">
            <v>8.6802889999999994E-2</v>
          </cell>
          <cell r="AF374">
            <v>8.6934410000000004E-2</v>
          </cell>
          <cell r="AG374">
            <v>8.6642319999999995E-2</v>
          </cell>
          <cell r="AH374">
            <v>8.5917555000000007E-2</v>
          </cell>
          <cell r="AI374">
            <v>8.560777E-2</v>
          </cell>
          <cell r="AJ374">
            <v>8.4603300000000006E-2</v>
          </cell>
        </row>
        <row r="375">
          <cell r="A375">
            <v>8.455058E-2</v>
          </cell>
          <cell r="B375">
            <v>8.3811510000000006E-2</v>
          </cell>
          <cell r="C375">
            <v>8.3018389999999997E-2</v>
          </cell>
          <cell r="D375">
            <v>7.8861100000000003E-2</v>
          </cell>
          <cell r="E375">
            <v>7.6704099999999997E-2</v>
          </cell>
          <cell r="F375">
            <v>7.4551229999999996E-2</v>
          </cell>
          <cell r="G375">
            <v>7.2354680000000005E-2</v>
          </cell>
          <cell r="H375">
            <v>7.0083060000000003E-2</v>
          </cell>
          <cell r="I375">
            <v>6.3806429999999997E-2</v>
          </cell>
          <cell r="J375">
            <v>6.1295460000000003E-2</v>
          </cell>
          <cell r="K375">
            <v>6.1941533999999999E-2</v>
          </cell>
          <cell r="L375">
            <v>6.7436899999999994E-2</v>
          </cell>
          <cell r="M375">
            <v>7.0429644999999999E-2</v>
          </cell>
          <cell r="N375">
            <v>7.3695003999999995E-2</v>
          </cell>
          <cell r="O375">
            <v>7.7783099999999994E-2</v>
          </cell>
          <cell r="P375">
            <v>8.0789990000000006E-2</v>
          </cell>
          <cell r="Q375">
            <v>8.1285549999999998E-2</v>
          </cell>
          <cell r="R375">
            <v>8.2336919999999994E-2</v>
          </cell>
          <cell r="S375">
            <v>6.7218910000000007E-2</v>
          </cell>
          <cell r="T375" t="str">
            <v>NaN</v>
          </cell>
          <cell r="U375">
            <v>5.6555353000000003E-2</v>
          </cell>
          <cell r="V375">
            <v>5.9836710000000001E-2</v>
          </cell>
          <cell r="W375">
            <v>6.3090615000000003E-2</v>
          </cell>
          <cell r="X375">
            <v>6.712912E-2</v>
          </cell>
          <cell r="Y375">
            <v>7.0360699999999998E-2</v>
          </cell>
          <cell r="Z375">
            <v>7.3804629999999996E-2</v>
          </cell>
          <cell r="AA375">
            <v>8.3352245000000005E-2</v>
          </cell>
          <cell r="AB375">
            <v>8.3699109999999993E-2</v>
          </cell>
          <cell r="AC375">
            <v>8.2772929999999995E-2</v>
          </cell>
          <cell r="AD375">
            <v>8.0639500000000003E-2</v>
          </cell>
          <cell r="AE375">
            <v>7.7273770000000006E-2</v>
          </cell>
          <cell r="AF375">
            <v>7.5146580000000004E-2</v>
          </cell>
          <cell r="AG375">
            <v>8.2365430000000003E-2</v>
          </cell>
          <cell r="AH375">
            <v>8.1526466000000006E-2</v>
          </cell>
          <cell r="AI375">
            <v>8.4158590000000005E-2</v>
          </cell>
          <cell r="AJ375">
            <v>8.3814340000000001E-2</v>
          </cell>
        </row>
        <row r="376">
          <cell r="A376">
            <v>7.2313989999999995E-2</v>
          </cell>
          <cell r="B376">
            <v>6.4460989999999996E-2</v>
          </cell>
          <cell r="C376">
            <v>5.6098139999999998E-2</v>
          </cell>
          <cell r="D376">
            <v>5.310322E-2</v>
          </cell>
          <cell r="E376">
            <v>4.6736672999999999E-2</v>
          </cell>
          <cell r="F376">
            <v>4.5260954999999999E-2</v>
          </cell>
          <cell r="G376">
            <v>4.7005770000000002E-2</v>
          </cell>
          <cell r="H376">
            <v>5.1261256999999998E-2</v>
          </cell>
          <cell r="I376">
            <v>4.3052614000000003E-2</v>
          </cell>
          <cell r="J376">
            <v>4.8951245999999997E-2</v>
          </cell>
          <cell r="K376">
            <v>5.0110634000000001E-2</v>
          </cell>
          <cell r="L376">
            <v>5.1209589999999999E-2</v>
          </cell>
          <cell r="M376">
            <v>5.2180715000000003E-2</v>
          </cell>
          <cell r="N376">
            <v>5.3162105000000001E-2</v>
          </cell>
          <cell r="O376">
            <v>5.4683067000000002E-2</v>
          </cell>
          <cell r="P376">
            <v>6.0716619999999999E-2</v>
          </cell>
          <cell r="Q376">
            <v>5.9538763000000001E-2</v>
          </cell>
          <cell r="R376">
            <v>5.7058356999999997E-2</v>
          </cell>
          <cell r="S376">
            <v>7.6554330000000004E-2</v>
          </cell>
          <cell r="T376" t="str">
            <v>NaN</v>
          </cell>
          <cell r="U376">
            <v>4.6209529999999999E-2</v>
          </cell>
          <cell r="V376">
            <v>4.7469240000000003E-2</v>
          </cell>
          <cell r="W376">
            <v>4.8324310000000002E-2</v>
          </cell>
          <cell r="X376">
            <v>4.9250139999999998E-2</v>
          </cell>
          <cell r="Y376">
            <v>5.0685910000000001E-2</v>
          </cell>
          <cell r="Z376">
            <v>6.0973043999999997E-2</v>
          </cell>
          <cell r="AA376">
            <v>6.6171675999999999E-2</v>
          </cell>
          <cell r="AB376">
            <v>6.1586349999999998E-2</v>
          </cell>
          <cell r="AC376">
            <v>5.6808837000000001E-2</v>
          </cell>
          <cell r="AD376">
            <v>6.3703880000000004E-2</v>
          </cell>
          <cell r="AE376">
            <v>6.5974240000000003E-2</v>
          </cell>
          <cell r="AF376">
            <v>6.0797789999999997E-2</v>
          </cell>
          <cell r="AG376">
            <v>7.3192335999999997E-2</v>
          </cell>
          <cell r="AH376">
            <v>7.7897824000000004E-2</v>
          </cell>
          <cell r="AI376">
            <v>7.8720786000000001E-2</v>
          </cell>
          <cell r="AJ376">
            <v>7.4057504999999996E-2</v>
          </cell>
        </row>
        <row r="377">
          <cell r="A377">
            <v>4.6480479999999998E-2</v>
          </cell>
          <cell r="B377">
            <v>4.3665049999999997E-2</v>
          </cell>
          <cell r="C377">
            <v>4.246051E-2</v>
          </cell>
          <cell r="D377">
            <v>4.1846924000000001E-2</v>
          </cell>
          <cell r="E377">
            <v>3.8469330000000003E-2</v>
          </cell>
          <cell r="F377">
            <v>3.8811773000000001E-2</v>
          </cell>
          <cell r="G377">
            <v>3.685836E-2</v>
          </cell>
          <cell r="H377">
            <v>3.7916493000000003E-2</v>
          </cell>
          <cell r="I377">
            <v>3.8561705000000002E-2</v>
          </cell>
          <cell r="J377">
            <v>4.1618170000000003E-2</v>
          </cell>
          <cell r="K377">
            <v>4.4711384999999999E-2</v>
          </cell>
          <cell r="L377">
            <v>4.3685152999999997E-2</v>
          </cell>
          <cell r="M377">
            <v>4.384652E-2</v>
          </cell>
          <cell r="N377">
            <v>4.4238683000000001E-2</v>
          </cell>
          <cell r="O377">
            <v>4.4895810000000001E-2</v>
          </cell>
          <cell r="P377">
            <v>4.5128684000000002E-2</v>
          </cell>
          <cell r="Q377">
            <v>4.4036489999999998E-2</v>
          </cell>
          <cell r="R377">
            <v>4.2747124999999997E-2</v>
          </cell>
          <cell r="S377">
            <v>5.7908717999999998E-2</v>
          </cell>
          <cell r="T377" t="str">
            <v>NaN</v>
          </cell>
          <cell r="U377">
            <v>4.6025544000000002E-2</v>
          </cell>
          <cell r="V377">
            <v>4.2621770000000003E-2</v>
          </cell>
          <cell r="W377">
            <v>4.3941862999999998E-2</v>
          </cell>
          <cell r="X377">
            <v>4.4682174999999998E-2</v>
          </cell>
          <cell r="Y377">
            <v>4.6312995000000003E-2</v>
          </cell>
          <cell r="Z377">
            <v>4.7343824E-2</v>
          </cell>
          <cell r="AA377">
            <v>4.7705379999999999E-2</v>
          </cell>
          <cell r="AB377">
            <v>4.5423966000000003E-2</v>
          </cell>
          <cell r="AC377">
            <v>4.3459277999999997E-2</v>
          </cell>
          <cell r="AD377">
            <v>4.6811663000000003E-2</v>
          </cell>
          <cell r="AE377">
            <v>4.5581749999999997E-2</v>
          </cell>
          <cell r="AF377">
            <v>4.9562799999999997E-2</v>
          </cell>
          <cell r="AG377">
            <v>6.4358509999999994E-2</v>
          </cell>
          <cell r="AH377">
            <v>6.2688569999999999E-2</v>
          </cell>
          <cell r="AI377">
            <v>5.6184676000000003E-2</v>
          </cell>
          <cell r="AJ377">
            <v>5.1119695999999999E-2</v>
          </cell>
        </row>
        <row r="378">
          <cell r="A378">
            <v>3.9043065000000002E-2</v>
          </cell>
          <cell r="B378">
            <v>3.6199149999999999E-2</v>
          </cell>
          <cell r="C378">
            <v>2.7623254999999999E-2</v>
          </cell>
          <cell r="D378">
            <v>3.9131175999999997E-2</v>
          </cell>
          <cell r="E378" t="str">
            <v>NaN</v>
          </cell>
          <cell r="F378">
            <v>3.5724852000000001E-2</v>
          </cell>
          <cell r="G378">
            <v>2.4177011000000002E-2</v>
          </cell>
          <cell r="H378">
            <v>2.2540919999999999E-2</v>
          </cell>
          <cell r="I378">
            <v>2.3954082000000002E-2</v>
          </cell>
          <cell r="J378">
            <v>3.0751806E-2</v>
          </cell>
          <cell r="K378">
            <v>3.2717495999999999E-2</v>
          </cell>
          <cell r="L378">
            <v>3.3086520000000001E-2</v>
          </cell>
          <cell r="M378">
            <v>3.5913649999999998E-2</v>
          </cell>
          <cell r="N378">
            <v>3.9006613000000002E-2</v>
          </cell>
          <cell r="O378">
            <v>3.9115052999999997E-2</v>
          </cell>
          <cell r="P378">
            <v>3.9560188000000003E-2</v>
          </cell>
          <cell r="Q378">
            <v>3.7352752000000003E-2</v>
          </cell>
          <cell r="R378">
            <v>3.7716657000000001E-2</v>
          </cell>
          <cell r="S378">
            <v>3.7596453000000002E-2</v>
          </cell>
          <cell r="T378" t="str">
            <v>NaN</v>
          </cell>
          <cell r="U378">
            <v>3.0088733999999999E-2</v>
          </cell>
          <cell r="V378">
            <v>2.9311782000000002E-2</v>
          </cell>
          <cell r="W378">
            <v>3.8458689999999997E-2</v>
          </cell>
          <cell r="X378">
            <v>4.0591568000000001E-2</v>
          </cell>
          <cell r="Y378">
            <v>4.1858079999999999E-2</v>
          </cell>
          <cell r="Z378">
            <v>4.1179962000000001E-2</v>
          </cell>
          <cell r="AA378">
            <v>3.9049054999999999E-2</v>
          </cell>
          <cell r="AB378">
            <v>3.9538080000000003E-2</v>
          </cell>
          <cell r="AC378">
            <v>4.4585710000000001E-2</v>
          </cell>
          <cell r="AD378">
            <v>3.4733985000000002E-2</v>
          </cell>
          <cell r="AE378">
            <v>3.6911655000000002E-2</v>
          </cell>
          <cell r="AF378">
            <v>3.8369328000000001E-2</v>
          </cell>
          <cell r="AG378">
            <v>4.0146950000000001E-2</v>
          </cell>
          <cell r="AH378">
            <v>4.0396389999999997E-2</v>
          </cell>
          <cell r="AI378">
            <v>4.0448416000000001E-2</v>
          </cell>
          <cell r="AJ378">
            <v>4.0158833999999997E-2</v>
          </cell>
        </row>
        <row r="379">
          <cell r="A379">
            <v>2.1545135999999999E-2</v>
          </cell>
          <cell r="B379">
            <v>2.7199028E-2</v>
          </cell>
          <cell r="C379">
            <v>1.4746049000000001E-2</v>
          </cell>
          <cell r="D379" t="str">
            <v>NaN</v>
          </cell>
          <cell r="E379" t="str">
            <v>NaN</v>
          </cell>
          <cell r="F379">
            <v>2.1228429E-2</v>
          </cell>
          <cell r="G379">
            <v>1.3377004E-2</v>
          </cell>
          <cell r="H379">
            <v>1.7062082999999999E-2</v>
          </cell>
          <cell r="I379">
            <v>1.4978609E-2</v>
          </cell>
          <cell r="J379">
            <v>1.137021E-2</v>
          </cell>
          <cell r="K379">
            <v>8.1315720000000001E-3</v>
          </cell>
          <cell r="L379">
            <v>8.7291120000000007E-3</v>
          </cell>
          <cell r="M379">
            <v>9.2815020000000005E-3</v>
          </cell>
          <cell r="N379">
            <v>1.5402664999999999E-2</v>
          </cell>
          <cell r="O379">
            <v>1.8101787000000001E-2</v>
          </cell>
          <cell r="P379">
            <v>1.9244058000000001E-2</v>
          </cell>
          <cell r="Q379">
            <v>1.4484804E-2</v>
          </cell>
          <cell r="R379">
            <v>1.6904875999999999E-2</v>
          </cell>
          <cell r="S379">
            <v>2.2741445999999998E-2</v>
          </cell>
          <cell r="T379" t="str">
            <v>NaN</v>
          </cell>
          <cell r="U379" t="str">
            <v>NaN</v>
          </cell>
          <cell r="V379">
            <v>1.7617483E-2</v>
          </cell>
          <cell r="W379">
            <v>1.5789910000000001E-2</v>
          </cell>
          <cell r="X379">
            <v>3.1581779999999997E-2</v>
          </cell>
          <cell r="Y379">
            <v>2.947259E-2</v>
          </cell>
          <cell r="Z379">
            <v>2.5097853E-2</v>
          </cell>
          <cell r="AA379">
            <v>2.6121594000000001E-2</v>
          </cell>
          <cell r="AB379">
            <v>2.1464726E-2</v>
          </cell>
          <cell r="AC379" t="str">
            <v>NaN</v>
          </cell>
          <cell r="AD379">
            <v>1.3578445E-2</v>
          </cell>
          <cell r="AE379">
            <v>2.2155616E-2</v>
          </cell>
          <cell r="AF379">
            <v>1.7765382E-2</v>
          </cell>
          <cell r="AG379">
            <v>1.9838206000000001E-2</v>
          </cell>
          <cell r="AH379">
            <v>2.0501156999999999E-2</v>
          </cell>
          <cell r="AI379">
            <v>2.1639262999999999E-2</v>
          </cell>
          <cell r="AJ379">
            <v>1.9066832999999998E-2</v>
          </cell>
        </row>
        <row r="380">
          <cell r="A380">
            <v>2.2144219999999999E-2</v>
          </cell>
          <cell r="B380">
            <v>2.1294124000000001E-2</v>
          </cell>
          <cell r="C380" t="str">
            <v>NaN</v>
          </cell>
          <cell r="D380" t="str">
            <v>NaN</v>
          </cell>
          <cell r="E380" t="str">
            <v>NaN</v>
          </cell>
          <cell r="F380">
            <v>1.4145379E-2</v>
          </cell>
          <cell r="G380">
            <v>1.6383132000000002E-2</v>
          </cell>
          <cell r="H380">
            <v>1.7257175999999999E-2</v>
          </cell>
          <cell r="I380">
            <v>1.5637492999999999E-2</v>
          </cell>
          <cell r="J380">
            <v>1.2322474E-2</v>
          </cell>
          <cell r="K380">
            <v>1.0658926000000001E-2</v>
          </cell>
          <cell r="L380">
            <v>6.7636950000000001E-3</v>
          </cell>
          <cell r="M380">
            <v>4.9183904000000001E-3</v>
          </cell>
          <cell r="N380">
            <v>5.5671352999999996E-3</v>
          </cell>
          <cell r="O380">
            <v>5.5400277000000001E-3</v>
          </cell>
          <cell r="P380">
            <v>6.5391609999999999E-3</v>
          </cell>
          <cell r="Q380">
            <v>7.6062474000000001E-3</v>
          </cell>
          <cell r="R380">
            <v>1.1328402E-2</v>
          </cell>
          <cell r="S380">
            <v>1.4744136999999999E-2</v>
          </cell>
          <cell r="T380" t="str">
            <v>NaN</v>
          </cell>
          <cell r="U380" t="str">
            <v>NaN</v>
          </cell>
          <cell r="V380">
            <v>1.3269504499999999E-2</v>
          </cell>
          <cell r="W380">
            <v>1.4865598000000001E-2</v>
          </cell>
          <cell r="X380">
            <v>1.2241708E-2</v>
          </cell>
          <cell r="Y380">
            <v>1.2655428999999999E-2</v>
          </cell>
          <cell r="Z380">
            <v>1.41212335E-2</v>
          </cell>
          <cell r="AA380">
            <v>2.1829527000000001E-2</v>
          </cell>
          <cell r="AB380">
            <v>1.7101957000000001E-2</v>
          </cell>
          <cell r="AC380" t="str">
            <v>NaN</v>
          </cell>
          <cell r="AD380">
            <v>1.2558085E-2</v>
          </cell>
          <cell r="AE380">
            <v>1.3458351E-2</v>
          </cell>
          <cell r="AF380">
            <v>2.2573448999999999E-2</v>
          </cell>
          <cell r="AG380">
            <v>1.9733053E-2</v>
          </cell>
          <cell r="AH380">
            <v>1.5933600999999999E-2</v>
          </cell>
          <cell r="AI380">
            <v>1.6918731999999999E-2</v>
          </cell>
          <cell r="AJ380">
            <v>1.6937166E-2</v>
          </cell>
        </row>
        <row r="381">
          <cell r="A381">
            <v>1.6325592999999999E-2</v>
          </cell>
          <cell r="B381">
            <v>1.5507837E-2</v>
          </cell>
          <cell r="C381" t="str">
            <v>NaN</v>
          </cell>
          <cell r="D381" t="str">
            <v>NaN</v>
          </cell>
          <cell r="E381" t="str">
            <v>NaN</v>
          </cell>
          <cell r="F381">
            <v>1.5244784000000001E-2</v>
          </cell>
          <cell r="G381">
            <v>1.5354380000000001E-2</v>
          </cell>
          <cell r="H381">
            <v>1.3558168000000001E-2</v>
          </cell>
          <cell r="I381">
            <v>1.2304509E-2</v>
          </cell>
          <cell r="J381">
            <v>1.0186016000000001E-2</v>
          </cell>
          <cell r="K381">
            <v>9.2531079999999995E-3</v>
          </cell>
          <cell r="L381">
            <v>6.6779869999999998E-3</v>
          </cell>
          <cell r="M381">
            <v>4.8853834000000002E-3</v>
          </cell>
          <cell r="N381">
            <v>3.4148407E-3</v>
          </cell>
          <cell r="O381">
            <v>5.1665310000000002E-3</v>
          </cell>
          <cell r="P381">
            <v>7.6348459999999998E-3</v>
          </cell>
          <cell r="Q381">
            <v>9.3905550000000001E-3</v>
          </cell>
          <cell r="R381">
            <v>8.9748889999999998E-3</v>
          </cell>
          <cell r="S381">
            <v>9.6898669999999996E-3</v>
          </cell>
          <cell r="T381" t="str">
            <v>NaN</v>
          </cell>
          <cell r="U381" t="str">
            <v>NaN</v>
          </cell>
          <cell r="V381">
            <v>1.9727238000000001E-2</v>
          </cell>
          <cell r="W381">
            <v>1.0193954E-2</v>
          </cell>
          <cell r="X381">
            <v>8.8631349999999994E-3</v>
          </cell>
          <cell r="Y381">
            <v>9.422962E-3</v>
          </cell>
          <cell r="Z381">
            <v>1.3392536999999999E-2</v>
          </cell>
          <cell r="AA381">
            <v>1.3216995E-2</v>
          </cell>
          <cell r="AB381">
            <v>1.5451369E-2</v>
          </cell>
          <cell r="AC381" t="str">
            <v>NaN</v>
          </cell>
          <cell r="AD381">
            <v>1.3586384999999999E-2</v>
          </cell>
          <cell r="AE381">
            <v>1.1567743E-2</v>
          </cell>
          <cell r="AF381">
            <v>1.6816273E-2</v>
          </cell>
          <cell r="AG381">
            <v>1.6879656999999999E-2</v>
          </cell>
          <cell r="AH381">
            <v>1.6505507999999999E-2</v>
          </cell>
          <cell r="AI381">
            <v>1.7015540999999999E-2</v>
          </cell>
          <cell r="AJ381">
            <v>1.6928662000000001E-2</v>
          </cell>
        </row>
        <row r="382">
          <cell r="A382">
            <v>1.5751792000000001E-2</v>
          </cell>
          <cell r="B382">
            <v>1.1992826999999999E-2</v>
          </cell>
          <cell r="C382" t="str">
            <v>NaN</v>
          </cell>
          <cell r="D382" t="str">
            <v>NaN</v>
          </cell>
          <cell r="E382" t="str">
            <v>NaN</v>
          </cell>
          <cell r="F382">
            <v>1.1226102999999999E-2</v>
          </cell>
          <cell r="G382">
            <v>1.313663E-2</v>
          </cell>
          <cell r="H382">
            <v>9.1431410000000005E-3</v>
          </cell>
          <cell r="I382">
            <v>6.1049520000000003E-3</v>
          </cell>
          <cell r="J382">
            <v>4.7569459999999997E-3</v>
          </cell>
          <cell r="K382">
            <v>6.6036083999999997E-3</v>
          </cell>
          <cell r="L382">
            <v>5.6073596000000003E-3</v>
          </cell>
          <cell r="M382">
            <v>3.965934E-3</v>
          </cell>
          <cell r="N382">
            <v>4.7925594000000002E-3</v>
          </cell>
          <cell r="O382">
            <v>6.5110860000000001E-3</v>
          </cell>
          <cell r="P382">
            <v>7.3523814999999996E-3</v>
          </cell>
          <cell r="Q382">
            <v>7.9856660000000006E-3</v>
          </cell>
          <cell r="R382">
            <v>7.7758356999999998E-3</v>
          </cell>
          <cell r="S382">
            <v>7.1400589999999998E-3</v>
          </cell>
          <cell r="T382" t="str">
            <v>NaN</v>
          </cell>
          <cell r="U382" t="str">
            <v>NaN</v>
          </cell>
          <cell r="V382" t="str">
            <v>NaN</v>
          </cell>
          <cell r="W382">
            <v>1.3799106E-2</v>
          </cell>
          <cell r="X382">
            <v>1.0770375E-2</v>
          </cell>
          <cell r="Y382">
            <v>9.6901690000000002E-3</v>
          </cell>
          <cell r="Z382">
            <v>1.2575273E-2</v>
          </cell>
          <cell r="AA382">
            <v>1.5202382E-2</v>
          </cell>
          <cell r="AB382" t="str">
            <v>NaN</v>
          </cell>
          <cell r="AC382" t="str">
            <v>NaN</v>
          </cell>
          <cell r="AD382">
            <v>1.6736009999999999E-2</v>
          </cell>
          <cell r="AE382">
            <v>1.8386394E-2</v>
          </cell>
          <cell r="AF382">
            <v>1.5570484000000001E-2</v>
          </cell>
          <cell r="AG382">
            <v>1.6049694E-2</v>
          </cell>
          <cell r="AH382">
            <v>1.7118266E-2</v>
          </cell>
          <cell r="AI382">
            <v>1.7989352E-2</v>
          </cell>
          <cell r="AJ382">
            <v>1.7862817E-2</v>
          </cell>
        </row>
        <row r="383">
          <cell r="A383">
            <v>1.1857652999999999E-2</v>
          </cell>
          <cell r="B383">
            <v>1.6183315E-2</v>
          </cell>
          <cell r="C383" t="str">
            <v>NaN</v>
          </cell>
          <cell r="D383" t="str">
            <v>NaN</v>
          </cell>
          <cell r="E383">
            <v>1.0216819E-2</v>
          </cell>
          <cell r="F383">
            <v>1.2079876999999999E-2</v>
          </cell>
          <cell r="G383">
            <v>1.204242E-2</v>
          </cell>
          <cell r="H383">
            <v>7.5997010000000004E-3</v>
          </cell>
          <cell r="I383">
            <v>4.4023786000000004E-3</v>
          </cell>
          <cell r="J383">
            <v>2.606574E-3</v>
          </cell>
          <cell r="K383">
            <v>4.5515821999999998E-8</v>
          </cell>
          <cell r="L383">
            <v>4.1631149E-10</v>
          </cell>
          <cell r="M383">
            <v>4.5558274999999999E-3</v>
          </cell>
          <cell r="N383">
            <v>5.7198479999999996E-3</v>
          </cell>
          <cell r="O383">
            <v>7.1343120000000003E-3</v>
          </cell>
          <cell r="P383">
            <v>8.2677705000000004E-3</v>
          </cell>
          <cell r="Q383">
            <v>8.7315529999999995E-3</v>
          </cell>
          <cell r="R383">
            <v>1.0339698E-2</v>
          </cell>
          <cell r="S383">
            <v>1.17421895E-2</v>
          </cell>
          <cell r="T383" t="str">
            <v>NaN</v>
          </cell>
          <cell r="U383" t="str">
            <v>NaN</v>
          </cell>
          <cell r="V383" t="str">
            <v>NaN</v>
          </cell>
          <cell r="W383">
            <v>1.2748649000000001E-2</v>
          </cell>
          <cell r="X383">
            <v>1.2619053E-2</v>
          </cell>
          <cell r="Y383">
            <v>1.2324076999999999E-2</v>
          </cell>
          <cell r="Z383">
            <v>1.3800137000000001E-2</v>
          </cell>
          <cell r="AA383">
            <v>2.0101213999999999E-2</v>
          </cell>
          <cell r="AB383" t="str">
            <v>NaN</v>
          </cell>
          <cell r="AC383" t="str">
            <v>NaN</v>
          </cell>
          <cell r="AD383" t="str">
            <v>NaN</v>
          </cell>
          <cell r="AE383">
            <v>1.3299412E-2</v>
          </cell>
          <cell r="AF383">
            <v>1.1208661999999999E-2</v>
          </cell>
          <cell r="AG383">
            <v>1.2749735E-2</v>
          </cell>
          <cell r="AH383">
            <v>1.1465569E-2</v>
          </cell>
          <cell r="AI383">
            <v>1.17883E-2</v>
          </cell>
          <cell r="AJ383">
            <v>1.2140665E-2</v>
          </cell>
        </row>
        <row r="384">
          <cell r="A384">
            <v>1.5302285000000001E-2</v>
          </cell>
          <cell r="B384">
            <v>1.5807979E-2</v>
          </cell>
          <cell r="C384" t="str">
            <v>NaN</v>
          </cell>
          <cell r="D384" t="str">
            <v>NaN</v>
          </cell>
          <cell r="E384">
            <v>1.5303426E-2</v>
          </cell>
          <cell r="F384">
            <v>1.5795749000000001E-2</v>
          </cell>
          <cell r="G384">
            <v>1.4803330999999999E-2</v>
          </cell>
          <cell r="H384">
            <v>5.6643479999999996E-3</v>
          </cell>
          <cell r="I384">
            <v>4.3402062999999998E-3</v>
          </cell>
          <cell r="J384">
            <v>1.243455E-10</v>
          </cell>
          <cell r="K384">
            <v>7.7091479999999996E-10</v>
          </cell>
          <cell r="L384">
            <v>3.4889067000000002E-3</v>
          </cell>
          <cell r="M384">
            <v>5.8258290000000003E-3</v>
          </cell>
          <cell r="N384">
            <v>7.3376135000000004E-3</v>
          </cell>
          <cell r="O384">
            <v>9.3269395000000008E-3</v>
          </cell>
          <cell r="P384">
            <v>1.1390564000000001E-2</v>
          </cell>
          <cell r="Q384">
            <v>1.2362293999999999E-2</v>
          </cell>
          <cell r="R384">
            <v>9.7840979999999998E-3</v>
          </cell>
          <cell r="S384" t="str">
            <v>NaN</v>
          </cell>
          <cell r="T384" t="str">
            <v>NaN</v>
          </cell>
          <cell r="U384" t="str">
            <v>NaN</v>
          </cell>
          <cell r="V384" t="str">
            <v>NaN</v>
          </cell>
          <cell r="W384">
            <v>9.0027674999999998E-3</v>
          </cell>
          <cell r="X384">
            <v>1.4379247E-2</v>
          </cell>
          <cell r="Y384">
            <v>1.1420408999999999E-2</v>
          </cell>
          <cell r="Z384">
            <v>1.0078437000000001E-2</v>
          </cell>
          <cell r="AA384">
            <v>2.1830307E-2</v>
          </cell>
          <cell r="AB384" t="str">
            <v>NaN</v>
          </cell>
          <cell r="AC384" t="str">
            <v>NaN</v>
          </cell>
          <cell r="AD384" t="str">
            <v>NaN</v>
          </cell>
          <cell r="AE384">
            <v>8.2410790000000001E-3</v>
          </cell>
          <cell r="AF384">
            <v>1.0116296E-2</v>
          </cell>
          <cell r="AG384">
            <v>1.2608795000000001E-2</v>
          </cell>
          <cell r="AH384">
            <v>1.3451548000000001E-2</v>
          </cell>
          <cell r="AI384">
            <v>1.4085613E-2</v>
          </cell>
          <cell r="AJ384">
            <v>1.6341653000000001E-2</v>
          </cell>
        </row>
        <row r="385">
          <cell r="A385">
            <v>2.0807679999999999E-2</v>
          </cell>
          <cell r="B385">
            <v>1.6754222999999999E-2</v>
          </cell>
          <cell r="C385" t="str">
            <v>NaN</v>
          </cell>
          <cell r="D385" t="str">
            <v>NaN</v>
          </cell>
          <cell r="E385">
            <v>1.5681962000000001E-2</v>
          </cell>
          <cell r="F385">
            <v>1.7436312999999998E-2</v>
          </cell>
          <cell r="G385">
            <v>1.6226158000000001E-2</v>
          </cell>
          <cell r="H385">
            <v>1.0718673499999999E-2</v>
          </cell>
          <cell r="I385">
            <v>3.9013851999999999E-3</v>
          </cell>
          <cell r="J385">
            <v>6.8437750000000005E-11</v>
          </cell>
          <cell r="K385">
            <v>4.6206483E-11</v>
          </cell>
          <cell r="L385">
            <v>1.1941304E-10</v>
          </cell>
          <cell r="M385">
            <v>5.0499834999999998E-3</v>
          </cell>
          <cell r="N385">
            <v>7.5197605999999997E-3</v>
          </cell>
          <cell r="O385">
            <v>1.0414422E-2</v>
          </cell>
          <cell r="P385">
            <v>1.3573106E-2</v>
          </cell>
          <cell r="Q385">
            <v>1.1510922E-2</v>
          </cell>
          <cell r="R385">
            <v>1.5146531E-2</v>
          </cell>
          <cell r="S385" t="str">
            <v>NaN</v>
          </cell>
          <cell r="T385" t="str">
            <v>NaN</v>
          </cell>
          <cell r="U385" t="str">
            <v>NaN</v>
          </cell>
          <cell r="V385" t="str">
            <v>NaN</v>
          </cell>
          <cell r="W385">
            <v>1.018465E-2</v>
          </cell>
          <cell r="X385">
            <v>1.0594904E-2</v>
          </cell>
          <cell r="Y385">
            <v>1.122775E-2</v>
          </cell>
          <cell r="Z385">
            <v>1.5845818000000001E-2</v>
          </cell>
          <cell r="AA385">
            <v>2.1553444000000001E-2</v>
          </cell>
          <cell r="AB385" t="str">
            <v>NaN</v>
          </cell>
          <cell r="AC385" t="str">
            <v>NaN</v>
          </cell>
          <cell r="AD385" t="str">
            <v>NaN</v>
          </cell>
          <cell r="AE385">
            <v>9.6653039999999996E-3</v>
          </cell>
          <cell r="AF385">
            <v>1.6563321999999998E-2</v>
          </cell>
          <cell r="AG385">
            <v>1.6958589E-2</v>
          </cell>
          <cell r="AH385">
            <v>1.9264176000000001E-2</v>
          </cell>
          <cell r="AI385">
            <v>1.9518074E-2</v>
          </cell>
          <cell r="AJ385">
            <v>2.0215825999999999E-2</v>
          </cell>
        </row>
        <row r="386">
          <cell r="A386">
            <v>2.3474136E-2</v>
          </cell>
          <cell r="B386">
            <v>2.2033912999999999E-2</v>
          </cell>
          <cell r="C386">
            <v>1.2331674000000001E-2</v>
          </cell>
          <cell r="D386">
            <v>1.3250921000000001E-2</v>
          </cell>
          <cell r="E386">
            <v>1.5998478999999999E-2</v>
          </cell>
          <cell r="F386">
            <v>1.7601598E-2</v>
          </cell>
          <cell r="G386">
            <v>1.8926036E-2</v>
          </cell>
          <cell r="H386">
            <v>1.7739057999999999E-2</v>
          </cell>
          <cell r="I386">
            <v>6.1173900000000003E-3</v>
          </cell>
          <cell r="J386">
            <v>5.7436726000000002E-3</v>
          </cell>
          <cell r="K386">
            <v>3.7592975000000002E-3</v>
          </cell>
          <cell r="L386">
            <v>4.8029420000000001E-3</v>
          </cell>
          <cell r="M386">
            <v>9.4158869999999995E-3</v>
          </cell>
          <cell r="N386">
            <v>1.7179259999999998E-2</v>
          </cell>
          <cell r="O386">
            <v>1.8640723000000001E-2</v>
          </cell>
          <cell r="P386">
            <v>2.0063054E-2</v>
          </cell>
          <cell r="Q386">
            <v>1.9515484999999999E-2</v>
          </cell>
          <cell r="R386">
            <v>1.9615723000000002E-2</v>
          </cell>
          <cell r="S386" t="str">
            <v>NaN</v>
          </cell>
          <cell r="T386" t="str">
            <v>NaN</v>
          </cell>
          <cell r="U386" t="str">
            <v>NaN</v>
          </cell>
          <cell r="V386" t="str">
            <v>NaN</v>
          </cell>
          <cell r="W386">
            <v>1.5538293E-2</v>
          </cell>
          <cell r="X386">
            <v>1.6839106999999999E-2</v>
          </cell>
          <cell r="Y386">
            <v>2.2332424E-2</v>
          </cell>
          <cell r="Z386">
            <v>2.3495967999999999E-2</v>
          </cell>
          <cell r="AA386">
            <v>2.2026239E-2</v>
          </cell>
          <cell r="AB386" t="str">
            <v>NaN</v>
          </cell>
          <cell r="AC386" t="str">
            <v>NaN</v>
          </cell>
          <cell r="AD386" t="str">
            <v>NaN</v>
          </cell>
          <cell r="AE386">
            <v>1.3952661999999999E-2</v>
          </cell>
          <cell r="AF386">
            <v>1.9297834E-2</v>
          </cell>
          <cell r="AG386">
            <v>1.8923842999999999E-2</v>
          </cell>
          <cell r="AH386">
            <v>2.0027366000000001E-2</v>
          </cell>
          <cell r="AI386">
            <v>2.0340638000000001E-2</v>
          </cell>
          <cell r="AJ386">
            <v>2.1983073999999998E-2</v>
          </cell>
        </row>
        <row r="387">
          <cell r="A387">
            <v>2.3189059000000001E-2</v>
          </cell>
          <cell r="B387">
            <v>1.8917926000000002E-2</v>
          </cell>
          <cell r="C387">
            <v>1.4910036999999999E-2</v>
          </cell>
          <cell r="D387">
            <v>1.4854033500000001E-2</v>
          </cell>
          <cell r="E387">
            <v>1.4480405999999999E-2</v>
          </cell>
          <cell r="F387">
            <v>1.8479896999999999E-2</v>
          </cell>
          <cell r="G387">
            <v>1.8496392E-2</v>
          </cell>
          <cell r="H387">
            <v>1.8019540000000001E-2</v>
          </cell>
          <cell r="I387">
            <v>1.6136584999999998E-2</v>
          </cell>
          <cell r="J387">
            <v>1.6993972999999999E-2</v>
          </cell>
          <cell r="K387">
            <v>1.8247189E-2</v>
          </cell>
          <cell r="L387">
            <v>1.9227253E-2</v>
          </cell>
          <cell r="M387">
            <v>2.0583893999999998E-2</v>
          </cell>
          <cell r="N387">
            <v>2.0473867999999999E-2</v>
          </cell>
          <cell r="O387">
            <v>2.1448284000000001E-2</v>
          </cell>
          <cell r="P387">
            <v>2.2347796999999999E-2</v>
          </cell>
          <cell r="Q387">
            <v>2.3009805000000001E-2</v>
          </cell>
          <cell r="R387">
            <v>1.9640471999999999E-2</v>
          </cell>
          <cell r="S387" t="str">
            <v>NaN</v>
          </cell>
          <cell r="T387" t="str">
            <v>NaN</v>
          </cell>
          <cell r="U387" t="str">
            <v>NaN</v>
          </cell>
          <cell r="V387" t="str">
            <v>NaN</v>
          </cell>
          <cell r="W387">
            <v>2.2081992000000002E-2</v>
          </cell>
          <cell r="X387">
            <v>2.094766E-2</v>
          </cell>
          <cell r="Y387">
            <v>2.3068729999999999E-2</v>
          </cell>
          <cell r="Z387">
            <v>2.4869942999999999E-2</v>
          </cell>
          <cell r="AA387">
            <v>2.4147450000000001E-2</v>
          </cell>
          <cell r="AB387" t="str">
            <v>NaN</v>
          </cell>
          <cell r="AC387" t="str">
            <v>NaN</v>
          </cell>
          <cell r="AD387" t="str">
            <v>NaN</v>
          </cell>
          <cell r="AE387">
            <v>2.0674627000000001E-2</v>
          </cell>
          <cell r="AF387">
            <v>1.9289901000000002E-2</v>
          </cell>
          <cell r="AG387">
            <v>2.0847138000000001E-2</v>
          </cell>
          <cell r="AH387">
            <v>2.2177433999999999E-2</v>
          </cell>
          <cell r="AI387">
            <v>2.2438665999999999E-2</v>
          </cell>
          <cell r="AJ387">
            <v>2.1908318999999999E-2</v>
          </cell>
        </row>
        <row r="388">
          <cell r="A388" t="str">
            <v>NaN</v>
          </cell>
          <cell r="B388" t="str">
            <v>NaN</v>
          </cell>
          <cell r="C388">
            <v>1.5180918E-2</v>
          </cell>
          <cell r="D388">
            <v>1.7135417E-2</v>
          </cell>
          <cell r="E388">
            <v>1.9166936999999998E-2</v>
          </cell>
          <cell r="F388">
            <v>1.8005712E-2</v>
          </cell>
          <cell r="G388">
            <v>2.026408E-2</v>
          </cell>
          <cell r="H388">
            <v>1.4216628E-2</v>
          </cell>
          <cell r="I388">
            <v>1.3160061000000001E-2</v>
          </cell>
          <cell r="J388">
            <v>1.3541378999999999E-2</v>
          </cell>
          <cell r="K388">
            <v>1.4228531000000001E-2</v>
          </cell>
          <cell r="L388">
            <v>1.488342E-2</v>
          </cell>
          <cell r="M388">
            <v>1.7588893000000001E-2</v>
          </cell>
          <cell r="N388">
            <v>2.0521582999999999E-2</v>
          </cell>
          <cell r="O388">
            <v>2.0070103999999998E-2</v>
          </cell>
          <cell r="P388">
            <v>2.0265365E-2</v>
          </cell>
          <cell r="Q388">
            <v>2.1661674999999998E-2</v>
          </cell>
          <cell r="R388">
            <v>2.1546096000000001E-2</v>
          </cell>
          <cell r="S388" t="str">
            <v>NaN</v>
          </cell>
          <cell r="T388" t="str">
            <v>NaN</v>
          </cell>
          <cell r="U388" t="str">
            <v>NaN</v>
          </cell>
          <cell r="V388">
            <v>1.0627904000000001E-2</v>
          </cell>
          <cell r="W388">
            <v>1.51392035E-2</v>
          </cell>
          <cell r="X388">
            <v>1.6192885000000001E-2</v>
          </cell>
          <cell r="Y388">
            <v>1.9383767999999999E-2</v>
          </cell>
          <cell r="Z388">
            <v>2.0173167999999998E-2</v>
          </cell>
          <cell r="AA388">
            <v>2.3480104000000002E-2</v>
          </cell>
          <cell r="AB388" t="str">
            <v>NaN</v>
          </cell>
          <cell r="AC388" t="str">
            <v>NaN</v>
          </cell>
          <cell r="AD388" t="str">
            <v>NaN</v>
          </cell>
          <cell r="AE388">
            <v>1.8208522000000001E-2</v>
          </cell>
          <cell r="AF388">
            <v>1.8739700000000001E-2</v>
          </cell>
          <cell r="AG388">
            <v>2.1818056999999998E-2</v>
          </cell>
          <cell r="AH388">
            <v>2.0777746999999999E-2</v>
          </cell>
          <cell r="AI388">
            <v>2.1423304000000001E-2</v>
          </cell>
          <cell r="AJ388">
            <v>2.2737699E-2</v>
          </cell>
        </row>
        <row r="389">
          <cell r="A389" t="str">
            <v>NaN</v>
          </cell>
          <cell r="B389" t="str">
            <v>NaN</v>
          </cell>
          <cell r="C389">
            <v>1.7491034999999999E-2</v>
          </cell>
          <cell r="D389">
            <v>1.7042303000000002E-2</v>
          </cell>
          <cell r="E389">
            <v>1.7260026000000001E-2</v>
          </cell>
          <cell r="F389">
            <v>2.0373229E-2</v>
          </cell>
          <cell r="G389">
            <v>1.7326848999999998E-2</v>
          </cell>
          <cell r="H389">
            <v>1.6165193000000001E-2</v>
          </cell>
          <cell r="I389">
            <v>1.8083506999999999E-2</v>
          </cell>
          <cell r="J389">
            <v>1.9810359999999999E-2</v>
          </cell>
          <cell r="K389">
            <v>1.9499547999999998E-2</v>
          </cell>
          <cell r="L389">
            <v>1.9048856999999999E-2</v>
          </cell>
          <cell r="M389">
            <v>2.0121601999999999E-2</v>
          </cell>
          <cell r="N389">
            <v>2.2120432999999998E-2</v>
          </cell>
          <cell r="O389">
            <v>2.0870171E-2</v>
          </cell>
          <cell r="P389">
            <v>2.013481E-2</v>
          </cell>
          <cell r="Q389">
            <v>2.0908006E-2</v>
          </cell>
          <cell r="R389">
            <v>2.0372557999999999E-2</v>
          </cell>
          <cell r="S389" t="str">
            <v>NaN</v>
          </cell>
          <cell r="T389" t="str">
            <v>NaN</v>
          </cell>
          <cell r="U389" t="str">
            <v>NaN</v>
          </cell>
          <cell r="V389">
            <v>2.0421708E-2</v>
          </cell>
          <cell r="W389">
            <v>1.8335363E-2</v>
          </cell>
          <cell r="X389">
            <v>2.0511715E-2</v>
          </cell>
          <cell r="Y389">
            <v>2.1804111000000001E-2</v>
          </cell>
          <cell r="Z389">
            <v>2.042629E-2</v>
          </cell>
          <cell r="AA389">
            <v>2.3162243999999999E-2</v>
          </cell>
          <cell r="AB389" t="str">
            <v>NaN</v>
          </cell>
          <cell r="AC389" t="str">
            <v>NaN</v>
          </cell>
          <cell r="AD389" t="str">
            <v>NaN</v>
          </cell>
          <cell r="AE389">
            <v>2.5632298000000001E-2</v>
          </cell>
          <cell r="AF389">
            <v>2.0549255999999998E-2</v>
          </cell>
          <cell r="AG389">
            <v>1.8742844000000002E-2</v>
          </cell>
          <cell r="AH389">
            <v>1.8035993E-2</v>
          </cell>
          <cell r="AI389">
            <v>1.8778715000000001E-2</v>
          </cell>
          <cell r="AJ389">
            <v>1.9447890999999998E-2</v>
          </cell>
        </row>
        <row r="390">
          <cell r="A390" t="str">
            <v>NaN</v>
          </cell>
          <cell r="B390">
            <v>1.7383280000000001E-2</v>
          </cell>
          <cell r="C390">
            <v>1.7104451999999999E-2</v>
          </cell>
          <cell r="D390">
            <v>1.7409741999999999E-2</v>
          </cell>
          <cell r="E390">
            <v>1.6076719999999999E-2</v>
          </cell>
          <cell r="F390">
            <v>1.5920235000000001E-2</v>
          </cell>
          <cell r="G390">
            <v>1.8345261000000002E-2</v>
          </cell>
          <cell r="H390">
            <v>2.2117838000000001E-2</v>
          </cell>
          <cell r="I390">
            <v>1.9589837999999998E-2</v>
          </cell>
          <cell r="J390">
            <v>2.036031E-2</v>
          </cell>
          <cell r="K390">
            <v>2.1008157999999999E-2</v>
          </cell>
          <cell r="L390">
            <v>2.1600167999999999E-2</v>
          </cell>
          <cell r="M390">
            <v>2.1534075999999999E-2</v>
          </cell>
          <cell r="N390">
            <v>2.1145913999999998E-2</v>
          </cell>
          <cell r="O390">
            <v>2.0541130000000001E-2</v>
          </cell>
          <cell r="P390">
            <v>2.0477341E-2</v>
          </cell>
          <cell r="Q390">
            <v>2.0259373000000001E-2</v>
          </cell>
          <cell r="R390">
            <v>2.0147000000000002E-2</v>
          </cell>
          <cell r="S390" t="str">
            <v>NaN</v>
          </cell>
          <cell r="T390" t="str">
            <v>NaN</v>
          </cell>
          <cell r="U390">
            <v>1.8487880000000002E-2</v>
          </cell>
          <cell r="V390">
            <v>1.9554644999999999E-2</v>
          </cell>
          <cell r="W390">
            <v>2.0363182000000001E-2</v>
          </cell>
          <cell r="X390">
            <v>2.0646009999999999E-2</v>
          </cell>
          <cell r="Y390">
            <v>1.9899765E-2</v>
          </cell>
          <cell r="Z390">
            <v>3.1528267999999998E-2</v>
          </cell>
          <cell r="AA390">
            <v>3.2502808000000001E-2</v>
          </cell>
          <cell r="AB390" t="str">
            <v>NaN</v>
          </cell>
          <cell r="AC390" t="str">
            <v>NaN</v>
          </cell>
          <cell r="AD390" t="str">
            <v>NaN</v>
          </cell>
          <cell r="AE390">
            <v>3.6172964000000002E-2</v>
          </cell>
          <cell r="AF390">
            <v>1.98242E-2</v>
          </cell>
          <cell r="AG390">
            <v>1.8238898E-2</v>
          </cell>
          <cell r="AH390">
            <v>2.2639796E-2</v>
          </cell>
          <cell r="AI390">
            <v>2.3374908E-2</v>
          </cell>
          <cell r="AJ390">
            <v>2.0893221999999999E-2</v>
          </cell>
        </row>
        <row r="391">
          <cell r="A391" t="str">
            <v>NaN</v>
          </cell>
          <cell r="B391">
            <v>1.6549069999999999E-2</v>
          </cell>
          <cell r="C391">
            <v>5.4809604999999997E-3</v>
          </cell>
          <cell r="D391">
            <v>6.032768E-3</v>
          </cell>
          <cell r="E391">
            <v>1.4405704999999999E-3</v>
          </cell>
          <cell r="F391">
            <v>8.2589929999999992E-3</v>
          </cell>
          <cell r="G391">
            <v>1.3567666000000001E-2</v>
          </cell>
          <cell r="H391">
            <v>1.7825601999999999E-2</v>
          </cell>
          <cell r="I391">
            <v>2.3016950000000001E-2</v>
          </cell>
          <cell r="J391">
            <v>2.0406641E-2</v>
          </cell>
          <cell r="K391">
            <v>2.0439430000000001E-2</v>
          </cell>
          <cell r="L391">
            <v>2.0922046E-2</v>
          </cell>
          <cell r="M391">
            <v>2.129994E-2</v>
          </cell>
          <cell r="N391">
            <v>2.1165094999999998E-2</v>
          </cell>
          <cell r="O391">
            <v>2.0784706E-2</v>
          </cell>
          <cell r="P391">
            <v>2.0677427000000002E-2</v>
          </cell>
          <cell r="Q391">
            <v>2.4606777E-2</v>
          </cell>
          <cell r="R391">
            <v>2.2501859999999999E-2</v>
          </cell>
          <cell r="S391" t="str">
            <v>NaN</v>
          </cell>
          <cell r="T391" t="str">
            <v>NaN</v>
          </cell>
          <cell r="U391">
            <v>2.2569387999999999E-2</v>
          </cell>
          <cell r="V391">
            <v>2.0941181E-2</v>
          </cell>
          <cell r="W391">
            <v>2.3859763999999999E-2</v>
          </cell>
          <cell r="X391">
            <v>2.0520225E-2</v>
          </cell>
          <cell r="Y391">
            <v>2.2810606000000001E-2</v>
          </cell>
          <cell r="Z391" t="str">
            <v>NaN</v>
          </cell>
          <cell r="AA391" t="str">
            <v>NaN</v>
          </cell>
          <cell r="AB391" t="str">
            <v>NaN</v>
          </cell>
          <cell r="AC391" t="str">
            <v>NaN</v>
          </cell>
          <cell r="AD391" t="str">
            <v>NaN</v>
          </cell>
          <cell r="AE391" t="str">
            <v>NaN</v>
          </cell>
          <cell r="AF391">
            <v>2.5428886000000001E-2</v>
          </cell>
          <cell r="AG391">
            <v>2.1069965999999999E-2</v>
          </cell>
          <cell r="AH391">
            <v>3.1866619999999998E-2</v>
          </cell>
          <cell r="AI391">
            <v>3.3731289999999997E-2</v>
          </cell>
          <cell r="AJ391">
            <v>2.0816523999999999E-2</v>
          </cell>
        </row>
        <row r="392">
          <cell r="A392" t="str">
            <v>NaN</v>
          </cell>
          <cell r="B392">
            <v>1.4169754E-2</v>
          </cell>
          <cell r="C392">
            <v>2.2881115E-11</v>
          </cell>
          <cell r="D392">
            <v>2.5513195E-3</v>
          </cell>
          <cell r="E392">
            <v>1.5679715999999999E-11</v>
          </cell>
          <cell r="F392">
            <v>1.1030432999999999E-8</v>
          </cell>
          <cell r="G392">
            <v>4.8909523000000002E-3</v>
          </cell>
          <cell r="H392">
            <v>5.0212080000000001E-3</v>
          </cell>
          <cell r="I392">
            <v>9.7981095000000008E-3</v>
          </cell>
          <cell r="J392">
            <v>1.5001937999999999E-2</v>
          </cell>
          <cell r="K392">
            <v>2.1626026999999999E-2</v>
          </cell>
          <cell r="L392">
            <v>2.266133E-2</v>
          </cell>
          <cell r="M392">
            <v>2.5693899999999999E-2</v>
          </cell>
          <cell r="N392">
            <v>2.6027527000000002E-2</v>
          </cell>
          <cell r="O392">
            <v>2.4076844E-2</v>
          </cell>
          <cell r="P392">
            <v>2.1933984E-2</v>
          </cell>
          <cell r="Q392">
            <v>2.125867E-2</v>
          </cell>
          <cell r="R392">
            <v>2.7950114000000002E-2</v>
          </cell>
          <cell r="S392" t="str">
            <v>NaN</v>
          </cell>
          <cell r="T392">
            <v>2.6049045999999999E-2</v>
          </cell>
          <cell r="U392">
            <v>2.3886370000000001E-2</v>
          </cell>
          <cell r="V392">
            <v>2.3050525999999998E-2</v>
          </cell>
          <cell r="W392">
            <v>2.6039956E-2</v>
          </cell>
          <cell r="X392">
            <v>2.2704450000000001E-2</v>
          </cell>
          <cell r="Y392">
            <v>1.5023797E-2</v>
          </cell>
          <cell r="Z392" t="str">
            <v>NaN</v>
          </cell>
          <cell r="AA392" t="str">
            <v>NaN</v>
          </cell>
          <cell r="AB392" t="str">
            <v>NaN</v>
          </cell>
          <cell r="AC392" t="str">
            <v>NaN</v>
          </cell>
          <cell r="AD392" t="str">
            <v>NaN</v>
          </cell>
          <cell r="AE392" t="str">
            <v>NaN</v>
          </cell>
          <cell r="AF392">
            <v>2.8979167E-2</v>
          </cell>
          <cell r="AG392">
            <v>2.567709E-2</v>
          </cell>
          <cell r="AH392">
            <v>2.9808864000000001E-2</v>
          </cell>
          <cell r="AI392">
            <v>2.4769415999999999E-2</v>
          </cell>
          <cell r="AJ392">
            <v>2.9419549E-2</v>
          </cell>
        </row>
        <row r="393">
          <cell r="A393" t="str">
            <v>NaN</v>
          </cell>
          <cell r="B393">
            <v>1.9155378000000001E-2</v>
          </cell>
          <cell r="C393">
            <v>7.0912589999999999E-4</v>
          </cell>
          <cell r="D393">
            <v>6.4202483000000003E-9</v>
          </cell>
          <cell r="E393">
            <v>1.2148415000000001E-11</v>
          </cell>
          <cell r="F393">
            <v>1.5117262000000001E-11</v>
          </cell>
          <cell r="G393">
            <v>5.6215759999999997E-4</v>
          </cell>
          <cell r="H393">
            <v>1.4879791E-3</v>
          </cell>
          <cell r="I393">
            <v>3.0724559999999999E-3</v>
          </cell>
          <cell r="J393">
            <v>6.4427755000000001E-3</v>
          </cell>
          <cell r="K393">
            <v>1.1133585E-2</v>
          </cell>
          <cell r="L393">
            <v>1.3040927000000001E-2</v>
          </cell>
          <cell r="M393">
            <v>1.9052843E-2</v>
          </cell>
          <cell r="N393">
            <v>2.1190967000000002E-2</v>
          </cell>
          <cell r="O393">
            <v>2.1909875999999998E-2</v>
          </cell>
          <cell r="P393">
            <v>2.2243543000000001E-2</v>
          </cell>
          <cell r="Q393">
            <v>2.9938302999999999E-2</v>
          </cell>
          <cell r="R393" t="str">
            <v>NaN</v>
          </cell>
          <cell r="S393">
            <v>2.7619483E-2</v>
          </cell>
          <cell r="T393">
            <v>2.4972663999999999E-2</v>
          </cell>
          <cell r="U393">
            <v>1.341141E-2</v>
          </cell>
          <cell r="V393">
            <v>1.3130559E-2</v>
          </cell>
          <cell r="W393">
            <v>1.4481211000000001E-2</v>
          </cell>
          <cell r="X393">
            <v>1.6363552E-2</v>
          </cell>
          <cell r="Y393">
            <v>8.9008830000000001E-3</v>
          </cell>
          <cell r="Z393" t="str">
            <v>NaN</v>
          </cell>
          <cell r="AA393" t="str">
            <v>NaN</v>
          </cell>
          <cell r="AB393" t="str">
            <v>NaN</v>
          </cell>
          <cell r="AC393" t="str">
            <v>NaN</v>
          </cell>
          <cell r="AD393" t="str">
            <v>NaN</v>
          </cell>
          <cell r="AE393" t="str">
            <v>NaN</v>
          </cell>
          <cell r="AF393">
            <v>2.9302977000000001E-2</v>
          </cell>
          <cell r="AG393">
            <v>2.6490639999999999E-2</v>
          </cell>
          <cell r="AH393">
            <v>2.4742546000000001E-2</v>
          </cell>
          <cell r="AI393">
            <v>2.7266604999999999E-2</v>
          </cell>
          <cell r="AJ393">
            <v>2.8577562000000001E-2</v>
          </cell>
        </row>
        <row r="394">
          <cell r="A394" t="str">
            <v>NaN</v>
          </cell>
          <cell r="B394">
            <v>1.8176619000000001E-2</v>
          </cell>
          <cell r="C394">
            <v>2.4832762E-3</v>
          </cell>
          <cell r="D394">
            <v>2.1051282E-4</v>
          </cell>
          <cell r="E394">
            <v>1.5786328999999998E-11</v>
          </cell>
          <cell r="F394">
            <v>1.6227752E-11</v>
          </cell>
          <cell r="G394">
            <v>1.8737948E-4</v>
          </cell>
          <cell r="H394">
            <v>4.6969459999999998E-4</v>
          </cell>
          <cell r="I394">
            <v>1.0645385E-3</v>
          </cell>
          <cell r="J394">
            <v>1.1519385999999999E-3</v>
          </cell>
          <cell r="K394">
            <v>1.242915E-3</v>
          </cell>
          <cell r="L394">
            <v>2.587668E-3</v>
          </cell>
          <cell r="M394">
            <v>5.6456127000000002E-3</v>
          </cell>
          <cell r="N394">
            <v>6.2629961999999999E-3</v>
          </cell>
          <cell r="O394">
            <v>8.8032939999999997E-3</v>
          </cell>
          <cell r="P394">
            <v>3.0749216999999999E-2</v>
          </cell>
          <cell r="Q394" t="str">
            <v>NaN</v>
          </cell>
          <cell r="R394">
            <v>3.4120187000000003E-2</v>
          </cell>
          <cell r="S394">
            <v>1.8090970000000001E-2</v>
          </cell>
          <cell r="T394">
            <v>8.1897329999999994E-3</v>
          </cell>
          <cell r="U394">
            <v>3.6923615000000001E-3</v>
          </cell>
          <cell r="V394">
            <v>2.9627196000000001E-3</v>
          </cell>
          <cell r="W394">
            <v>2.9978035E-3</v>
          </cell>
          <cell r="X394">
            <v>2.4048707000000002E-3</v>
          </cell>
          <cell r="Y394">
            <v>5.0256449999999996E-3</v>
          </cell>
          <cell r="Z394" t="str">
            <v>NaN</v>
          </cell>
          <cell r="AA394" t="str">
            <v>NaN</v>
          </cell>
          <cell r="AB394" t="str">
            <v>NaN</v>
          </cell>
          <cell r="AC394" t="str">
            <v>NaN</v>
          </cell>
          <cell r="AD394" t="str">
            <v>NaN</v>
          </cell>
          <cell r="AE394" t="str">
            <v>NaN</v>
          </cell>
          <cell r="AF394">
            <v>3.2362956999999998E-2</v>
          </cell>
          <cell r="AG394">
            <v>2.9389787000000001E-2</v>
          </cell>
          <cell r="AH394" t="str">
            <v>NaN</v>
          </cell>
          <cell r="AI394">
            <v>3.1417540000000001E-2</v>
          </cell>
          <cell r="AJ394">
            <v>2.4710136000000001E-2</v>
          </cell>
        </row>
        <row r="395">
          <cell r="A395" t="str">
            <v>NaN</v>
          </cell>
          <cell r="B395">
            <v>2.1455320999999999E-2</v>
          </cell>
          <cell r="C395">
            <v>4.6840225999999997E-3</v>
          </cell>
          <cell r="D395">
            <v>2.1323583E-4</v>
          </cell>
          <cell r="E395">
            <v>1.5225639999999999E-11</v>
          </cell>
          <cell r="F395">
            <v>1.1105367E-11</v>
          </cell>
          <cell r="G395">
            <v>2.6561165E-5</v>
          </cell>
          <cell r="H395">
            <v>1.3579158E-4</v>
          </cell>
          <cell r="I395">
            <v>2.662931E-4</v>
          </cell>
          <cell r="J395">
            <v>2.3132658999999999E-4</v>
          </cell>
          <cell r="K395">
            <v>2.7423003000000002E-4</v>
          </cell>
          <cell r="L395">
            <v>4.7028469999999998E-4</v>
          </cell>
          <cell r="M395">
            <v>6.5870176000000003E-4</v>
          </cell>
          <cell r="N395">
            <v>3.9401915000000001E-4</v>
          </cell>
          <cell r="O395">
            <v>7.1475795E-4</v>
          </cell>
          <cell r="P395" t="str">
            <v>NaN</v>
          </cell>
          <cell r="Q395">
            <v>3.1506203000000003E-2</v>
          </cell>
          <cell r="R395">
            <v>3.1627219999999998E-2</v>
          </cell>
          <cell r="S395">
            <v>2.3372678000000001E-2</v>
          </cell>
          <cell r="T395">
            <v>4.9798656000000002E-3</v>
          </cell>
          <cell r="U395">
            <v>1.1530895000000001E-3</v>
          </cell>
          <cell r="V395">
            <v>7.3308689999999996E-4</v>
          </cell>
          <cell r="W395">
            <v>1.0674942000000001E-3</v>
          </cell>
          <cell r="X395">
            <v>1.1467311E-3</v>
          </cell>
          <cell r="Y395">
            <v>1.0370291E-2</v>
          </cell>
          <cell r="Z395" t="str">
            <v>NaN</v>
          </cell>
          <cell r="AA395" t="str">
            <v>NaN</v>
          </cell>
          <cell r="AB395" t="str">
            <v>NaN</v>
          </cell>
          <cell r="AC395" t="str">
            <v>NaN</v>
          </cell>
          <cell r="AD395" t="str">
            <v>NaN</v>
          </cell>
          <cell r="AE395" t="str">
            <v>NaN</v>
          </cell>
          <cell r="AF395">
            <v>2.5844705999999999E-2</v>
          </cell>
          <cell r="AG395">
            <v>3.3540136999999998E-2</v>
          </cell>
          <cell r="AH395" t="str">
            <v>NaN</v>
          </cell>
          <cell r="AI395" t="str">
            <v>NaN</v>
          </cell>
          <cell r="AJ395" t="str">
            <v>NaN</v>
          </cell>
        </row>
        <row r="396">
          <cell r="A396" t="str">
            <v>NaN</v>
          </cell>
          <cell r="B396" t="str">
            <v>NaN</v>
          </cell>
          <cell r="C396">
            <v>9.7245319999999993E-3</v>
          </cell>
          <cell r="D396">
            <v>1.9395680000000001E-4</v>
          </cell>
          <cell r="E396">
            <v>1.0794559000000001E-11</v>
          </cell>
          <cell r="F396">
            <v>9.25551E-12</v>
          </cell>
          <cell r="G396">
            <v>9.9441066000000006E-5</v>
          </cell>
          <cell r="H396">
            <v>1.6636290000000001E-4</v>
          </cell>
          <cell r="I396">
            <v>2.2082476E-4</v>
          </cell>
          <cell r="J396">
            <v>2.2157947000000001E-4</v>
          </cell>
          <cell r="K396">
            <v>1.9648882000000001E-4</v>
          </cell>
          <cell r="L396">
            <v>2.7018510000000002E-4</v>
          </cell>
          <cell r="M396">
            <v>2.0137614E-4</v>
          </cell>
          <cell r="N396">
            <v>8.8976670000000003E-5</v>
          </cell>
          <cell r="O396">
            <v>3.6531040000000001E-4</v>
          </cell>
          <cell r="P396" t="str">
            <v>NaN</v>
          </cell>
          <cell r="Q396">
            <v>2.7861316000000001E-2</v>
          </cell>
          <cell r="R396">
            <v>2.3402528999999998E-2</v>
          </cell>
          <cell r="S396">
            <v>1.8371047000000001E-2</v>
          </cell>
          <cell r="T396">
            <v>2.3996604000000002E-3</v>
          </cell>
          <cell r="U396">
            <v>5.3522455999999998E-4</v>
          </cell>
          <cell r="V396">
            <v>7.2135066000000002E-4</v>
          </cell>
          <cell r="W396">
            <v>1.7026890000000001E-3</v>
          </cell>
          <cell r="X396">
            <v>1.8673298000000001E-3</v>
          </cell>
          <cell r="Y396">
            <v>2.0703752999999998E-2</v>
          </cell>
          <cell r="Z396" t="str">
            <v>NaN</v>
          </cell>
          <cell r="AA396" t="str">
            <v>NaN</v>
          </cell>
          <cell r="AB396" t="str">
            <v>NaN</v>
          </cell>
          <cell r="AC396" t="str">
            <v>NaN</v>
          </cell>
          <cell r="AD396" t="str">
            <v>NaN</v>
          </cell>
          <cell r="AE396" t="str">
            <v>NaN</v>
          </cell>
          <cell r="AF396">
            <v>2.0052311999999999E-2</v>
          </cell>
          <cell r="AG396">
            <v>3.0766971000000001E-2</v>
          </cell>
          <cell r="AH396" t="str">
            <v>NaN</v>
          </cell>
          <cell r="AI396" t="str">
            <v>NaN</v>
          </cell>
          <cell r="AJ396" t="str">
            <v>NaN</v>
          </cell>
        </row>
        <row r="397">
          <cell r="A397" t="str">
            <v>NaN</v>
          </cell>
          <cell r="B397" t="str">
            <v>NaN</v>
          </cell>
          <cell r="C397">
            <v>2.7967812000000002E-2</v>
          </cell>
          <cell r="D397">
            <v>9.2968070000000002E-4</v>
          </cell>
          <cell r="E397">
            <v>7.5010450000000006E-12</v>
          </cell>
          <cell r="F397">
            <v>4.9944528000000004E-12</v>
          </cell>
          <cell r="G397">
            <v>7.6240569999999996E-12</v>
          </cell>
          <cell r="H397">
            <v>9.3541070000000006E-8</v>
          </cell>
          <cell r="I397">
            <v>6.7075033E-4</v>
          </cell>
          <cell r="J397">
            <v>4.3131429E-4</v>
          </cell>
          <cell r="K397">
            <v>2.0323642999999999E-4</v>
          </cell>
          <cell r="L397">
            <v>3.7355804999999998E-4</v>
          </cell>
          <cell r="M397">
            <v>4.1034357999999998E-4</v>
          </cell>
          <cell r="N397">
            <v>4.1653798000000001E-4</v>
          </cell>
          <cell r="O397">
            <v>1.3479363E-3</v>
          </cell>
          <cell r="P397" t="str">
            <v>NaN</v>
          </cell>
          <cell r="Q397">
            <v>2.8480347E-2</v>
          </cell>
          <cell r="R397">
            <v>1.9619059000000001E-2</v>
          </cell>
          <cell r="S397">
            <v>1.8619035999999999E-2</v>
          </cell>
          <cell r="T397">
            <v>8.6389150000000005E-4</v>
          </cell>
          <cell r="U397">
            <v>3.1732122000000001E-4</v>
          </cell>
          <cell r="V397">
            <v>6.8751469999999999E-4</v>
          </cell>
          <cell r="W397">
            <v>3.7858216000000002E-3</v>
          </cell>
          <cell r="X397">
            <v>4.1400072999999999E-3</v>
          </cell>
          <cell r="Y397">
            <v>8.5332515000000001E-3</v>
          </cell>
          <cell r="Z397" t="str">
            <v>NaN</v>
          </cell>
          <cell r="AA397" t="str">
            <v>NaN</v>
          </cell>
          <cell r="AB397" t="str">
            <v>NaN</v>
          </cell>
          <cell r="AC397" t="str">
            <v>NaN</v>
          </cell>
          <cell r="AD397" t="str">
            <v>NaN</v>
          </cell>
          <cell r="AE397" t="str">
            <v>NaN</v>
          </cell>
          <cell r="AF397" t="str">
            <v>NaN</v>
          </cell>
          <cell r="AG397" t="str">
            <v>NaN</v>
          </cell>
          <cell r="AH397" t="str">
            <v>NaN</v>
          </cell>
          <cell r="AI397" t="str">
            <v>NaN</v>
          </cell>
          <cell r="AJ397" t="str">
            <v>NaN</v>
          </cell>
        </row>
        <row r="398">
          <cell r="A398" t="str">
            <v>NaN</v>
          </cell>
          <cell r="B398" t="str">
            <v>NaN</v>
          </cell>
          <cell r="C398">
            <v>1.6723620000000002E-2</v>
          </cell>
          <cell r="D398">
            <v>1.2501030999999999E-2</v>
          </cell>
          <cell r="E398">
            <v>1.53454365E-2</v>
          </cell>
          <cell r="F398">
            <v>1.7740789999999999E-2</v>
          </cell>
          <cell r="G398">
            <v>1.8019690000000001E-2</v>
          </cell>
          <cell r="H398">
            <v>1.3044434000000001E-2</v>
          </cell>
          <cell r="I398">
            <v>1.1223462E-2</v>
          </cell>
          <cell r="J398">
            <v>7.1099424000000003E-3</v>
          </cell>
          <cell r="K398">
            <v>3.6384071999999998E-3</v>
          </cell>
          <cell r="L398">
            <v>2.4678119999999998E-3</v>
          </cell>
          <cell r="M398">
            <v>1.8089587000000001E-3</v>
          </cell>
          <cell r="N398">
            <v>3.4977996E-3</v>
          </cell>
          <cell r="O398">
            <v>1.4285175000000001E-2</v>
          </cell>
          <cell r="P398" t="str">
            <v>NaN</v>
          </cell>
          <cell r="Q398" t="str">
            <v>NaN</v>
          </cell>
          <cell r="R398" t="str">
            <v>NaN</v>
          </cell>
          <cell r="S398">
            <v>3.283312E-2</v>
          </cell>
          <cell r="T398">
            <v>2.4581770999999999E-2</v>
          </cell>
          <cell r="U398">
            <v>1.3149216E-2</v>
          </cell>
          <cell r="V398">
            <v>4.8504840000000004E-3</v>
          </cell>
          <cell r="W398">
            <v>4.8323350000000001E-3</v>
          </cell>
          <cell r="X398">
            <v>1.0365822E-2</v>
          </cell>
          <cell r="Y398">
            <v>6.3706114999999997E-3</v>
          </cell>
          <cell r="Z398" t="str">
            <v>NaN</v>
          </cell>
          <cell r="AA398" t="str">
            <v>NaN</v>
          </cell>
          <cell r="AB398">
            <v>4.7418153999999999E-12</v>
          </cell>
          <cell r="AC398">
            <v>1.1889628000000001E-11</v>
          </cell>
          <cell r="AD398" t="str">
            <v>NaN</v>
          </cell>
          <cell r="AE398" t="str">
            <v>NaN</v>
          </cell>
          <cell r="AF398" t="str">
            <v>NaN</v>
          </cell>
          <cell r="AG398" t="str">
            <v>NaN</v>
          </cell>
          <cell r="AH398" t="str">
            <v>NaN</v>
          </cell>
          <cell r="AI398" t="str">
            <v>NaN</v>
          </cell>
          <cell r="AJ398" t="str">
            <v>NaN</v>
          </cell>
        </row>
        <row r="399">
          <cell r="A399" t="str">
            <v>NaN</v>
          </cell>
          <cell r="B399" t="str">
            <v>NaN</v>
          </cell>
          <cell r="C399" t="str">
            <v>NaN</v>
          </cell>
          <cell r="D399">
            <v>2.2608054999999998E-2</v>
          </cell>
          <cell r="E399">
            <v>2.3938816000000002E-2</v>
          </cell>
          <cell r="F399">
            <v>2.3744314999999998E-2</v>
          </cell>
          <cell r="G399">
            <v>2.5096831999999999E-2</v>
          </cell>
          <cell r="H399">
            <v>2.6994020000000001E-2</v>
          </cell>
          <cell r="I399">
            <v>2.9883487E-2</v>
          </cell>
          <cell r="J399">
            <v>2.8293742E-2</v>
          </cell>
          <cell r="K399">
            <v>2.4211759999999999E-2</v>
          </cell>
          <cell r="L399">
            <v>1.9064264000000001E-2</v>
          </cell>
          <cell r="M399">
            <v>1.1527666000000001E-2</v>
          </cell>
          <cell r="N399">
            <v>1.2077615999999999E-2</v>
          </cell>
          <cell r="O399" t="str">
            <v>NaN</v>
          </cell>
          <cell r="P399" t="str">
            <v>NaN</v>
          </cell>
          <cell r="Q399" t="str">
            <v>NaN</v>
          </cell>
          <cell r="R399" t="str">
            <v>NaN</v>
          </cell>
          <cell r="S399">
            <v>2.2089146E-2</v>
          </cell>
          <cell r="T399">
            <v>2.1779059999999999E-2</v>
          </cell>
          <cell r="U399">
            <v>2.3441514E-2</v>
          </cell>
          <cell r="V399">
            <v>2.8415876E-2</v>
          </cell>
          <cell r="W399">
            <v>2.8678238000000002E-2</v>
          </cell>
          <cell r="X399">
            <v>1.688417E-2</v>
          </cell>
          <cell r="Y399">
            <v>1.836819E-2</v>
          </cell>
          <cell r="Z399">
            <v>8.0649859999999997E-3</v>
          </cell>
          <cell r="AA399">
            <v>3.8324500999999999E-3</v>
          </cell>
          <cell r="AB399">
            <v>1.8471996999999999E-4</v>
          </cell>
          <cell r="AC399">
            <v>5.3925614000000003E-5</v>
          </cell>
          <cell r="AD399">
            <v>7.6995470000000001E-12</v>
          </cell>
          <cell r="AE399" t="str">
            <v>NaN</v>
          </cell>
          <cell r="AF399" t="str">
            <v>NaN</v>
          </cell>
          <cell r="AG399" t="str">
            <v>NaN</v>
          </cell>
          <cell r="AH399" t="str">
            <v>NaN</v>
          </cell>
          <cell r="AI399" t="str">
            <v>NaN</v>
          </cell>
          <cell r="AJ399" t="str">
            <v>NaN</v>
          </cell>
        </row>
        <row r="400">
          <cell r="A400" t="str">
            <v>NaN</v>
          </cell>
          <cell r="B400" t="str">
            <v>NaN</v>
          </cell>
          <cell r="C400" t="str">
            <v>NaN</v>
          </cell>
          <cell r="D400">
            <v>1.779153E-2</v>
          </cell>
          <cell r="E400">
            <v>1.822081E-2</v>
          </cell>
          <cell r="F400">
            <v>2.0278615999999999E-2</v>
          </cell>
          <cell r="G400">
            <v>2.0584773000000001E-2</v>
          </cell>
          <cell r="H400">
            <v>2.1059759000000001E-2</v>
          </cell>
          <cell r="I400">
            <v>2.3171276000000001E-2</v>
          </cell>
          <cell r="J400">
            <v>2.7033245000000001E-2</v>
          </cell>
          <cell r="K400">
            <v>2.9254729E-2</v>
          </cell>
          <cell r="L400">
            <v>2.7889497999999999E-2</v>
          </cell>
          <cell r="M400">
            <v>2.1038485999999999E-2</v>
          </cell>
          <cell r="N400">
            <v>1.4257265999999999E-2</v>
          </cell>
          <cell r="O400" t="str">
            <v>NaN</v>
          </cell>
          <cell r="P400" t="str">
            <v>NaN</v>
          </cell>
          <cell r="Q400" t="str">
            <v>NaN</v>
          </cell>
          <cell r="R400" t="str">
            <v>NaN</v>
          </cell>
          <cell r="S400">
            <v>1.947101E-2</v>
          </cell>
          <cell r="T400">
            <v>1.9667932999999999E-2</v>
          </cell>
          <cell r="U400">
            <v>1.9288303E-2</v>
          </cell>
          <cell r="V400">
            <v>2.0851906E-2</v>
          </cell>
          <cell r="W400">
            <v>2.4165559999999999E-2</v>
          </cell>
          <cell r="X400">
            <v>2.9454798000000001E-2</v>
          </cell>
          <cell r="Y400">
            <v>2.4511089999999999E-2</v>
          </cell>
          <cell r="Z400" t="str">
            <v>NaN</v>
          </cell>
          <cell r="AA400">
            <v>3.3790719999999999E-3</v>
          </cell>
          <cell r="AB400">
            <v>4.0550230000000002E-4</v>
          </cell>
          <cell r="AC400" t="str">
            <v>NaN</v>
          </cell>
          <cell r="AD400" t="str">
            <v>NaN</v>
          </cell>
          <cell r="AE400" t="str">
            <v>NaN</v>
          </cell>
          <cell r="AF400" t="str">
            <v>NaN</v>
          </cell>
          <cell r="AG400" t="str">
            <v>NaN</v>
          </cell>
          <cell r="AH400" t="str">
            <v>NaN</v>
          </cell>
          <cell r="AI400" t="str">
            <v>NaN</v>
          </cell>
          <cell r="AJ400" t="str">
            <v>NaN</v>
          </cell>
        </row>
        <row r="401">
          <cell r="A401" t="str">
            <v>NaN</v>
          </cell>
          <cell r="B401" t="str">
            <v>NaN</v>
          </cell>
          <cell r="C401" t="str">
            <v>NaN</v>
          </cell>
          <cell r="D401">
            <v>1.6246935000000001E-2</v>
          </cell>
          <cell r="E401">
            <v>2.0677641E-2</v>
          </cell>
          <cell r="F401">
            <v>2.0859143E-2</v>
          </cell>
          <cell r="G401">
            <v>2.0582281000000001E-2</v>
          </cell>
          <cell r="H401">
            <v>1.9863822999999999E-2</v>
          </cell>
          <cell r="I401">
            <v>2.0129582E-2</v>
          </cell>
          <cell r="J401">
            <v>2.1804179999999999E-2</v>
          </cell>
          <cell r="K401">
            <v>2.3496943999999999E-2</v>
          </cell>
          <cell r="L401">
            <v>2.595105E-2</v>
          </cell>
          <cell r="M401">
            <v>2.4864905999999999E-2</v>
          </cell>
          <cell r="N401">
            <v>2.0715166E-2</v>
          </cell>
          <cell r="O401" t="str">
            <v>NaN</v>
          </cell>
          <cell r="P401" t="str">
            <v>NaN</v>
          </cell>
          <cell r="Q401" t="str">
            <v>NaN</v>
          </cell>
          <cell r="R401" t="str">
            <v>NaN</v>
          </cell>
          <cell r="S401" t="str">
            <v>NaN</v>
          </cell>
          <cell r="T401">
            <v>1.7162176000000001E-2</v>
          </cell>
          <cell r="U401">
            <v>1.8445535999999998E-2</v>
          </cell>
          <cell r="V401">
            <v>1.6667484999999999E-2</v>
          </cell>
          <cell r="W401">
            <v>1.5988741000000001E-2</v>
          </cell>
          <cell r="X401">
            <v>1.9479575999999998E-2</v>
          </cell>
          <cell r="Y401">
            <v>2.39253E-2</v>
          </cell>
          <cell r="Z401">
            <v>2.4250757000000001E-2</v>
          </cell>
          <cell r="AA401" t="str">
            <v>NaN</v>
          </cell>
          <cell r="AB401" t="str">
            <v>NaN</v>
          </cell>
          <cell r="AC401" t="str">
            <v>NaN</v>
          </cell>
          <cell r="AD401" t="str">
            <v>NaN</v>
          </cell>
          <cell r="AE401" t="str">
            <v>NaN</v>
          </cell>
          <cell r="AF401" t="str">
            <v>NaN</v>
          </cell>
          <cell r="AG401" t="str">
            <v>NaN</v>
          </cell>
          <cell r="AH401" t="str">
            <v>NaN</v>
          </cell>
          <cell r="AI401" t="str">
            <v>NaN</v>
          </cell>
          <cell r="AJ401" t="str">
            <v>NaN</v>
          </cell>
        </row>
        <row r="402">
          <cell r="A402" t="str">
            <v>NaN</v>
          </cell>
          <cell r="B402" t="str">
            <v>NaN</v>
          </cell>
          <cell r="C402" t="str">
            <v>NaN</v>
          </cell>
          <cell r="D402" t="str">
            <v>NaN</v>
          </cell>
          <cell r="E402">
            <v>2.1305623999999999E-2</v>
          </cell>
          <cell r="F402">
            <v>2.0561336E-2</v>
          </cell>
          <cell r="G402">
            <v>2.0480208E-2</v>
          </cell>
          <cell r="H402">
            <v>2.0430699E-2</v>
          </cell>
          <cell r="I402">
            <v>1.9648005999999999E-2</v>
          </cell>
          <cell r="J402">
            <v>1.9192686E-2</v>
          </cell>
          <cell r="K402">
            <v>1.9566989999999999E-2</v>
          </cell>
          <cell r="L402">
            <v>2.0782841E-2</v>
          </cell>
          <cell r="M402">
            <v>2.1799037E-2</v>
          </cell>
          <cell r="N402">
            <v>1.8521875E-2</v>
          </cell>
          <cell r="O402" t="str">
            <v>NaN</v>
          </cell>
          <cell r="P402" t="str">
            <v>NaN</v>
          </cell>
          <cell r="Q402" t="str">
            <v>NaN</v>
          </cell>
          <cell r="R402" t="str">
            <v>NaN</v>
          </cell>
          <cell r="S402" t="str">
            <v>NaN</v>
          </cell>
          <cell r="T402" t="str">
            <v>NaN</v>
          </cell>
          <cell r="U402">
            <v>1.6681801999999999E-2</v>
          </cell>
          <cell r="V402">
            <v>1.3456008E-2</v>
          </cell>
          <cell r="W402">
            <v>1.2593618000000001E-2</v>
          </cell>
          <cell r="X402">
            <v>1.3480521000000001E-2</v>
          </cell>
          <cell r="Y402">
            <v>1.4979118499999999E-2</v>
          </cell>
          <cell r="Z402">
            <v>1.5642155000000001E-2</v>
          </cell>
          <cell r="AA402" t="str">
            <v>NaN</v>
          </cell>
          <cell r="AB402" t="str">
            <v>NaN</v>
          </cell>
          <cell r="AC402" t="str">
            <v>NaN</v>
          </cell>
          <cell r="AD402" t="str">
            <v>NaN</v>
          </cell>
          <cell r="AE402" t="str">
            <v>NaN</v>
          </cell>
          <cell r="AF402" t="str">
            <v>NaN</v>
          </cell>
          <cell r="AG402" t="str">
            <v>NaN</v>
          </cell>
          <cell r="AH402" t="str">
            <v>NaN</v>
          </cell>
          <cell r="AI402" t="str">
            <v>NaN</v>
          </cell>
          <cell r="AJ402" t="str">
            <v>NaN</v>
          </cell>
        </row>
        <row r="403">
          <cell r="A403" t="str">
            <v>NaN</v>
          </cell>
          <cell r="B403" t="str">
            <v>NaN</v>
          </cell>
          <cell r="C403" t="str">
            <v>NaN</v>
          </cell>
          <cell r="D403" t="str">
            <v>NaN</v>
          </cell>
          <cell r="E403">
            <v>1.7212404000000001E-2</v>
          </cell>
          <cell r="F403">
            <v>1.6968928000000001E-2</v>
          </cell>
          <cell r="G403">
            <v>1.7200138E-2</v>
          </cell>
          <cell r="H403">
            <v>1.5766934999999999E-2</v>
          </cell>
          <cell r="I403">
            <v>1.7180906999999999E-2</v>
          </cell>
          <cell r="J403">
            <v>1.7347201999999999E-2</v>
          </cell>
          <cell r="K403">
            <v>1.6953332000000002E-2</v>
          </cell>
          <cell r="L403">
            <v>1.817452E-2</v>
          </cell>
          <cell r="M403">
            <v>1.7145209000000002E-2</v>
          </cell>
          <cell r="N403" t="str">
            <v>NaN</v>
          </cell>
          <cell r="O403" t="str">
            <v>NaN</v>
          </cell>
          <cell r="P403" t="str">
            <v>NaN</v>
          </cell>
          <cell r="Q403" t="str">
            <v>NaN</v>
          </cell>
          <cell r="R403" t="str">
            <v>NaN</v>
          </cell>
          <cell r="S403" t="str">
            <v>NaN</v>
          </cell>
          <cell r="T403" t="str">
            <v>NaN</v>
          </cell>
          <cell r="U403">
            <v>9.0521209999999998E-3</v>
          </cell>
          <cell r="V403">
            <v>1.0817959E-2</v>
          </cell>
          <cell r="W403">
            <v>9.7240429999999999E-3</v>
          </cell>
          <cell r="X403">
            <v>9.9924820000000004E-3</v>
          </cell>
          <cell r="Y403">
            <v>1.0367393500000001E-2</v>
          </cell>
          <cell r="Z403" t="str">
            <v>NaN</v>
          </cell>
          <cell r="AA403" t="str">
            <v>NaN</v>
          </cell>
          <cell r="AB403" t="str">
            <v>NaN</v>
          </cell>
          <cell r="AC403" t="str">
            <v>NaN</v>
          </cell>
          <cell r="AD403" t="str">
            <v>NaN</v>
          </cell>
          <cell r="AE403" t="str">
            <v>NaN</v>
          </cell>
          <cell r="AF403" t="str">
            <v>NaN</v>
          </cell>
          <cell r="AG403" t="str">
            <v>NaN</v>
          </cell>
          <cell r="AH403" t="str">
            <v>NaN</v>
          </cell>
          <cell r="AI403" t="str">
            <v>NaN</v>
          </cell>
          <cell r="AJ403" t="str">
            <v>NaN</v>
          </cell>
        </row>
        <row r="404">
          <cell r="A404" t="str">
            <v>NaN</v>
          </cell>
          <cell r="B404" t="str">
            <v>NaN</v>
          </cell>
          <cell r="C404" t="str">
            <v>NaN</v>
          </cell>
          <cell r="D404" t="str">
            <v>NaN</v>
          </cell>
          <cell r="E404" t="str">
            <v>NaN</v>
          </cell>
          <cell r="F404" t="str">
            <v>NaN</v>
          </cell>
          <cell r="G404">
            <v>1.6102129999999999E-2</v>
          </cell>
          <cell r="H404">
            <v>1.4443574000000001E-2</v>
          </cell>
          <cell r="I404">
            <v>1.4328552E-2</v>
          </cell>
          <cell r="J404">
            <v>1.648875E-2</v>
          </cell>
          <cell r="K404">
            <v>1.5222437E-2</v>
          </cell>
          <cell r="L404">
            <v>1.2510060999999999E-2</v>
          </cell>
          <cell r="M404" t="str">
            <v>NaN</v>
          </cell>
          <cell r="N404" t="str">
            <v>NaN</v>
          </cell>
          <cell r="O404" t="str">
            <v>NaN</v>
          </cell>
          <cell r="P404" t="str">
            <v>NaN</v>
          </cell>
          <cell r="Q404" t="str">
            <v>NaN</v>
          </cell>
          <cell r="R404" t="str">
            <v>NaN</v>
          </cell>
          <cell r="S404" t="str">
            <v>NaN</v>
          </cell>
          <cell r="T404" t="str">
            <v>NaN</v>
          </cell>
          <cell r="U404">
            <v>1.5368145E-2</v>
          </cell>
          <cell r="V404">
            <v>1.8908978E-2</v>
          </cell>
          <cell r="W404">
            <v>1.3597766000000001E-2</v>
          </cell>
          <cell r="X404">
            <v>1.454778E-2</v>
          </cell>
          <cell r="Y404">
            <v>1.6782576E-2</v>
          </cell>
          <cell r="Z404">
            <v>1.6877303E-2</v>
          </cell>
          <cell r="AA404" t="str">
            <v>NaN</v>
          </cell>
          <cell r="AB404" t="str">
            <v>NaN</v>
          </cell>
          <cell r="AC404" t="str">
            <v>NaN</v>
          </cell>
          <cell r="AD404" t="str">
            <v>NaN</v>
          </cell>
          <cell r="AE404" t="str">
            <v>NaN</v>
          </cell>
          <cell r="AF404" t="str">
            <v>NaN</v>
          </cell>
          <cell r="AG404" t="str">
            <v>NaN</v>
          </cell>
          <cell r="AH404" t="str">
            <v>NaN</v>
          </cell>
          <cell r="AI404" t="str">
            <v>NaN</v>
          </cell>
          <cell r="AJ404" t="str">
            <v>NaN</v>
          </cell>
        </row>
        <row r="405">
          <cell r="A405" t="str">
            <v>NaN</v>
          </cell>
          <cell r="B405" t="str">
            <v>NaN</v>
          </cell>
          <cell r="C405" t="str">
            <v>NaN</v>
          </cell>
          <cell r="D405" t="str">
            <v>NaN</v>
          </cell>
          <cell r="E405" t="str">
            <v>NaN</v>
          </cell>
          <cell r="F405" t="str">
            <v>NaN</v>
          </cell>
          <cell r="G405" t="str">
            <v>NaN</v>
          </cell>
          <cell r="H405" t="str">
            <v>NaN</v>
          </cell>
          <cell r="I405" t="str">
            <v>NaN</v>
          </cell>
          <cell r="J405">
            <v>9.6088219999999995E-3</v>
          </cell>
          <cell r="K405" t="str">
            <v>NaN</v>
          </cell>
          <cell r="L405" t="str">
            <v>NaN</v>
          </cell>
          <cell r="M405" t="str">
            <v>NaN</v>
          </cell>
          <cell r="N405" t="str">
            <v>NaN</v>
          </cell>
          <cell r="O405" t="str">
            <v>NaN</v>
          </cell>
          <cell r="P405" t="str">
            <v>NaN</v>
          </cell>
          <cell r="Q405" t="str">
            <v>NaN</v>
          </cell>
          <cell r="R405" t="str">
            <v>NaN</v>
          </cell>
          <cell r="S405" t="str">
            <v>NaN</v>
          </cell>
          <cell r="T405">
            <v>9.0606450000000009E-3</v>
          </cell>
          <cell r="U405">
            <v>9.4679829999999993E-3</v>
          </cell>
          <cell r="V405" t="str">
            <v>NaN</v>
          </cell>
          <cell r="W405" t="str">
            <v>NaN</v>
          </cell>
          <cell r="X405">
            <v>6.1855640000000002E-3</v>
          </cell>
          <cell r="Y405">
            <v>8.7686150000000004E-3</v>
          </cell>
          <cell r="Z405">
            <v>8.7211259999999992E-3</v>
          </cell>
          <cell r="AA405">
            <v>8.7827960000000007E-3</v>
          </cell>
          <cell r="AB405">
            <v>8.513283E-3</v>
          </cell>
          <cell r="AC405" t="str">
            <v>NaN</v>
          </cell>
          <cell r="AD405" t="str">
            <v>NaN</v>
          </cell>
          <cell r="AE405" t="str">
            <v>NaN</v>
          </cell>
          <cell r="AF405" t="str">
            <v>NaN</v>
          </cell>
          <cell r="AG405" t="str">
            <v>NaN</v>
          </cell>
          <cell r="AH405" t="str">
            <v>NaN</v>
          </cell>
          <cell r="AI405" t="str">
            <v>NaN</v>
          </cell>
          <cell r="AJ405" t="str">
            <v>NaN</v>
          </cell>
        </row>
        <row r="406">
          <cell r="A406">
            <v>1.4850619E-9</v>
          </cell>
          <cell r="B406">
            <v>1.6436591E-9</v>
          </cell>
          <cell r="C406">
            <v>1.9043582000000001E-9</v>
          </cell>
          <cell r="D406">
            <v>1.8422899E-9</v>
          </cell>
          <cell r="E406">
            <v>1.5349916E-9</v>
          </cell>
          <cell r="F406">
            <v>1.4100052999999999E-9</v>
          </cell>
          <cell r="G406">
            <v>1.3886543000000001E-9</v>
          </cell>
          <cell r="H406">
            <v>1.3227527E-9</v>
          </cell>
          <cell r="I406">
            <v>1.1111739E-9</v>
          </cell>
          <cell r="J406">
            <v>9.8112320000000001E-10</v>
          </cell>
          <cell r="K406">
            <v>1.0459439E-9</v>
          </cell>
          <cell r="L406">
            <v>9.5295100000000001E-10</v>
          </cell>
          <cell r="M406">
            <v>8.2219309999999999E-10</v>
          </cell>
          <cell r="N406">
            <v>7.7881683999999999E-10</v>
          </cell>
          <cell r="O406">
            <v>9.3557110000000005E-10</v>
          </cell>
          <cell r="P406">
            <v>1.4225973E-9</v>
          </cell>
          <cell r="Q406">
            <v>1.7126595E-9</v>
          </cell>
          <cell r="R406">
            <v>1.8546088999999999E-9</v>
          </cell>
          <cell r="S406">
            <v>2.8593437000000001E-9</v>
          </cell>
          <cell r="T406">
            <v>3.5131438000000001E-9</v>
          </cell>
          <cell r="U406" t="str">
            <v>NaN</v>
          </cell>
          <cell r="V406" t="str">
            <v>NaN</v>
          </cell>
          <cell r="W406" t="str">
            <v>NaN</v>
          </cell>
          <cell r="X406" t="str">
            <v>NaN</v>
          </cell>
          <cell r="Y406">
            <v>4.4613366E-9</v>
          </cell>
          <cell r="Z406">
            <v>2.2815308999999999E-8</v>
          </cell>
          <cell r="AA406">
            <v>2.3894125999999999E-8</v>
          </cell>
          <cell r="AB406">
            <v>2.4795348000000001E-3</v>
          </cell>
          <cell r="AC406">
            <v>1.9276037E-3</v>
          </cell>
          <cell r="AD406">
            <v>6.8685013E-9</v>
          </cell>
          <cell r="AE406">
            <v>1.1106676999999999E-8</v>
          </cell>
          <cell r="AF406">
            <v>8.2903480000000002E-9</v>
          </cell>
          <cell r="AG406">
            <v>4.8161355000000001E-9</v>
          </cell>
          <cell r="AH406">
            <v>1.0377917E-8</v>
          </cell>
          <cell r="AI406">
            <v>1.1351967999999999E-8</v>
          </cell>
          <cell r="AJ406">
            <v>2.8242069E-9</v>
          </cell>
        </row>
        <row r="408">
          <cell r="A408" t="str">
            <v>NaN</v>
          </cell>
          <cell r="B408" t="str">
            <v>NaN</v>
          </cell>
          <cell r="C408" t="str">
            <v>NaN</v>
          </cell>
          <cell r="D408" t="str">
            <v>NaN</v>
          </cell>
          <cell r="E408" t="str">
            <v>NaN</v>
          </cell>
          <cell r="F408" t="str">
            <v>NaN</v>
          </cell>
          <cell r="G408" t="str">
            <v>NaN</v>
          </cell>
          <cell r="H408" t="str">
            <v>NaN</v>
          </cell>
          <cell r="I408" t="str">
            <v>NaN</v>
          </cell>
          <cell r="J408" t="str">
            <v>NaN</v>
          </cell>
          <cell r="K408" t="str">
            <v>NaN</v>
          </cell>
          <cell r="L408" t="str">
            <v>NaN</v>
          </cell>
          <cell r="M408" t="str">
            <v>NaN</v>
          </cell>
          <cell r="N408" t="str">
            <v>NaN</v>
          </cell>
          <cell r="O408" t="str">
            <v>NaN</v>
          </cell>
          <cell r="P408" t="str">
            <v>NaN</v>
          </cell>
          <cell r="Q408" t="str">
            <v>NaN</v>
          </cell>
          <cell r="R408" t="str">
            <v>NaN</v>
          </cell>
          <cell r="S408" t="str">
            <v>NaN</v>
          </cell>
          <cell r="T408" t="str">
            <v>NaN</v>
          </cell>
          <cell r="U408" t="str">
            <v>NaN</v>
          </cell>
          <cell r="V408" t="str">
            <v>NaN</v>
          </cell>
          <cell r="W408" t="str">
            <v>NaN</v>
          </cell>
          <cell r="X408" t="str">
            <v>NaN</v>
          </cell>
          <cell r="Y408" t="str">
            <v>NaN</v>
          </cell>
          <cell r="Z408" t="str">
            <v>NaN</v>
          </cell>
          <cell r="AA408" t="str">
            <v>NaN</v>
          </cell>
          <cell r="AB408" t="str">
            <v>NaN</v>
          </cell>
          <cell r="AC408" t="str">
            <v>NaN</v>
          </cell>
          <cell r="AD408" t="str">
            <v>NaN</v>
          </cell>
          <cell r="AE408" t="str">
            <v>NaN</v>
          </cell>
          <cell r="AF408" t="str">
            <v>NaN</v>
          </cell>
          <cell r="AG408" t="str">
            <v>NaN</v>
          </cell>
          <cell r="AH408" t="str">
            <v>NaN</v>
          </cell>
          <cell r="AI408" t="str">
            <v>NaN</v>
          </cell>
          <cell r="AJ408" t="str">
            <v>NaN</v>
          </cell>
        </row>
        <row r="409">
          <cell r="A409" t="str">
            <v>NaN</v>
          </cell>
          <cell r="B409">
            <v>1.0298435999999999E-3</v>
          </cell>
          <cell r="C409">
            <v>4.9457679999999999E-4</v>
          </cell>
          <cell r="D409">
            <v>2.0809223E-4</v>
          </cell>
          <cell r="E409">
            <v>5.9126075999999996E-10</v>
          </cell>
          <cell r="F409">
            <v>5.9356566999999999E-2</v>
          </cell>
          <cell r="G409">
            <v>5.9604056000000002E-2</v>
          </cell>
          <cell r="H409">
            <v>2.5579502000000001E-11</v>
          </cell>
          <cell r="I409">
            <v>5.0789272999999995E-10</v>
          </cell>
          <cell r="J409">
            <v>2.0900726999999999E-3</v>
          </cell>
          <cell r="K409">
            <v>6.96003E-10</v>
          </cell>
          <cell r="L409">
            <v>1.3883444E-3</v>
          </cell>
          <cell r="M409">
            <v>1.6407301E-3</v>
          </cell>
          <cell r="N409">
            <v>1.4711080000000001E-3</v>
          </cell>
          <cell r="O409">
            <v>7.2843360000000005E-10</v>
          </cell>
          <cell r="P409">
            <v>5.5668263999999996E-10</v>
          </cell>
          <cell r="Q409">
            <v>5.4798489999999998E-2</v>
          </cell>
          <cell r="R409">
            <v>2.6254369999999999E-11</v>
          </cell>
          <cell r="S409">
            <v>1.9035571999999999E-11</v>
          </cell>
          <cell r="T409">
            <v>1.4256938E-9</v>
          </cell>
          <cell r="U409">
            <v>8.7034135000000003E-10</v>
          </cell>
          <cell r="V409">
            <v>2.1120661E-4</v>
          </cell>
          <cell r="W409">
            <v>6.5154650000000001E-10</v>
          </cell>
          <cell r="X409">
            <v>1.5567083E-4</v>
          </cell>
          <cell r="Y409">
            <v>3.4717894999999999E-9</v>
          </cell>
          <cell r="Z409">
            <v>5.9357469999999995E-4</v>
          </cell>
          <cell r="AA409">
            <v>5.3672859999999998E-4</v>
          </cell>
          <cell r="AB409">
            <v>3.5286909999999999E-4</v>
          </cell>
          <cell r="AC409">
            <v>7.0345970000000005E-4</v>
          </cell>
          <cell r="AD409">
            <v>3.0571708000000001E-4</v>
          </cell>
          <cell r="AE409">
            <v>5.2831175999999995E-4</v>
          </cell>
          <cell r="AF409">
            <v>9.5109209999999999E-4</v>
          </cell>
          <cell r="AG409">
            <v>2.730067E-10</v>
          </cell>
          <cell r="AH409">
            <v>6.4687006000000002E-10</v>
          </cell>
          <cell r="AI409">
            <v>1.5739821999999999E-4</v>
          </cell>
          <cell r="AJ409" t="str">
            <v>NaN</v>
          </cell>
        </row>
        <row r="410">
          <cell r="A410">
            <v>2.0338228E-2</v>
          </cell>
          <cell r="B410">
            <v>4.1492800000000003E-2</v>
          </cell>
          <cell r="C410">
            <v>8.0913445000000001E-3</v>
          </cell>
          <cell r="D410">
            <v>8.2812849999999993E-3</v>
          </cell>
          <cell r="E410">
            <v>5.7571046000000001E-3</v>
          </cell>
          <cell r="F410">
            <v>1.8508864000000001E-3</v>
          </cell>
          <cell r="G410">
            <v>1.3814545E-3</v>
          </cell>
          <cell r="H410">
            <v>9.3886092999999999E-4</v>
          </cell>
          <cell r="I410">
            <v>1.9364533E-3</v>
          </cell>
          <cell r="J410">
            <v>3.7241478E-3</v>
          </cell>
          <cell r="K410">
            <v>3.9703827000000004E-3</v>
          </cell>
          <cell r="L410">
            <v>3.7916272000000002E-3</v>
          </cell>
          <cell r="M410">
            <v>3.4977214000000002E-3</v>
          </cell>
          <cell r="N410">
            <v>3.6637313E-3</v>
          </cell>
          <cell r="O410">
            <v>3.8823145000000002E-3</v>
          </cell>
          <cell r="P410">
            <v>2.7982108E-3</v>
          </cell>
          <cell r="Q410">
            <v>1.5499546000000001E-3</v>
          </cell>
          <cell r="R410">
            <v>6.1221069999999999E-4</v>
          </cell>
          <cell r="S410">
            <v>3.8428540000000003E-4</v>
          </cell>
          <cell r="T410">
            <v>5.6688399999999996E-3</v>
          </cell>
          <cell r="U410">
            <v>2.0907069999999998E-3</v>
          </cell>
          <cell r="V410">
            <v>1.3878903E-3</v>
          </cell>
          <cell r="W410">
            <v>4.4464330000000003E-2</v>
          </cell>
          <cell r="X410">
            <v>9.3112655000000003E-2</v>
          </cell>
          <cell r="Y410">
            <v>9.2234860000000002E-2</v>
          </cell>
          <cell r="Z410">
            <v>9.1551030000000005E-2</v>
          </cell>
          <cell r="AA410">
            <v>9.174301E-2</v>
          </cell>
          <cell r="AB410">
            <v>9.2396469999999994E-2</v>
          </cell>
          <cell r="AC410">
            <v>4.8340029999999999E-3</v>
          </cell>
          <cell r="AD410">
            <v>2.8729891E-2</v>
          </cell>
          <cell r="AE410">
            <v>8.4798440000000003E-2</v>
          </cell>
          <cell r="AF410">
            <v>2.1870153E-2</v>
          </cell>
          <cell r="AG410">
            <v>9.3474580000000002E-2</v>
          </cell>
          <cell r="AH410">
            <v>9.3477649999999995E-2</v>
          </cell>
          <cell r="AI410">
            <v>3.821476E-2</v>
          </cell>
          <cell r="AJ410">
            <v>1.1653529500000001E-2</v>
          </cell>
        </row>
        <row r="411">
          <cell r="A411">
            <v>7.9798729999999998E-2</v>
          </cell>
          <cell r="B411">
            <v>8.1281309999999996E-2</v>
          </cell>
          <cell r="C411">
            <v>8.0822320000000003E-2</v>
          </cell>
          <cell r="D411">
            <v>7.7980359999999999E-2</v>
          </cell>
          <cell r="E411">
            <v>7.7515975000000001E-2</v>
          </cell>
          <cell r="F411">
            <v>8.366722E-2</v>
          </cell>
          <cell r="G411">
            <v>8.5958763999999993E-2</v>
          </cell>
          <cell r="H411">
            <v>8.5483833999999995E-2</v>
          </cell>
          <cell r="I411">
            <v>8.1937319999999994E-2</v>
          </cell>
          <cell r="J411">
            <v>7.2154880000000005E-2</v>
          </cell>
          <cell r="K411">
            <v>6.2475610000000001E-2</v>
          </cell>
          <cell r="L411">
            <v>6.3996289999999997E-2</v>
          </cell>
          <cell r="M411">
            <v>7.4295849999999997E-2</v>
          </cell>
          <cell r="N411">
            <v>7.6081800000000005E-2</v>
          </cell>
          <cell r="O411">
            <v>7.8907340000000006E-2</v>
          </cell>
          <cell r="P411">
            <v>8.1042290000000003E-2</v>
          </cell>
          <cell r="Q411">
            <v>8.2633614999999994E-2</v>
          </cell>
          <cell r="R411">
            <v>8.5502590000000003E-2</v>
          </cell>
          <cell r="S411">
            <v>7.1138800000000002E-2</v>
          </cell>
          <cell r="T411">
            <v>8.6652149999999997E-2</v>
          </cell>
          <cell r="U411">
            <v>8.6655449999999995E-2</v>
          </cell>
          <cell r="V411">
            <v>8.1492945999999997E-2</v>
          </cell>
          <cell r="W411">
            <v>7.6648980000000005E-2</v>
          </cell>
          <cell r="X411">
            <v>8.0445669999999997E-2</v>
          </cell>
          <cell r="Y411">
            <v>8.2181939999999995E-2</v>
          </cell>
          <cell r="Z411">
            <v>8.3500179999999993E-2</v>
          </cell>
          <cell r="AA411">
            <v>8.4323994999999999E-2</v>
          </cell>
          <cell r="AB411">
            <v>8.8431570000000001E-2</v>
          </cell>
          <cell r="AC411">
            <v>8.8285244999999998E-2</v>
          </cell>
          <cell r="AD411">
            <v>8.6652870000000007E-2</v>
          </cell>
          <cell r="AE411">
            <v>8.1271949999999996E-2</v>
          </cell>
          <cell r="AF411">
            <v>8.1176154E-2</v>
          </cell>
          <cell r="AG411">
            <v>8.0030344000000003E-2</v>
          </cell>
          <cell r="AH411">
            <v>7.8263429999999995E-2</v>
          </cell>
          <cell r="AI411">
            <v>7.7163609999999994E-2</v>
          </cell>
          <cell r="AJ411">
            <v>7.47472E-2</v>
          </cell>
        </row>
        <row r="412">
          <cell r="A412">
            <v>6.9431549999999995E-2</v>
          </cell>
          <cell r="B412">
            <v>6.7639630000000006E-2</v>
          </cell>
          <cell r="C412">
            <v>6.5906376000000003E-2</v>
          </cell>
          <cell r="D412">
            <v>5.8125580000000003E-2</v>
          </cell>
          <cell r="E412">
            <v>5.5077202999999998E-2</v>
          </cell>
          <cell r="F412">
            <v>5.2455429999999997E-2</v>
          </cell>
          <cell r="G412">
            <v>5.0547250000000002E-2</v>
          </cell>
          <cell r="H412">
            <v>4.9146242E-2</v>
          </cell>
          <cell r="I412">
            <v>4.7180960000000001E-2</v>
          </cell>
          <cell r="J412">
            <v>4.6683705999999998E-2</v>
          </cell>
          <cell r="K412">
            <v>4.6832416000000002E-2</v>
          </cell>
          <cell r="L412">
            <v>4.8459670000000003E-2</v>
          </cell>
          <cell r="M412">
            <v>4.9954657E-2</v>
          </cell>
          <cell r="N412">
            <v>5.2303553000000003E-2</v>
          </cell>
          <cell r="O412">
            <v>5.6988987999999997E-2</v>
          </cell>
          <cell r="P412">
            <v>6.2510869999999996E-2</v>
          </cell>
          <cell r="Q412">
            <v>6.3935069999999997E-2</v>
          </cell>
          <cell r="R412">
            <v>6.8518239999999994E-2</v>
          </cell>
          <cell r="S412">
            <v>8.1706650000000006E-2</v>
          </cell>
          <cell r="T412" t="str">
            <v>NaN</v>
          </cell>
          <cell r="U412">
            <v>4.8080079999999997E-2</v>
          </cell>
          <cell r="V412">
            <v>4.9585725999999997E-2</v>
          </cell>
          <cell r="W412">
            <v>5.0942224000000001E-2</v>
          </cell>
          <cell r="X412">
            <v>5.2641194000000002E-2</v>
          </cell>
          <cell r="Y412">
            <v>5.4419429999999998E-2</v>
          </cell>
          <cell r="Z412">
            <v>5.6689030000000001E-2</v>
          </cell>
          <cell r="AA412">
            <v>6.779781E-2</v>
          </cell>
          <cell r="AB412">
            <v>6.7937919999999999E-2</v>
          </cell>
          <cell r="AC412">
            <v>6.5751866000000006E-2</v>
          </cell>
          <cell r="AD412">
            <v>6.1912000000000002E-2</v>
          </cell>
          <cell r="AE412">
            <v>5.8012042E-2</v>
          </cell>
          <cell r="AF412">
            <v>5.6139696000000003E-2</v>
          </cell>
          <cell r="AG412">
            <v>6.475504E-2</v>
          </cell>
          <cell r="AH412">
            <v>6.2918450000000001E-2</v>
          </cell>
          <cell r="AI412">
            <v>6.8011699999999994E-2</v>
          </cell>
          <cell r="AJ412">
            <v>6.7232475E-2</v>
          </cell>
        </row>
        <row r="413">
          <cell r="A413">
            <v>5.0041858000000002E-2</v>
          </cell>
          <cell r="B413">
            <v>4.6766594000000002E-2</v>
          </cell>
          <cell r="C413">
            <v>4.4605649999999997E-2</v>
          </cell>
          <cell r="D413">
            <v>4.3811417999999998E-2</v>
          </cell>
          <cell r="E413">
            <v>4.255453E-2</v>
          </cell>
          <cell r="F413">
            <v>4.0886249999999999E-2</v>
          </cell>
          <cell r="G413">
            <v>3.9652753999999998E-2</v>
          </cell>
          <cell r="H413">
            <v>3.7341520000000003E-2</v>
          </cell>
          <cell r="I413">
            <v>3.8697219999999997E-2</v>
          </cell>
          <cell r="J413">
            <v>4.0196419999999997E-2</v>
          </cell>
          <cell r="K413">
            <v>4.0980290000000003E-2</v>
          </cell>
          <cell r="L413">
            <v>4.1399320000000003E-2</v>
          </cell>
          <cell r="M413">
            <v>4.1816845999999998E-2</v>
          </cell>
          <cell r="N413">
            <v>4.2209838E-2</v>
          </cell>
          <cell r="O413">
            <v>4.2612089999999998E-2</v>
          </cell>
          <cell r="P413">
            <v>4.3676953999999997E-2</v>
          </cell>
          <cell r="Q413">
            <v>4.3605417E-2</v>
          </cell>
          <cell r="R413">
            <v>4.2883230000000001E-2</v>
          </cell>
          <cell r="S413">
            <v>5.6002824999999999E-2</v>
          </cell>
          <cell r="T413" t="str">
            <v>NaN</v>
          </cell>
          <cell r="U413">
            <v>4.450233E-2</v>
          </cell>
          <cell r="V413">
            <v>4.5278760000000001E-2</v>
          </cell>
          <cell r="W413">
            <v>4.5661654000000003E-2</v>
          </cell>
          <cell r="X413">
            <v>4.5861260000000001E-2</v>
          </cell>
          <cell r="Y413">
            <v>4.6270131999999999E-2</v>
          </cell>
          <cell r="Z413">
            <v>4.7815706999999999E-2</v>
          </cell>
          <cell r="AA413">
            <v>4.8969390000000002E-2</v>
          </cell>
          <cell r="AB413">
            <v>4.75866E-2</v>
          </cell>
          <cell r="AC413">
            <v>4.6200994000000002E-2</v>
          </cell>
          <cell r="AD413">
            <v>4.7083172999999999E-2</v>
          </cell>
          <cell r="AE413">
            <v>4.772026E-2</v>
          </cell>
          <cell r="AF413">
            <v>4.6961679999999999E-2</v>
          </cell>
          <cell r="AG413">
            <v>5.0495483000000001E-2</v>
          </cell>
          <cell r="AH413">
            <v>5.4299060000000003E-2</v>
          </cell>
          <cell r="AI413">
            <v>5.5326502999999999E-2</v>
          </cell>
          <cell r="AJ413">
            <v>5.1366769999999999E-2</v>
          </cell>
        </row>
        <row r="414">
          <cell r="A414">
            <v>4.268955E-2</v>
          </cell>
          <cell r="B414">
            <v>4.1358850000000003E-2</v>
          </cell>
          <cell r="C414">
            <v>3.8881449999999998E-2</v>
          </cell>
          <cell r="D414">
            <v>3.365684E-2</v>
          </cell>
          <cell r="E414">
            <v>2.7601601999999999E-2</v>
          </cell>
          <cell r="F414">
            <v>2.5968413999999999E-2</v>
          </cell>
          <cell r="G414">
            <v>2.0215461000000001E-2</v>
          </cell>
          <cell r="H414">
            <v>2.2645412E-2</v>
          </cell>
          <cell r="I414">
            <v>2.5364610999999999E-2</v>
          </cell>
          <cell r="J414">
            <v>2.8165237999999999E-2</v>
          </cell>
          <cell r="K414">
            <v>3.0936996000000001E-2</v>
          </cell>
          <cell r="L414">
            <v>3.1230139000000001E-2</v>
          </cell>
          <cell r="M414">
            <v>3.2073843999999997E-2</v>
          </cell>
          <cell r="N414">
            <v>3.27765E-2</v>
          </cell>
          <cell r="O414">
            <v>3.4025659999999999E-2</v>
          </cell>
          <cell r="P414">
            <v>3.4666284999999998E-2</v>
          </cell>
          <cell r="Q414">
            <v>3.4840003000000001E-2</v>
          </cell>
          <cell r="R414">
            <v>3.2670409999999997E-2</v>
          </cell>
          <cell r="S414">
            <v>3.2176150000000001E-2</v>
          </cell>
          <cell r="T414" t="str">
            <v>NaN</v>
          </cell>
          <cell r="U414">
            <v>3.5767454999999997E-2</v>
          </cell>
          <cell r="V414">
            <v>3.8437445000000001E-2</v>
          </cell>
          <cell r="W414">
            <v>4.1129377000000002E-2</v>
          </cell>
          <cell r="X414">
            <v>4.2067687999999999E-2</v>
          </cell>
          <cell r="Y414">
            <v>4.2427283000000003E-2</v>
          </cell>
          <cell r="Z414">
            <v>4.2764626E-2</v>
          </cell>
          <cell r="AA414">
            <v>4.2798540000000003E-2</v>
          </cell>
          <cell r="AB414">
            <v>4.2447247E-2</v>
          </cell>
          <cell r="AC414">
            <v>4.1483520000000003E-2</v>
          </cell>
          <cell r="AD414">
            <v>4.1077035999999997E-2</v>
          </cell>
          <cell r="AE414">
            <v>4.2069839999999997E-2</v>
          </cell>
          <cell r="AF414">
            <v>4.3245867E-2</v>
          </cell>
          <cell r="AG414">
            <v>4.4376563000000001E-2</v>
          </cell>
          <cell r="AH414">
            <v>4.4636990000000001E-2</v>
          </cell>
          <cell r="AI414">
            <v>4.4059988000000001E-2</v>
          </cell>
          <cell r="AJ414">
            <v>4.3522168E-2</v>
          </cell>
        </row>
        <row r="415">
          <cell r="A415">
            <v>3.3479623E-2</v>
          </cell>
          <cell r="B415">
            <v>2.5268788E-2</v>
          </cell>
          <cell r="C415">
            <v>1.3674455E-2</v>
          </cell>
          <cell r="D415">
            <v>1.8833117999999999E-2</v>
          </cell>
          <cell r="E415" t="str">
            <v>NaN</v>
          </cell>
          <cell r="F415">
            <v>2.5381712000000001E-2</v>
          </cell>
          <cell r="G415">
            <v>1.5043516E-2</v>
          </cell>
          <cell r="H415">
            <v>1.1711958E-2</v>
          </cell>
          <cell r="I415">
            <v>1.1450965E-2</v>
          </cell>
          <cell r="J415">
            <v>1.1954762000000001E-2</v>
          </cell>
          <cell r="K415">
            <v>1.32926E-2</v>
          </cell>
          <cell r="L415">
            <v>1.3864646E-2</v>
          </cell>
          <cell r="M415">
            <v>1.4363699000000001E-2</v>
          </cell>
          <cell r="N415">
            <v>1.5077436E-2</v>
          </cell>
          <cell r="O415">
            <v>1.6085869999999999E-2</v>
          </cell>
          <cell r="P415">
            <v>1.7150276999999998E-2</v>
          </cell>
          <cell r="Q415">
            <v>1.7339822000000001E-2</v>
          </cell>
          <cell r="R415">
            <v>1.8328647999999999E-2</v>
          </cell>
          <cell r="S415">
            <v>1.9351572000000001E-2</v>
          </cell>
          <cell r="T415" t="str">
            <v>NaN</v>
          </cell>
          <cell r="U415">
            <v>2.9876409999999999E-2</v>
          </cell>
          <cell r="V415">
            <v>1.7272605999999999E-2</v>
          </cell>
          <cell r="W415">
            <v>2.4776526E-2</v>
          </cell>
          <cell r="X415">
            <v>3.0460635E-2</v>
          </cell>
          <cell r="Y415">
            <v>3.1985531999999997E-2</v>
          </cell>
          <cell r="Z415">
            <v>3.0972954E-2</v>
          </cell>
          <cell r="AA415">
            <v>2.8822667999999999E-2</v>
          </cell>
          <cell r="AB415">
            <v>3.0893371999999999E-2</v>
          </cell>
          <cell r="AC415">
            <v>3.3563589999999997E-2</v>
          </cell>
          <cell r="AD415">
            <v>1.8116882000000001E-2</v>
          </cell>
          <cell r="AE415">
            <v>1.7523527000000001E-2</v>
          </cell>
          <cell r="AF415">
            <v>2.8760919999999999E-2</v>
          </cell>
          <cell r="AG415">
            <v>3.4970330000000001E-2</v>
          </cell>
          <cell r="AH415">
            <v>3.7001144E-2</v>
          </cell>
          <cell r="AI415">
            <v>3.7710734000000003E-2</v>
          </cell>
          <cell r="AJ415">
            <v>3.6971122000000002E-2</v>
          </cell>
        </row>
        <row r="416">
          <cell r="A416">
            <v>1.3138382000000001E-2</v>
          </cell>
          <cell r="B416">
            <v>1.6366195E-2</v>
          </cell>
          <cell r="C416">
            <v>9.1256380000000002E-3</v>
          </cell>
          <cell r="D416" t="str">
            <v>NaN</v>
          </cell>
          <cell r="E416" t="str">
            <v>NaN</v>
          </cell>
          <cell r="F416">
            <v>1.6264147999999999E-2</v>
          </cell>
          <cell r="G416">
            <v>1.0553382E-2</v>
          </cell>
          <cell r="H416">
            <v>1.1604857E-2</v>
          </cell>
          <cell r="I416">
            <v>8.8507529999999994E-3</v>
          </cell>
          <cell r="J416">
            <v>6.184078E-3</v>
          </cell>
          <cell r="K416">
            <v>4.90743E-3</v>
          </cell>
          <cell r="L416">
            <v>5.6573989999999996E-3</v>
          </cell>
          <cell r="M416">
            <v>5.5624736000000003E-3</v>
          </cell>
          <cell r="N416">
            <v>7.8964099999999995E-3</v>
          </cell>
          <cell r="O416">
            <v>9.3435234999999991E-3</v>
          </cell>
          <cell r="P416">
            <v>1.0232280999999999E-2</v>
          </cell>
          <cell r="Q416">
            <v>9.0106769999999999E-3</v>
          </cell>
          <cell r="R416">
            <v>9.5886870000000003E-3</v>
          </cell>
          <cell r="S416">
            <v>1.2070746E-2</v>
          </cell>
          <cell r="T416" t="str">
            <v>NaN</v>
          </cell>
          <cell r="U416" t="str">
            <v>NaN</v>
          </cell>
          <cell r="V416">
            <v>1.8071852999999999E-2</v>
          </cell>
          <cell r="W416">
            <v>9.6560540000000007E-3</v>
          </cell>
          <cell r="X416">
            <v>1.1884908E-2</v>
          </cell>
          <cell r="Y416">
            <v>1.446884E-2</v>
          </cell>
          <cell r="Z416">
            <v>1.4658632E-2</v>
          </cell>
          <cell r="AA416">
            <v>1.9586945000000001E-2</v>
          </cell>
          <cell r="AB416">
            <v>1.5160554E-2</v>
          </cell>
          <cell r="AC416" t="str">
            <v>NaN</v>
          </cell>
          <cell r="AD416">
            <v>1.2467142000000001E-2</v>
          </cell>
          <cell r="AE416">
            <v>1.2720666E-2</v>
          </cell>
          <cell r="AF416">
            <v>8.3681439999999992E-3</v>
          </cell>
          <cell r="AG416">
            <v>1.5773464000000001E-2</v>
          </cell>
          <cell r="AH416">
            <v>1.7631655999999999E-2</v>
          </cell>
          <cell r="AI416">
            <v>1.8635184999999999E-2</v>
          </cell>
          <cell r="AJ416">
            <v>1.6634187000000002E-2</v>
          </cell>
        </row>
        <row r="417">
          <cell r="A417">
            <v>1.1926094999999999E-2</v>
          </cell>
          <cell r="B417">
            <v>1.1533308000000001E-2</v>
          </cell>
          <cell r="C417" t="str">
            <v>NaN</v>
          </cell>
          <cell r="D417" t="str">
            <v>NaN</v>
          </cell>
          <cell r="E417" t="str">
            <v>NaN</v>
          </cell>
          <cell r="F417">
            <v>1.0674276999999999E-2</v>
          </cell>
          <cell r="G417">
            <v>9.4574329999999995E-3</v>
          </cell>
          <cell r="H417">
            <v>8.6278380000000005E-3</v>
          </cell>
          <cell r="I417">
            <v>7.2612055000000003E-3</v>
          </cell>
          <cell r="J417">
            <v>5.6382350000000001E-3</v>
          </cell>
          <cell r="K417">
            <v>4.7822969999999996E-3</v>
          </cell>
          <cell r="L417">
            <v>2.9158970000000002E-3</v>
          </cell>
          <cell r="M417">
            <v>2.0512019999999998E-3</v>
          </cell>
          <cell r="N417">
            <v>2.3841863E-3</v>
          </cell>
          <cell r="O417">
            <v>2.5313883E-3</v>
          </cell>
          <cell r="P417">
            <v>3.0614190000000001E-3</v>
          </cell>
          <cell r="Q417">
            <v>3.60758E-3</v>
          </cell>
          <cell r="R417">
            <v>5.6885520000000004E-3</v>
          </cell>
          <cell r="S417">
            <v>7.7371979999999998E-3</v>
          </cell>
          <cell r="T417" t="str">
            <v>NaN</v>
          </cell>
          <cell r="U417" t="str">
            <v>NaN</v>
          </cell>
          <cell r="V417">
            <v>1.2592832999999999E-2</v>
          </cell>
          <cell r="W417">
            <v>9.86275E-3</v>
          </cell>
          <cell r="X417">
            <v>6.5252890000000001E-3</v>
          </cell>
          <cell r="Y417">
            <v>8.3809079999999994E-3</v>
          </cell>
          <cell r="Z417">
            <v>1.0186138000000001E-2</v>
          </cell>
          <cell r="AA417">
            <v>1.4752944E-2</v>
          </cell>
          <cell r="AB417">
            <v>1.5560766E-2</v>
          </cell>
          <cell r="AC417" t="str">
            <v>NaN</v>
          </cell>
          <cell r="AD417">
            <v>9.8483819999999993E-3</v>
          </cell>
          <cell r="AE417">
            <v>8.7242150000000004E-3</v>
          </cell>
          <cell r="AF417">
            <v>1.15450295E-2</v>
          </cell>
          <cell r="AG417">
            <v>1.0452674E-2</v>
          </cell>
          <cell r="AH417">
            <v>9.9912909999999994E-3</v>
          </cell>
          <cell r="AI417">
            <v>1.1273053999999999E-2</v>
          </cell>
          <cell r="AJ417">
            <v>1.045017E-2</v>
          </cell>
        </row>
        <row r="418">
          <cell r="A418">
            <v>9.5540050000000008E-3</v>
          </cell>
          <cell r="B418">
            <v>8.8602025000000008E-3</v>
          </cell>
          <cell r="C418" t="str">
            <v>NaN</v>
          </cell>
          <cell r="D418" t="str">
            <v>NaN</v>
          </cell>
          <cell r="E418" t="str">
            <v>NaN</v>
          </cell>
          <cell r="F418">
            <v>9.5948679999999995E-3</v>
          </cell>
          <cell r="G418">
            <v>8.1996800000000009E-3</v>
          </cell>
          <cell r="H418">
            <v>6.1164647000000001E-3</v>
          </cell>
          <cell r="I418">
            <v>5.1605059999999996E-3</v>
          </cell>
          <cell r="J418">
            <v>4.2167054000000004E-3</v>
          </cell>
          <cell r="K418">
            <v>3.7665209000000001E-3</v>
          </cell>
          <cell r="L418">
            <v>2.6901155E-3</v>
          </cell>
          <cell r="M418">
            <v>1.9856722E-3</v>
          </cell>
          <cell r="N418">
            <v>1.4162165E-3</v>
          </cell>
          <cell r="O418">
            <v>2.1517162999999998E-3</v>
          </cell>
          <cell r="P418">
            <v>3.2170224000000001E-3</v>
          </cell>
          <cell r="Q418">
            <v>4.1418527000000004E-3</v>
          </cell>
          <cell r="R418">
            <v>4.2434176000000004E-3</v>
          </cell>
          <cell r="S418">
            <v>4.9393869999999999E-3</v>
          </cell>
          <cell r="T418" t="str">
            <v>NaN</v>
          </cell>
          <cell r="U418" t="str">
            <v>NaN</v>
          </cell>
          <cell r="V418">
            <v>2.0555347000000002E-2</v>
          </cell>
          <cell r="W418">
            <v>8.7736040000000008E-3</v>
          </cell>
          <cell r="X418">
            <v>4.9482225000000001E-3</v>
          </cell>
          <cell r="Y418">
            <v>5.360058E-3</v>
          </cell>
          <cell r="Z418">
            <v>8.6973510000000007E-3</v>
          </cell>
          <cell r="AA418">
            <v>1.04253655E-2</v>
          </cell>
          <cell r="AB418">
            <v>1.5791257999999999E-2</v>
          </cell>
          <cell r="AC418" t="str">
            <v>NaN</v>
          </cell>
          <cell r="AD418">
            <v>1.0418706E-2</v>
          </cell>
          <cell r="AE418">
            <v>1.0323733E-2</v>
          </cell>
          <cell r="AF418">
            <v>1.0618225E-2</v>
          </cell>
          <cell r="AG418">
            <v>1.0327885E-2</v>
          </cell>
          <cell r="AH418">
            <v>1.0216417E-2</v>
          </cell>
          <cell r="AI418">
            <v>1.0724477E-2</v>
          </cell>
          <cell r="AJ418">
            <v>1.0445191E-2</v>
          </cell>
        </row>
        <row r="419">
          <cell r="A419">
            <v>1.1349587E-2</v>
          </cell>
          <cell r="B419">
            <v>9.2234369999999993E-3</v>
          </cell>
          <cell r="C419" t="str">
            <v>NaN</v>
          </cell>
          <cell r="D419" t="str">
            <v>NaN</v>
          </cell>
          <cell r="E419" t="str">
            <v>NaN</v>
          </cell>
          <cell r="F419">
            <v>9.9964730000000005E-3</v>
          </cell>
          <cell r="G419">
            <v>7.6376899999999999E-3</v>
          </cell>
          <cell r="H419">
            <v>4.5292633999999997E-3</v>
          </cell>
          <cell r="I419">
            <v>2.5206432E-3</v>
          </cell>
          <cell r="J419">
            <v>1.9625329999999998E-3</v>
          </cell>
          <cell r="K419">
            <v>2.7278657000000001E-3</v>
          </cell>
          <cell r="L419">
            <v>2.2950397999999999E-3</v>
          </cell>
          <cell r="M419">
            <v>1.6254134E-3</v>
          </cell>
          <cell r="N419">
            <v>1.9759315E-3</v>
          </cell>
          <cell r="O419">
            <v>2.7591336999999998E-3</v>
          </cell>
          <cell r="P419">
            <v>3.2426327999999999E-3</v>
          </cell>
          <cell r="Q419">
            <v>3.6866122000000002E-3</v>
          </cell>
          <cell r="R419">
            <v>3.9104633E-3</v>
          </cell>
          <cell r="S419">
            <v>3.7849759999999998E-3</v>
          </cell>
          <cell r="T419" t="str">
            <v>NaN</v>
          </cell>
          <cell r="U419" t="str">
            <v>NaN</v>
          </cell>
          <cell r="V419" t="str">
            <v>NaN</v>
          </cell>
          <cell r="W419">
            <v>1.0602624E-2</v>
          </cell>
          <cell r="X419">
            <v>6.5944159999999996E-3</v>
          </cell>
          <cell r="Y419">
            <v>5.9386409999999997E-3</v>
          </cell>
          <cell r="Z419">
            <v>8.758811E-3</v>
          </cell>
          <cell r="AA419">
            <v>1.6017877999999999E-2</v>
          </cell>
          <cell r="AB419" t="str">
            <v>NaN</v>
          </cell>
          <cell r="AC419" t="str">
            <v>NaN</v>
          </cell>
          <cell r="AD419">
            <v>1.6222311E-2</v>
          </cell>
          <cell r="AE419">
            <v>1.9062185999999998E-2</v>
          </cell>
          <cell r="AF419">
            <v>1.1596357E-2</v>
          </cell>
          <cell r="AG419">
            <v>1.1430986000000001E-2</v>
          </cell>
          <cell r="AH419">
            <v>1.2314474000000001E-2</v>
          </cell>
          <cell r="AI419">
            <v>1.3052685E-2</v>
          </cell>
          <cell r="AJ419">
            <v>1.2975001E-2</v>
          </cell>
        </row>
        <row r="420">
          <cell r="A420">
            <v>1.2037928999999999E-2</v>
          </cell>
          <cell r="B420">
            <v>1.5300139000000001E-2</v>
          </cell>
          <cell r="C420" t="str">
            <v>NaN</v>
          </cell>
          <cell r="D420" t="str">
            <v>NaN</v>
          </cell>
          <cell r="E420">
            <v>9.4184379999999995E-3</v>
          </cell>
          <cell r="F420">
            <v>1.2606202E-2</v>
          </cell>
          <cell r="G420">
            <v>8.2829970000000003E-3</v>
          </cell>
          <cell r="H420">
            <v>4.8276109999999999E-3</v>
          </cell>
          <cell r="I420">
            <v>2.1102075E-3</v>
          </cell>
          <cell r="J420">
            <v>1.2253638E-3</v>
          </cell>
          <cell r="K420">
            <v>2.1858957E-8</v>
          </cell>
          <cell r="L420">
            <v>1.9001194000000001E-10</v>
          </cell>
          <cell r="M420">
            <v>2.0874902000000001E-3</v>
          </cell>
          <cell r="N420">
            <v>2.7573998000000001E-3</v>
          </cell>
          <cell r="O420">
            <v>3.6827488999999999E-3</v>
          </cell>
          <cell r="P420">
            <v>4.5101265000000003E-3</v>
          </cell>
          <cell r="Q420">
            <v>4.9438598000000004E-3</v>
          </cell>
          <cell r="R420">
            <v>7.1900820000000004E-3</v>
          </cell>
          <cell r="S420">
            <v>1.13959E-2</v>
          </cell>
          <cell r="T420" t="str">
            <v>NaN</v>
          </cell>
          <cell r="U420" t="str">
            <v>NaN</v>
          </cell>
          <cell r="V420" t="str">
            <v>NaN</v>
          </cell>
          <cell r="W420">
            <v>9.4135910000000007E-3</v>
          </cell>
          <cell r="X420">
            <v>8.7357730000000005E-3</v>
          </cell>
          <cell r="Y420">
            <v>8.8051199999999996E-3</v>
          </cell>
          <cell r="Z420">
            <v>1.0893032E-2</v>
          </cell>
          <cell r="AA420">
            <v>2.1046341999999999E-2</v>
          </cell>
          <cell r="AB420" t="str">
            <v>NaN</v>
          </cell>
          <cell r="AC420" t="str">
            <v>NaN</v>
          </cell>
          <cell r="AD420" t="str">
            <v>NaN</v>
          </cell>
          <cell r="AE420">
            <v>1.4229324999999999E-2</v>
          </cell>
          <cell r="AF420">
            <v>9.9248240000000005E-3</v>
          </cell>
          <cell r="AG420">
            <v>1.1065001E-2</v>
          </cell>
          <cell r="AH420">
            <v>1.0818206E-2</v>
          </cell>
          <cell r="AI420">
            <v>1.1348344E-2</v>
          </cell>
          <cell r="AJ420">
            <v>1.1993382E-2</v>
          </cell>
        </row>
        <row r="421">
          <cell r="A421">
            <v>1.6473406999999999E-2</v>
          </cell>
          <cell r="B421">
            <v>1.682701E-2</v>
          </cell>
          <cell r="C421" t="str">
            <v>NaN</v>
          </cell>
          <cell r="D421" t="str">
            <v>NaN</v>
          </cell>
          <cell r="E421">
            <v>1.5493214E-2</v>
          </cell>
          <cell r="F421">
            <v>1.6391201000000001E-2</v>
          </cell>
          <cell r="G421">
            <v>1.4097734000000001E-2</v>
          </cell>
          <cell r="H421">
            <v>3.6607317000000002E-3</v>
          </cell>
          <cell r="I421">
            <v>2.9764227000000001E-3</v>
          </cell>
          <cell r="J421">
            <v>7.0524184000000004E-11</v>
          </cell>
          <cell r="K421">
            <v>3.9445328E-10</v>
          </cell>
          <cell r="L421">
            <v>1.7461061999999999E-3</v>
          </cell>
          <cell r="M421">
            <v>3.2471681E-3</v>
          </cell>
          <cell r="N421">
            <v>4.4850920000000004E-3</v>
          </cell>
          <cell r="O421">
            <v>6.24437E-3</v>
          </cell>
          <cell r="P421">
            <v>8.0878679999999998E-3</v>
          </cell>
          <cell r="Q421">
            <v>9.1177619999999997E-3</v>
          </cell>
          <cell r="R421">
            <v>9.5065400000000008E-3</v>
          </cell>
          <cell r="S421" t="str">
            <v>NaN</v>
          </cell>
          <cell r="T421" t="str">
            <v>NaN</v>
          </cell>
          <cell r="U421" t="str">
            <v>NaN</v>
          </cell>
          <cell r="V421" t="str">
            <v>NaN</v>
          </cell>
          <cell r="W421">
            <v>7.3478514999999996E-3</v>
          </cell>
          <cell r="X421">
            <v>1.1265964999999999E-2</v>
          </cell>
          <cell r="Y421">
            <v>1.0263754E-2</v>
          </cell>
          <cell r="Z421">
            <v>1.0705084E-2</v>
          </cell>
          <cell r="AA421">
            <v>2.2396627999999998E-2</v>
          </cell>
          <cell r="AB421" t="str">
            <v>NaN</v>
          </cell>
          <cell r="AC421" t="str">
            <v>NaN</v>
          </cell>
          <cell r="AD421" t="str">
            <v>NaN</v>
          </cell>
          <cell r="AE421">
            <v>7.7681503999999998E-3</v>
          </cell>
          <cell r="AF421">
            <v>1.0561134E-2</v>
          </cell>
          <cell r="AG421">
            <v>1.3810398E-2</v>
          </cell>
          <cell r="AH421">
            <v>1.4935364E-2</v>
          </cell>
          <cell r="AI421">
            <v>1.5590372999999999E-2</v>
          </cell>
          <cell r="AJ421">
            <v>1.7612290999999999E-2</v>
          </cell>
        </row>
        <row r="422">
          <cell r="A422">
            <v>2.1029481999999999E-2</v>
          </cell>
          <cell r="B422">
            <v>1.7629279000000001E-2</v>
          </cell>
          <cell r="C422" t="str">
            <v>NaN</v>
          </cell>
          <cell r="D422" t="str">
            <v>NaN</v>
          </cell>
          <cell r="E422">
            <v>1.5884235999999999E-2</v>
          </cell>
          <cell r="F422">
            <v>1.7646318000000001E-2</v>
          </cell>
          <cell r="G422">
            <v>1.6220080000000001E-2</v>
          </cell>
          <cell r="H422">
            <v>1.041049E-2</v>
          </cell>
          <cell r="I422">
            <v>2.9530427000000001E-3</v>
          </cell>
          <cell r="J422">
            <v>4.649139E-11</v>
          </cell>
          <cell r="K422">
            <v>2.7928824E-11</v>
          </cell>
          <cell r="L422">
            <v>7.7152736000000002E-11</v>
          </cell>
          <cell r="M422">
            <v>3.4574765999999999E-3</v>
          </cell>
          <cell r="N422">
            <v>5.6937313999999998E-3</v>
          </cell>
          <cell r="O422">
            <v>8.8220710000000008E-3</v>
          </cell>
          <cell r="P422">
            <v>1.223164E-2</v>
          </cell>
          <cell r="Q422">
            <v>1.1826753000000001E-2</v>
          </cell>
          <cell r="R422">
            <v>1.6550219000000001E-2</v>
          </cell>
          <cell r="S422" t="str">
            <v>NaN</v>
          </cell>
          <cell r="T422" t="str">
            <v>NaN</v>
          </cell>
          <cell r="U422" t="str">
            <v>NaN</v>
          </cell>
          <cell r="V422" t="str">
            <v>NaN</v>
          </cell>
          <cell r="W422">
            <v>8.940646E-3</v>
          </cell>
          <cell r="X422">
            <v>1.0460432E-2</v>
          </cell>
          <cell r="Y422">
            <v>1.2743668999999999E-2</v>
          </cell>
          <cell r="Z422">
            <v>1.7397304999999998E-2</v>
          </cell>
          <cell r="AA422">
            <v>2.2248184000000001E-2</v>
          </cell>
          <cell r="AB422" t="str">
            <v>NaN</v>
          </cell>
          <cell r="AC422" t="str">
            <v>NaN</v>
          </cell>
          <cell r="AD422" t="str">
            <v>NaN</v>
          </cell>
          <cell r="AE422">
            <v>9.6138769999999998E-3</v>
          </cell>
          <cell r="AF422">
            <v>1.7324096000000001E-2</v>
          </cell>
          <cell r="AG422">
            <v>1.7872677999999999E-2</v>
          </cell>
          <cell r="AH422">
            <v>1.9691344E-2</v>
          </cell>
          <cell r="AI422">
            <v>1.9973757000000002E-2</v>
          </cell>
          <cell r="AJ422">
            <v>2.0584994999999998E-2</v>
          </cell>
        </row>
        <row r="423">
          <cell r="A423">
            <v>2.3488012999999999E-2</v>
          </cell>
          <cell r="B423">
            <v>2.2077744999999999E-2</v>
          </cell>
          <cell r="C423">
            <v>1.29435295E-2</v>
          </cell>
          <cell r="D423">
            <v>1.2770392E-2</v>
          </cell>
          <cell r="E423">
            <v>1.6510627999999999E-2</v>
          </cell>
          <cell r="F423">
            <v>1.7722769999999999E-2</v>
          </cell>
          <cell r="G423">
            <v>1.943785E-2</v>
          </cell>
          <cell r="H423">
            <v>1.8331923999999999E-2</v>
          </cell>
          <cell r="I423">
            <v>5.7692825999999999E-3</v>
          </cell>
          <cell r="J423">
            <v>5.2383450000000002E-3</v>
          </cell>
          <cell r="K423">
            <v>2.9652440000000001E-3</v>
          </cell>
          <cell r="L423">
            <v>4.0175313999999997E-3</v>
          </cell>
          <cell r="M423">
            <v>9.1869619999999999E-3</v>
          </cell>
          <cell r="N423">
            <v>1.7328393000000001E-2</v>
          </cell>
          <cell r="O423">
            <v>1.9611465000000002E-2</v>
          </cell>
          <cell r="P423">
            <v>2.0648682000000002E-2</v>
          </cell>
          <cell r="Q423">
            <v>2.0187033E-2</v>
          </cell>
          <cell r="R423">
            <v>2.0207093999999998E-2</v>
          </cell>
          <cell r="S423" t="str">
            <v>NaN</v>
          </cell>
          <cell r="T423" t="str">
            <v>NaN</v>
          </cell>
          <cell r="U423" t="str">
            <v>NaN</v>
          </cell>
          <cell r="V423" t="str">
            <v>NaN</v>
          </cell>
          <cell r="W423">
            <v>1.4456741E-2</v>
          </cell>
          <cell r="X423">
            <v>1.7984053E-2</v>
          </cell>
          <cell r="Y423">
            <v>2.2622674999999998E-2</v>
          </cell>
          <cell r="Z423">
            <v>2.3741713000000001E-2</v>
          </cell>
          <cell r="AA423">
            <v>2.26874E-2</v>
          </cell>
          <cell r="AB423" t="str">
            <v>NaN</v>
          </cell>
          <cell r="AC423" t="str">
            <v>NaN</v>
          </cell>
          <cell r="AD423" t="str">
            <v>NaN</v>
          </cell>
          <cell r="AE423">
            <v>1.4656216999999999E-2</v>
          </cell>
          <cell r="AF423">
            <v>1.9676354E-2</v>
          </cell>
          <cell r="AG423">
            <v>1.9286428000000001E-2</v>
          </cell>
          <cell r="AH423">
            <v>2.0295833999999999E-2</v>
          </cell>
          <cell r="AI423">
            <v>2.0671088000000001E-2</v>
          </cell>
          <cell r="AJ423">
            <v>2.2268234000000001E-2</v>
          </cell>
        </row>
        <row r="424">
          <cell r="A424">
            <v>2.3052304999999999E-2</v>
          </cell>
          <cell r="B424">
            <v>1.8543549999999999E-2</v>
          </cell>
          <cell r="C424">
            <v>1.5254647E-2</v>
          </cell>
          <cell r="D424">
            <v>1.4413261E-2</v>
          </cell>
          <cell r="E424">
            <v>1.4113318999999999E-2</v>
          </cell>
          <cell r="F424">
            <v>1.8237803E-2</v>
          </cell>
          <cell r="G424">
            <v>1.8486174000000001E-2</v>
          </cell>
          <cell r="H424">
            <v>1.8159410000000001E-2</v>
          </cell>
          <cell r="I424">
            <v>1.6056819999999999E-2</v>
          </cell>
          <cell r="J424">
            <v>1.6964745E-2</v>
          </cell>
          <cell r="K424">
            <v>1.8185324999999999E-2</v>
          </cell>
          <cell r="L424">
            <v>1.9173894E-2</v>
          </cell>
          <cell r="M424">
            <v>2.0707544000000001E-2</v>
          </cell>
          <cell r="N424">
            <v>2.0489637000000002E-2</v>
          </cell>
          <cell r="O424">
            <v>2.1434781999999999E-2</v>
          </cell>
          <cell r="P424">
            <v>2.2353868999999998E-2</v>
          </cell>
          <cell r="Q424">
            <v>2.3000894000000001E-2</v>
          </cell>
          <cell r="R424">
            <v>2.0133432E-2</v>
          </cell>
          <cell r="S424" t="str">
            <v>NaN</v>
          </cell>
          <cell r="T424" t="str">
            <v>NaN</v>
          </cell>
          <cell r="U424" t="str">
            <v>NaN</v>
          </cell>
          <cell r="V424" t="str">
            <v>NaN</v>
          </cell>
          <cell r="W424">
            <v>2.1747447999999999E-2</v>
          </cell>
          <cell r="X424">
            <v>2.0854924E-2</v>
          </cell>
          <cell r="Y424">
            <v>2.304695E-2</v>
          </cell>
          <cell r="Z424">
            <v>2.4922168000000001E-2</v>
          </cell>
          <cell r="AA424">
            <v>2.4392229000000001E-2</v>
          </cell>
          <cell r="AB424" t="str">
            <v>NaN</v>
          </cell>
          <cell r="AC424" t="str">
            <v>NaN</v>
          </cell>
          <cell r="AD424" t="str">
            <v>NaN</v>
          </cell>
          <cell r="AE424">
            <v>2.0356131999999999E-2</v>
          </cell>
          <cell r="AF424">
            <v>1.9355108999999999E-2</v>
          </cell>
          <cell r="AG424">
            <v>2.0899521000000001E-2</v>
          </cell>
          <cell r="AH424">
            <v>2.2395399999999999E-2</v>
          </cell>
          <cell r="AI424">
            <v>2.2441435999999999E-2</v>
          </cell>
          <cell r="AJ424">
            <v>2.2036294000000001E-2</v>
          </cell>
        </row>
        <row r="425">
          <cell r="A425" t="str">
            <v>NaN</v>
          </cell>
          <cell r="B425" t="str">
            <v>NaN</v>
          </cell>
          <cell r="C425">
            <v>1.4986161E-2</v>
          </cell>
          <cell r="D425">
            <v>1.7082090000000001E-2</v>
          </cell>
          <cell r="E425">
            <v>1.8977872999999999E-2</v>
          </cell>
          <cell r="F425">
            <v>1.7749589999999999E-2</v>
          </cell>
          <cell r="G425">
            <v>2.032219E-2</v>
          </cell>
          <cell r="H425">
            <v>1.4409959E-2</v>
          </cell>
          <cell r="I425">
            <v>1.3267783E-2</v>
          </cell>
          <cell r="J425">
            <v>1.3649407000000001E-2</v>
          </cell>
          <cell r="K425">
            <v>1.4368290000000001E-2</v>
          </cell>
          <cell r="L425">
            <v>1.5013411000000001E-2</v>
          </cell>
          <cell r="M425">
            <v>1.7803578E-2</v>
          </cell>
          <cell r="N425">
            <v>2.0894633999999999E-2</v>
          </cell>
          <cell r="O425">
            <v>2.0727674000000001E-2</v>
          </cell>
          <cell r="P425">
            <v>2.0613304999999998E-2</v>
          </cell>
          <cell r="Q425">
            <v>2.2006866999999999E-2</v>
          </cell>
          <cell r="R425">
            <v>2.1739656E-2</v>
          </cell>
          <cell r="S425" t="str">
            <v>NaN</v>
          </cell>
          <cell r="T425" t="str">
            <v>NaN</v>
          </cell>
          <cell r="U425" t="str">
            <v>NaN</v>
          </cell>
          <cell r="V425">
            <v>1.0679398999999999E-2</v>
          </cell>
          <cell r="W425">
            <v>1.5613063999999999E-2</v>
          </cell>
          <cell r="X425">
            <v>1.6397964000000001E-2</v>
          </cell>
          <cell r="Y425">
            <v>2.2122998000000001E-2</v>
          </cell>
          <cell r="Z425">
            <v>2.3728592E-2</v>
          </cell>
          <cell r="AA425">
            <v>2.3928049999999999E-2</v>
          </cell>
          <cell r="AB425" t="str">
            <v>NaN</v>
          </cell>
          <cell r="AC425" t="str">
            <v>NaN</v>
          </cell>
          <cell r="AD425" t="str">
            <v>NaN</v>
          </cell>
          <cell r="AE425">
            <v>2.548916E-2</v>
          </cell>
          <cell r="AF425">
            <v>1.8600853000000001E-2</v>
          </cell>
          <cell r="AG425">
            <v>2.2025537000000001E-2</v>
          </cell>
          <cell r="AH425">
            <v>2.0986589999999999E-2</v>
          </cell>
          <cell r="AI425">
            <v>2.1689034999999999E-2</v>
          </cell>
          <cell r="AJ425">
            <v>2.2999240000000001E-2</v>
          </cell>
        </row>
        <row r="426">
          <cell r="A426" t="str">
            <v>NaN</v>
          </cell>
          <cell r="B426" t="str">
            <v>NaN</v>
          </cell>
          <cell r="C426">
            <v>1.7645884000000001E-2</v>
          </cell>
          <cell r="D426">
            <v>1.70931E-2</v>
          </cell>
          <cell r="E426">
            <v>1.7126892000000001E-2</v>
          </cell>
          <cell r="F426">
            <v>2.0269764999999999E-2</v>
          </cell>
          <cell r="G426">
            <v>1.7245475E-2</v>
          </cell>
          <cell r="H426">
            <v>1.621293E-2</v>
          </cell>
          <cell r="I426">
            <v>1.8110596E-2</v>
          </cell>
          <cell r="J426">
            <v>1.9818977000000002E-2</v>
          </cell>
          <cell r="K426">
            <v>1.9528680999999999E-2</v>
          </cell>
          <cell r="L426">
            <v>1.9095662999999999E-2</v>
          </cell>
          <cell r="M426">
            <v>2.0184965999999999E-2</v>
          </cell>
          <cell r="N426">
            <v>2.2250498E-2</v>
          </cell>
          <cell r="O426">
            <v>2.1149952E-2</v>
          </cell>
          <cell r="P426">
            <v>2.0227397000000001E-2</v>
          </cell>
          <cell r="Q426">
            <v>2.0985449E-2</v>
          </cell>
          <cell r="R426">
            <v>2.1227222E-2</v>
          </cell>
          <cell r="S426" t="str">
            <v>NaN</v>
          </cell>
          <cell r="T426" t="str">
            <v>NaN</v>
          </cell>
          <cell r="U426" t="str">
            <v>NaN</v>
          </cell>
          <cell r="V426">
            <v>2.0322928000000001E-2</v>
          </cell>
          <cell r="W426">
            <v>1.8145953999999999E-2</v>
          </cell>
          <cell r="X426">
            <v>2.0240244000000001E-2</v>
          </cell>
          <cell r="Y426">
            <v>2.4174950000000001E-2</v>
          </cell>
          <cell r="Z426">
            <v>2.3607431000000002E-2</v>
          </cell>
          <cell r="AA426">
            <v>2.4814434E-2</v>
          </cell>
          <cell r="AB426" t="str">
            <v>NaN</v>
          </cell>
          <cell r="AC426" t="str">
            <v>NaN</v>
          </cell>
          <cell r="AD426" t="str">
            <v>NaN</v>
          </cell>
          <cell r="AE426">
            <v>2.8814657E-2</v>
          </cell>
          <cell r="AF426">
            <v>2.0755607999999998E-2</v>
          </cell>
          <cell r="AG426">
            <v>1.8636249000000001E-2</v>
          </cell>
          <cell r="AH426">
            <v>2.2362672E-2</v>
          </cell>
          <cell r="AI426">
            <v>2.4860996999999999E-2</v>
          </cell>
          <cell r="AJ426">
            <v>2.034615E-2</v>
          </cell>
        </row>
        <row r="427">
          <cell r="A427" t="str">
            <v>NaN</v>
          </cell>
          <cell r="B427">
            <v>1.7302290000000001E-2</v>
          </cell>
          <cell r="C427">
            <v>1.701153E-2</v>
          </cell>
          <cell r="D427">
            <v>1.7548536999999999E-2</v>
          </cell>
          <cell r="E427">
            <v>1.5835111999999998E-2</v>
          </cell>
          <cell r="F427">
            <v>1.5552468999999999E-2</v>
          </cell>
          <cell r="G427">
            <v>1.8312933E-2</v>
          </cell>
          <cell r="H427">
            <v>2.1970300000000002E-2</v>
          </cell>
          <cell r="I427">
            <v>1.9455561E-2</v>
          </cell>
          <cell r="J427">
            <v>2.0288938999999999E-2</v>
          </cell>
          <cell r="K427">
            <v>2.0929355E-2</v>
          </cell>
          <cell r="L427">
            <v>2.1543078E-2</v>
          </cell>
          <cell r="M427">
            <v>2.1464976E-2</v>
          </cell>
          <cell r="N427">
            <v>2.111708E-2</v>
          </cell>
          <cell r="O427">
            <v>2.0472810000000001E-2</v>
          </cell>
          <cell r="P427">
            <v>2.1246884000000001E-2</v>
          </cell>
          <cell r="Q427">
            <v>2.1607479999999998E-2</v>
          </cell>
          <cell r="R427">
            <v>2.0799028000000001E-2</v>
          </cell>
          <cell r="S427" t="str">
            <v>NaN</v>
          </cell>
          <cell r="T427" t="str">
            <v>NaN</v>
          </cell>
          <cell r="U427">
            <v>1.9926965000000001E-2</v>
          </cell>
          <cell r="V427">
            <v>1.9677097000000001E-2</v>
          </cell>
          <cell r="W427">
            <v>1.9982719999999999E-2</v>
          </cell>
          <cell r="X427">
            <v>2.0240910000000001E-2</v>
          </cell>
          <cell r="Y427">
            <v>2.0055852999999998E-2</v>
          </cell>
          <cell r="Z427">
            <v>3.7091190000000003E-2</v>
          </cell>
          <cell r="AA427">
            <v>3.1386259999999999E-2</v>
          </cell>
          <cell r="AB427" t="str">
            <v>NaN</v>
          </cell>
          <cell r="AC427" t="str">
            <v>NaN</v>
          </cell>
          <cell r="AD427" t="str">
            <v>NaN</v>
          </cell>
          <cell r="AE427">
            <v>3.6105677000000003E-2</v>
          </cell>
          <cell r="AF427">
            <v>2.2947631999999999E-2</v>
          </cell>
          <cell r="AG427">
            <v>2.3774277E-2</v>
          </cell>
          <cell r="AH427">
            <v>3.2954320000000002E-2</v>
          </cell>
          <cell r="AI427">
            <v>3.3904653E-2</v>
          </cell>
          <cell r="AJ427">
            <v>2.099757E-2</v>
          </cell>
        </row>
        <row r="428">
          <cell r="A428" t="str">
            <v>NaN</v>
          </cell>
          <cell r="B428">
            <v>2.1871602E-2</v>
          </cell>
          <cell r="C428">
            <v>9.4343870000000007E-3</v>
          </cell>
          <cell r="D428">
            <v>7.7339354999999997E-3</v>
          </cell>
          <cell r="E428">
            <v>1.8910365E-3</v>
          </cell>
          <cell r="F428">
            <v>9.8343830000000004E-3</v>
          </cell>
          <cell r="G428">
            <v>1.5331994E-2</v>
          </cell>
          <cell r="H428">
            <v>2.0110328E-2</v>
          </cell>
          <cell r="I428">
            <v>2.5011861999999999E-2</v>
          </cell>
          <cell r="J428">
            <v>2.1441877000000002E-2</v>
          </cell>
          <cell r="K428">
            <v>2.1202482000000002E-2</v>
          </cell>
          <cell r="L428">
            <v>2.1538782999999999E-2</v>
          </cell>
          <cell r="M428">
            <v>2.1541659000000001E-2</v>
          </cell>
          <cell r="N428">
            <v>2.0981902E-2</v>
          </cell>
          <cell r="O428">
            <v>2.1026948E-2</v>
          </cell>
          <cell r="P428">
            <v>2.1254899000000001E-2</v>
          </cell>
          <cell r="Q428">
            <v>2.4707096000000001E-2</v>
          </cell>
          <cell r="R428">
            <v>2.313111E-2</v>
          </cell>
          <cell r="S428" t="str">
            <v>NaN</v>
          </cell>
          <cell r="T428" t="str">
            <v>NaN</v>
          </cell>
          <cell r="U428">
            <v>2.2537657999999999E-2</v>
          </cell>
          <cell r="V428">
            <v>2.4334356000000001E-2</v>
          </cell>
          <cell r="W428">
            <v>2.6229756E-2</v>
          </cell>
          <cell r="X428">
            <v>2.1971678000000001E-2</v>
          </cell>
          <cell r="Y428">
            <v>2.2854952000000001E-2</v>
          </cell>
          <cell r="Z428" t="str">
            <v>NaN</v>
          </cell>
          <cell r="AA428" t="str">
            <v>NaN</v>
          </cell>
          <cell r="AB428" t="str">
            <v>NaN</v>
          </cell>
          <cell r="AC428" t="str">
            <v>NaN</v>
          </cell>
          <cell r="AD428" t="str">
            <v>NaN</v>
          </cell>
          <cell r="AE428" t="str">
            <v>NaN</v>
          </cell>
          <cell r="AF428">
            <v>2.7445883000000001E-2</v>
          </cell>
          <cell r="AG428">
            <v>3.1211374E-2</v>
          </cell>
          <cell r="AH428">
            <v>3.1559624000000001E-2</v>
          </cell>
          <cell r="AI428">
            <v>3.5238024E-2</v>
          </cell>
          <cell r="AJ428">
            <v>2.4096947000000001E-2</v>
          </cell>
        </row>
        <row r="429">
          <cell r="A429" t="str">
            <v>NaN</v>
          </cell>
          <cell r="B429">
            <v>2.2958018E-2</v>
          </cell>
          <cell r="C429">
            <v>4.6013890000000001E-11</v>
          </cell>
          <cell r="D429">
            <v>4.0511669999999996E-3</v>
          </cell>
          <cell r="E429">
            <v>2.3113857999999999E-11</v>
          </cell>
          <cell r="F429">
            <v>1.7138115000000001E-8</v>
          </cell>
          <cell r="G429">
            <v>8.8033179999999992E-3</v>
          </cell>
          <cell r="H429">
            <v>1.0232859E-2</v>
          </cell>
          <cell r="I429">
            <v>1.717844E-2</v>
          </cell>
          <cell r="J429">
            <v>2.2295140000000001E-2</v>
          </cell>
          <cell r="K429">
            <v>2.7001658000000001E-2</v>
          </cell>
          <cell r="L429">
            <v>2.7758405999999999E-2</v>
          </cell>
          <cell r="M429">
            <v>3.026732E-2</v>
          </cell>
          <cell r="N429">
            <v>2.9209572999999999E-2</v>
          </cell>
          <cell r="O429">
            <v>2.8236238E-2</v>
          </cell>
          <cell r="P429">
            <v>2.4544394000000001E-2</v>
          </cell>
          <cell r="Q429">
            <v>2.32874E-2</v>
          </cell>
          <cell r="R429">
            <v>2.9218964E-2</v>
          </cell>
          <cell r="S429" t="str">
            <v>NaN</v>
          </cell>
          <cell r="T429">
            <v>2.8470423000000002E-2</v>
          </cell>
          <cell r="U429">
            <v>2.8372087000000001E-2</v>
          </cell>
          <cell r="V429">
            <v>2.8396714E-2</v>
          </cell>
          <cell r="W429">
            <v>3.0509631999999998E-2</v>
          </cell>
          <cell r="X429">
            <v>2.7395656000000001E-2</v>
          </cell>
          <cell r="Y429">
            <v>1.7866396999999999E-2</v>
          </cell>
          <cell r="Z429" t="str">
            <v>NaN</v>
          </cell>
          <cell r="AA429" t="str">
            <v>NaN</v>
          </cell>
          <cell r="AB429" t="str">
            <v>NaN</v>
          </cell>
          <cell r="AC429" t="str">
            <v>NaN</v>
          </cell>
          <cell r="AD429" t="str">
            <v>NaN</v>
          </cell>
          <cell r="AE429" t="str">
            <v>NaN</v>
          </cell>
          <cell r="AF429">
            <v>3.0581856000000001E-2</v>
          </cell>
          <cell r="AG429">
            <v>3.8080459999999997E-2</v>
          </cell>
          <cell r="AH429">
            <v>3.1947389999999999E-2</v>
          </cell>
          <cell r="AI429">
            <v>2.7451405000000002E-2</v>
          </cell>
          <cell r="AJ429">
            <v>2.9847385000000001E-2</v>
          </cell>
        </row>
        <row r="430">
          <cell r="A430" t="str">
            <v>NaN</v>
          </cell>
          <cell r="B430">
            <v>2.6050002999999999E-2</v>
          </cell>
          <cell r="C430">
            <v>1.5344225000000001E-3</v>
          </cell>
          <cell r="D430">
            <v>1.0873833E-8</v>
          </cell>
          <cell r="E430">
            <v>1.8704585000000001E-11</v>
          </cell>
          <cell r="F430">
            <v>2.4050439999999999E-11</v>
          </cell>
          <cell r="G430">
            <v>1.0377647000000001E-3</v>
          </cell>
          <cell r="H430">
            <v>3.7294554000000001E-3</v>
          </cell>
          <cell r="I430">
            <v>8.8706670000000005E-3</v>
          </cell>
          <cell r="J430">
            <v>1.7456922999999999E-2</v>
          </cell>
          <cell r="K430">
            <v>2.2742312000000001E-2</v>
          </cell>
          <cell r="L430">
            <v>2.4221955E-2</v>
          </cell>
          <cell r="M430">
            <v>2.8200569000000002E-2</v>
          </cell>
          <cell r="N430">
            <v>2.8719870000000002E-2</v>
          </cell>
          <cell r="O430">
            <v>2.8467793000000002E-2</v>
          </cell>
          <cell r="P430">
            <v>2.4496427000000001E-2</v>
          </cell>
          <cell r="Q430">
            <v>3.0580485000000001E-2</v>
          </cell>
          <cell r="R430" t="str">
            <v>NaN</v>
          </cell>
          <cell r="S430">
            <v>3.1980854000000003E-2</v>
          </cell>
          <cell r="T430">
            <v>3.3926930000000001E-2</v>
          </cell>
          <cell r="U430">
            <v>2.1535324000000002E-2</v>
          </cell>
          <cell r="V430">
            <v>2.1757930000000002E-2</v>
          </cell>
          <cell r="W430">
            <v>2.3182707E-2</v>
          </cell>
          <cell r="X430">
            <v>2.3474814E-2</v>
          </cell>
          <cell r="Y430">
            <v>1.8543293999999998E-2</v>
          </cell>
          <cell r="Z430" t="str">
            <v>NaN</v>
          </cell>
          <cell r="AA430" t="str">
            <v>NaN</v>
          </cell>
          <cell r="AB430" t="str">
            <v>NaN</v>
          </cell>
          <cell r="AC430" t="str">
            <v>NaN</v>
          </cell>
          <cell r="AD430" t="str">
            <v>NaN</v>
          </cell>
          <cell r="AE430" t="str">
            <v>NaN</v>
          </cell>
          <cell r="AF430">
            <v>2.9559967999999999E-2</v>
          </cell>
          <cell r="AG430">
            <v>3.6162239999999998E-2</v>
          </cell>
          <cell r="AH430">
            <v>2.7983253999999999E-2</v>
          </cell>
          <cell r="AI430">
            <v>2.9190714E-2</v>
          </cell>
          <cell r="AJ430">
            <v>2.8736344E-2</v>
          </cell>
        </row>
        <row r="431">
          <cell r="A431" t="str">
            <v>NaN</v>
          </cell>
          <cell r="B431">
            <v>3.1348965999999999E-2</v>
          </cell>
          <cell r="C431">
            <v>1.0783629499999999E-2</v>
          </cell>
          <cell r="D431">
            <v>4.0447546000000001E-4</v>
          </cell>
          <cell r="E431">
            <v>2.2861231999999999E-11</v>
          </cell>
          <cell r="F431">
            <v>2.5378387E-11</v>
          </cell>
          <cell r="G431">
            <v>3.3622992000000002E-4</v>
          </cell>
          <cell r="H431">
            <v>1.0804556999999999E-3</v>
          </cell>
          <cell r="I431">
            <v>3.0085187999999998E-3</v>
          </cell>
          <cell r="J431">
            <v>3.2051307999999999E-3</v>
          </cell>
          <cell r="K431">
            <v>3.6775430000000001E-3</v>
          </cell>
          <cell r="L431">
            <v>7.3353903999999999E-3</v>
          </cell>
          <cell r="M431">
            <v>1.4365103000000001E-2</v>
          </cell>
          <cell r="N431">
            <v>1.5410831E-2</v>
          </cell>
          <cell r="O431">
            <v>1.9469739999999999E-2</v>
          </cell>
          <cell r="P431">
            <v>3.7287506999999998E-2</v>
          </cell>
          <cell r="Q431" t="str">
            <v>NaN</v>
          </cell>
          <cell r="R431">
            <v>3.6353721999999998E-2</v>
          </cell>
          <cell r="S431">
            <v>3.168385E-2</v>
          </cell>
          <cell r="T431">
            <v>2.0503174999999998E-2</v>
          </cell>
          <cell r="U431">
            <v>8.7196870000000003E-3</v>
          </cell>
          <cell r="V431">
            <v>7.1728210000000002E-3</v>
          </cell>
          <cell r="W431">
            <v>8.2749239999999995E-3</v>
          </cell>
          <cell r="X431">
            <v>6.2691140000000001E-3</v>
          </cell>
          <cell r="Y431">
            <v>1.6692234E-2</v>
          </cell>
          <cell r="Z431" t="str">
            <v>NaN</v>
          </cell>
          <cell r="AA431" t="str">
            <v>NaN</v>
          </cell>
          <cell r="AB431" t="str">
            <v>NaN</v>
          </cell>
          <cell r="AC431" t="str">
            <v>NaN</v>
          </cell>
          <cell r="AD431" t="str">
            <v>NaN</v>
          </cell>
          <cell r="AE431" t="str">
            <v>NaN</v>
          </cell>
          <cell r="AF431">
            <v>2.9971643999999999E-2</v>
          </cell>
          <cell r="AG431">
            <v>3.6197769999999997E-2</v>
          </cell>
          <cell r="AH431" t="str">
            <v>NaN</v>
          </cell>
          <cell r="AI431">
            <v>2.6427659999999999E-2</v>
          </cell>
          <cell r="AJ431">
            <v>2.6857329999999999E-2</v>
          </cell>
        </row>
        <row r="432">
          <cell r="A432" t="str">
            <v>NaN</v>
          </cell>
          <cell r="B432">
            <v>3.1813470000000003E-2</v>
          </cell>
          <cell r="C432">
            <v>2.0367162000000001E-2</v>
          </cell>
          <cell r="D432">
            <v>5.3461717000000001E-4</v>
          </cell>
          <cell r="E432">
            <v>2.4352032999999999E-11</v>
          </cell>
          <cell r="F432">
            <v>2.0439309999999998E-11</v>
          </cell>
          <cell r="G432">
            <v>4.6496299999999997E-5</v>
          </cell>
          <cell r="H432">
            <v>2.8724977000000001E-4</v>
          </cell>
          <cell r="I432">
            <v>6.6808380000000004E-4</v>
          </cell>
          <cell r="J432">
            <v>5.0041626999999995E-4</v>
          </cell>
          <cell r="K432">
            <v>5.3745764000000002E-4</v>
          </cell>
          <cell r="L432">
            <v>1.2056269000000001E-3</v>
          </cell>
          <cell r="M432">
            <v>1.7581579999999999E-3</v>
          </cell>
          <cell r="N432">
            <v>7.7311670000000004E-4</v>
          </cell>
          <cell r="O432">
            <v>1.5436275000000001E-3</v>
          </cell>
          <cell r="P432" t="str">
            <v>NaN</v>
          </cell>
          <cell r="Q432">
            <v>3.7495344999999999E-2</v>
          </cell>
          <cell r="R432">
            <v>3.7254429999999998E-2</v>
          </cell>
          <cell r="S432">
            <v>3.4967624000000003E-2</v>
          </cell>
          <cell r="T432">
            <v>1.6015881999999999E-2</v>
          </cell>
          <cell r="U432">
            <v>2.8298749999999999E-3</v>
          </cell>
          <cell r="V432">
            <v>2.0463590000000002E-3</v>
          </cell>
          <cell r="W432">
            <v>3.661975E-3</v>
          </cell>
          <cell r="X432">
            <v>3.7587293999999999E-3</v>
          </cell>
          <cell r="Y432">
            <v>2.7178718000000001E-2</v>
          </cell>
          <cell r="Z432" t="str">
            <v>NaN</v>
          </cell>
          <cell r="AA432" t="str">
            <v>NaN</v>
          </cell>
          <cell r="AB432" t="str">
            <v>NaN</v>
          </cell>
          <cell r="AC432" t="str">
            <v>NaN</v>
          </cell>
          <cell r="AD432" t="str">
            <v>NaN</v>
          </cell>
          <cell r="AE432" t="str">
            <v>NaN</v>
          </cell>
          <cell r="AF432">
            <v>2.8974893000000002E-2</v>
          </cell>
          <cell r="AG432">
            <v>3.3109825000000002E-2</v>
          </cell>
          <cell r="AH432" t="str">
            <v>NaN</v>
          </cell>
          <cell r="AI432" t="str">
            <v>NaN</v>
          </cell>
          <cell r="AJ432" t="str">
            <v>NaN</v>
          </cell>
        </row>
        <row r="433">
          <cell r="A433" t="str">
            <v>NaN</v>
          </cell>
          <cell r="B433" t="str">
            <v>NaN</v>
          </cell>
          <cell r="C433">
            <v>2.5921260000000002E-2</v>
          </cell>
          <cell r="D433">
            <v>4.4862823999999998E-4</v>
          </cell>
          <cell r="E433">
            <v>1.8541033E-11</v>
          </cell>
          <cell r="F433">
            <v>1.5866029000000001E-11</v>
          </cell>
          <cell r="G433">
            <v>1.7206565999999999E-4</v>
          </cell>
          <cell r="H433">
            <v>3.2498519999999998E-4</v>
          </cell>
          <cell r="I433">
            <v>4.8595486000000001E-4</v>
          </cell>
          <cell r="J433">
            <v>4.8475465000000001E-4</v>
          </cell>
          <cell r="K433">
            <v>4.0131595000000001E-4</v>
          </cell>
          <cell r="L433">
            <v>6.3368683999999995E-4</v>
          </cell>
          <cell r="M433">
            <v>4.0778811999999997E-4</v>
          </cell>
          <cell r="N433">
            <v>1.3123616E-4</v>
          </cell>
          <cell r="O433">
            <v>7.1472634E-4</v>
          </cell>
          <cell r="P433" t="str">
            <v>NaN</v>
          </cell>
          <cell r="Q433">
            <v>3.4918280000000003E-2</v>
          </cell>
          <cell r="R433">
            <v>3.2869987000000003E-2</v>
          </cell>
          <cell r="S433">
            <v>3.186046E-2</v>
          </cell>
          <cell r="T433">
            <v>8.9724750000000006E-3</v>
          </cell>
          <cell r="U433">
            <v>1.3360557000000001E-3</v>
          </cell>
          <cell r="V433">
            <v>2.313556E-3</v>
          </cell>
          <cell r="W433">
            <v>6.404308E-3</v>
          </cell>
          <cell r="X433">
            <v>6.8924420000000004E-3</v>
          </cell>
          <cell r="Y433">
            <v>3.1790896999999999E-2</v>
          </cell>
          <cell r="Z433" t="str">
            <v>NaN</v>
          </cell>
          <cell r="AA433" t="str">
            <v>NaN</v>
          </cell>
          <cell r="AB433" t="str">
            <v>NaN</v>
          </cell>
          <cell r="AC433" t="str">
            <v>NaN</v>
          </cell>
          <cell r="AD433" t="str">
            <v>NaN</v>
          </cell>
          <cell r="AE433" t="str">
            <v>NaN</v>
          </cell>
          <cell r="AF433">
            <v>2.1109583000000001E-2</v>
          </cell>
          <cell r="AG433">
            <v>2.5527284000000001E-2</v>
          </cell>
          <cell r="AH433" t="str">
            <v>NaN</v>
          </cell>
          <cell r="AI433" t="str">
            <v>NaN</v>
          </cell>
          <cell r="AJ433" t="str">
            <v>NaN</v>
          </cell>
        </row>
        <row r="434">
          <cell r="A434" t="str">
            <v>NaN</v>
          </cell>
          <cell r="B434" t="str">
            <v>NaN</v>
          </cell>
          <cell r="C434">
            <v>2.4469778000000001E-2</v>
          </cell>
          <cell r="D434">
            <v>2.5438384999999998E-3</v>
          </cell>
          <cell r="E434">
            <v>1.25640305E-11</v>
          </cell>
          <cell r="F434">
            <v>8.0429449999999993E-12</v>
          </cell>
          <cell r="G434">
            <v>9.6695109999999994E-12</v>
          </cell>
          <cell r="H434">
            <v>1.08055566E-7</v>
          </cell>
          <cell r="I434">
            <v>1.0176129999999999E-3</v>
          </cell>
          <cell r="J434">
            <v>6.9146569999999996E-4</v>
          </cell>
          <cell r="K434">
            <v>3.6282878000000002E-4</v>
          </cell>
          <cell r="L434">
            <v>7.7017250000000002E-4</v>
          </cell>
          <cell r="M434">
            <v>7.5822225E-4</v>
          </cell>
          <cell r="N434">
            <v>7.6281380000000005E-4</v>
          </cell>
          <cell r="O434">
            <v>3.6427933000000002E-3</v>
          </cell>
          <cell r="P434" t="str">
            <v>NaN</v>
          </cell>
          <cell r="Q434">
            <v>3.2770044999999998E-2</v>
          </cell>
          <cell r="R434">
            <v>3.2640389999999998E-2</v>
          </cell>
          <cell r="S434">
            <v>3.1754739999999997E-2</v>
          </cell>
          <cell r="T434">
            <v>1.9977015999999999E-3</v>
          </cell>
          <cell r="U434">
            <v>6.1213895000000003E-4</v>
          </cell>
          <cell r="V434">
            <v>1.6951454E-3</v>
          </cell>
          <cell r="W434">
            <v>1.2815571E-2</v>
          </cell>
          <cell r="X434">
            <v>1.2687007E-2</v>
          </cell>
          <cell r="Y434">
            <v>2.0345444000000001E-2</v>
          </cell>
          <cell r="Z434" t="str">
            <v>NaN</v>
          </cell>
          <cell r="AA434" t="str">
            <v>NaN</v>
          </cell>
          <cell r="AB434" t="str">
            <v>NaN</v>
          </cell>
          <cell r="AC434" t="str">
            <v>NaN</v>
          </cell>
          <cell r="AD434" t="str">
            <v>NaN</v>
          </cell>
          <cell r="AE434" t="str">
            <v>NaN</v>
          </cell>
          <cell r="AF434" t="str">
            <v>NaN</v>
          </cell>
          <cell r="AG434" t="str">
            <v>NaN</v>
          </cell>
          <cell r="AH434" t="str">
            <v>NaN</v>
          </cell>
          <cell r="AI434" t="str">
            <v>NaN</v>
          </cell>
          <cell r="AJ434" t="str">
            <v>NaN</v>
          </cell>
        </row>
        <row r="435">
          <cell r="A435" t="str">
            <v>NaN</v>
          </cell>
          <cell r="B435" t="str">
            <v>NaN</v>
          </cell>
          <cell r="C435">
            <v>2.2183944000000001E-2</v>
          </cell>
          <cell r="D435">
            <v>2.3047121E-2</v>
          </cell>
          <cell r="E435">
            <v>2.3414796000000002E-2</v>
          </cell>
          <cell r="F435">
            <v>2.3210669999999999E-2</v>
          </cell>
          <cell r="G435">
            <v>2.3867209E-2</v>
          </cell>
          <cell r="H435">
            <v>2.6486900000000001E-2</v>
          </cell>
          <cell r="I435">
            <v>2.6662656999999999E-2</v>
          </cell>
          <cell r="J435">
            <v>1.6660383000000001E-2</v>
          </cell>
          <cell r="K435">
            <v>6.9274669999999997E-3</v>
          </cell>
          <cell r="L435">
            <v>3.7080664E-3</v>
          </cell>
          <cell r="M435">
            <v>3.1471009999999998E-3</v>
          </cell>
          <cell r="N435">
            <v>8.1410170000000004E-3</v>
          </cell>
          <cell r="O435">
            <v>2.2042396999999998E-2</v>
          </cell>
          <cell r="P435" t="str">
            <v>NaN</v>
          </cell>
          <cell r="Q435" t="str">
            <v>NaN</v>
          </cell>
          <cell r="R435" t="str">
            <v>NaN</v>
          </cell>
          <cell r="S435">
            <v>2.9461556999999999E-2</v>
          </cell>
          <cell r="T435">
            <v>2.8834172000000002E-2</v>
          </cell>
          <cell r="U435">
            <v>2.4874009999999998E-2</v>
          </cell>
          <cell r="V435">
            <v>1.715355E-2</v>
          </cell>
          <cell r="W435">
            <v>8.1135319999999997E-3</v>
          </cell>
          <cell r="X435">
            <v>2.2559490000000001E-2</v>
          </cell>
          <cell r="Y435">
            <v>1.620622E-2</v>
          </cell>
          <cell r="Z435" t="str">
            <v>NaN</v>
          </cell>
          <cell r="AA435" t="str">
            <v>NaN</v>
          </cell>
          <cell r="AB435">
            <v>7.684389E-12</v>
          </cell>
          <cell r="AC435">
            <v>1.7983063E-11</v>
          </cell>
          <cell r="AD435" t="str">
            <v>NaN</v>
          </cell>
          <cell r="AE435" t="str">
            <v>NaN</v>
          </cell>
          <cell r="AF435" t="str">
            <v>NaN</v>
          </cell>
          <cell r="AG435" t="str">
            <v>NaN</v>
          </cell>
          <cell r="AH435" t="str">
            <v>NaN</v>
          </cell>
          <cell r="AI435" t="str">
            <v>NaN</v>
          </cell>
          <cell r="AJ435" t="str">
            <v>NaN</v>
          </cell>
        </row>
        <row r="436">
          <cell r="A436" t="str">
            <v>NaN</v>
          </cell>
          <cell r="B436" t="str">
            <v>NaN</v>
          </cell>
          <cell r="C436" t="str">
            <v>NaN</v>
          </cell>
          <cell r="D436">
            <v>2.0268201999999999E-2</v>
          </cell>
          <cell r="E436">
            <v>2.2294298000000001E-2</v>
          </cell>
          <cell r="F436">
            <v>2.1910274E-2</v>
          </cell>
          <cell r="G436">
            <v>2.094263E-2</v>
          </cell>
          <cell r="H436">
            <v>2.2429419999999999E-2</v>
          </cell>
          <cell r="I436">
            <v>2.5460105E-2</v>
          </cell>
          <cell r="J436">
            <v>2.8118338E-2</v>
          </cell>
          <cell r="K436">
            <v>3.1805694000000002E-2</v>
          </cell>
          <cell r="L436">
            <v>3.063983E-2</v>
          </cell>
          <cell r="M436">
            <v>2.1845136000000001E-2</v>
          </cell>
          <cell r="N436">
            <v>1.8201398000000001E-2</v>
          </cell>
          <cell r="O436" t="str">
            <v>NaN</v>
          </cell>
          <cell r="P436" t="str">
            <v>NaN</v>
          </cell>
          <cell r="Q436" t="str">
            <v>NaN</v>
          </cell>
          <cell r="R436" t="str">
            <v>NaN</v>
          </cell>
          <cell r="S436">
            <v>2.0266863E-2</v>
          </cell>
          <cell r="T436">
            <v>2.0155484000000001E-2</v>
          </cell>
          <cell r="U436">
            <v>1.8961914E-2</v>
          </cell>
          <cell r="V436">
            <v>2.5257572999999998E-2</v>
          </cell>
          <cell r="W436">
            <v>3.1949909999999998E-2</v>
          </cell>
          <cell r="X436">
            <v>2.9767014000000001E-2</v>
          </cell>
          <cell r="Y436">
            <v>2.4518433999999999E-2</v>
          </cell>
          <cell r="Z436">
            <v>1.5019496E-2</v>
          </cell>
          <cell r="AA436">
            <v>7.8395019999999999E-3</v>
          </cell>
          <cell r="AB436">
            <v>2.1587630000000001E-4</v>
          </cell>
          <cell r="AC436">
            <v>6.1713989999999998E-5</v>
          </cell>
          <cell r="AD436">
            <v>1.1295068E-11</v>
          </cell>
          <cell r="AE436" t="str">
            <v>NaN</v>
          </cell>
          <cell r="AF436" t="str">
            <v>NaN</v>
          </cell>
          <cell r="AG436" t="str">
            <v>NaN</v>
          </cell>
          <cell r="AH436" t="str">
            <v>NaN</v>
          </cell>
          <cell r="AI436" t="str">
            <v>NaN</v>
          </cell>
          <cell r="AJ436" t="str">
            <v>NaN</v>
          </cell>
        </row>
        <row r="437">
          <cell r="A437" t="str">
            <v>NaN</v>
          </cell>
          <cell r="B437" t="str">
            <v>NaN</v>
          </cell>
          <cell r="C437" t="str">
            <v>NaN</v>
          </cell>
          <cell r="D437">
            <v>1.6549034000000001E-2</v>
          </cell>
          <cell r="E437">
            <v>1.4758571E-2</v>
          </cell>
          <cell r="F437">
            <v>1.6962484999999999E-2</v>
          </cell>
          <cell r="G437">
            <v>1.6312731E-2</v>
          </cell>
          <cell r="H437">
            <v>1.5498530999999999E-2</v>
          </cell>
          <cell r="I437">
            <v>1.7030539000000001E-2</v>
          </cell>
          <cell r="J437">
            <v>2.0100294000000001E-2</v>
          </cell>
          <cell r="K437">
            <v>2.2800494000000001E-2</v>
          </cell>
          <cell r="L437">
            <v>2.3868013E-2</v>
          </cell>
          <cell r="M437">
            <v>2.2807747E-2</v>
          </cell>
          <cell r="N437">
            <v>1.7640762000000001E-2</v>
          </cell>
          <cell r="O437" t="str">
            <v>NaN</v>
          </cell>
          <cell r="P437" t="str">
            <v>NaN</v>
          </cell>
          <cell r="Q437" t="str">
            <v>NaN</v>
          </cell>
          <cell r="R437" t="str">
            <v>NaN</v>
          </cell>
          <cell r="S437">
            <v>1.7114112000000001E-2</v>
          </cell>
          <cell r="T437">
            <v>1.7774413999999999E-2</v>
          </cell>
          <cell r="U437">
            <v>1.6622897000000001E-2</v>
          </cell>
          <cell r="V437">
            <v>1.5199536E-2</v>
          </cell>
          <cell r="W437">
            <v>1.8428917999999999E-2</v>
          </cell>
          <cell r="X437">
            <v>2.3654410000000001E-2</v>
          </cell>
          <cell r="Y437">
            <v>2.3381524000000001E-2</v>
          </cell>
          <cell r="Z437" t="str">
            <v>NaN</v>
          </cell>
          <cell r="AA437">
            <v>4.9625653999999996E-3</v>
          </cell>
          <cell r="AB437">
            <v>4.2887992000000002E-4</v>
          </cell>
          <cell r="AC437" t="str">
            <v>NaN</v>
          </cell>
          <cell r="AD437" t="str">
            <v>NaN</v>
          </cell>
          <cell r="AE437" t="str">
            <v>NaN</v>
          </cell>
          <cell r="AF437" t="str">
            <v>NaN</v>
          </cell>
          <cell r="AG437" t="str">
            <v>NaN</v>
          </cell>
          <cell r="AH437" t="str">
            <v>NaN</v>
          </cell>
          <cell r="AI437" t="str">
            <v>NaN</v>
          </cell>
          <cell r="AJ437" t="str">
            <v>NaN</v>
          </cell>
        </row>
        <row r="438">
          <cell r="A438" t="str">
            <v>NaN</v>
          </cell>
          <cell r="B438" t="str">
            <v>NaN</v>
          </cell>
          <cell r="C438" t="str">
            <v>NaN</v>
          </cell>
          <cell r="D438">
            <v>1.2713978000000001E-2</v>
          </cell>
          <cell r="E438">
            <v>1.4284523E-2</v>
          </cell>
          <cell r="F438">
            <v>1.4123525499999999E-2</v>
          </cell>
          <cell r="G438">
            <v>1.4099465E-2</v>
          </cell>
          <cell r="H438">
            <v>1.3874136E-2</v>
          </cell>
          <cell r="I438">
            <v>1.3889571999999999E-2</v>
          </cell>
          <cell r="J438">
            <v>1.4238424E-2</v>
          </cell>
          <cell r="K438">
            <v>1.5471439999999999E-2</v>
          </cell>
          <cell r="L438">
            <v>1.750997E-2</v>
          </cell>
          <cell r="M438">
            <v>1.8815367E-2</v>
          </cell>
          <cell r="N438">
            <v>1.6012697999999999E-2</v>
          </cell>
          <cell r="O438" t="str">
            <v>NaN</v>
          </cell>
          <cell r="P438" t="str">
            <v>NaN</v>
          </cell>
          <cell r="Q438" t="str">
            <v>NaN</v>
          </cell>
          <cell r="R438" t="str">
            <v>NaN</v>
          </cell>
          <cell r="S438" t="str">
            <v>NaN</v>
          </cell>
          <cell r="T438">
            <v>1.3626503E-2</v>
          </cell>
          <cell r="U438">
            <v>1.4378673E-2</v>
          </cell>
          <cell r="V438">
            <v>1.1540786000000001E-2</v>
          </cell>
          <cell r="W438">
            <v>9.4663330000000004E-3</v>
          </cell>
          <cell r="X438">
            <v>1.3693228999999999E-2</v>
          </cell>
          <cell r="Y438">
            <v>1.6686260000000001E-2</v>
          </cell>
          <cell r="Z438">
            <v>1.7554922000000001E-2</v>
          </cell>
          <cell r="AA438" t="str">
            <v>NaN</v>
          </cell>
          <cell r="AB438" t="str">
            <v>NaN</v>
          </cell>
          <cell r="AC438" t="str">
            <v>NaN</v>
          </cell>
          <cell r="AD438" t="str">
            <v>NaN</v>
          </cell>
          <cell r="AE438" t="str">
            <v>NaN</v>
          </cell>
          <cell r="AF438" t="str">
            <v>NaN</v>
          </cell>
          <cell r="AG438" t="str">
            <v>NaN</v>
          </cell>
          <cell r="AH438" t="str">
            <v>NaN</v>
          </cell>
          <cell r="AI438" t="str">
            <v>NaN</v>
          </cell>
          <cell r="AJ438" t="str">
            <v>NaN</v>
          </cell>
        </row>
        <row r="439">
          <cell r="A439" t="str">
            <v>NaN</v>
          </cell>
          <cell r="B439" t="str">
            <v>NaN</v>
          </cell>
          <cell r="C439" t="str">
            <v>NaN</v>
          </cell>
          <cell r="D439" t="str">
            <v>NaN</v>
          </cell>
          <cell r="E439">
            <v>1.4414321000000001E-2</v>
          </cell>
          <cell r="F439">
            <v>1.2077545E-2</v>
          </cell>
          <cell r="G439">
            <v>1.1676793E-2</v>
          </cell>
          <cell r="H439">
            <v>1.1322061499999999E-2</v>
          </cell>
          <cell r="I439">
            <v>1.0688682E-2</v>
          </cell>
          <cell r="J439">
            <v>1.0136394999999999E-2</v>
          </cell>
          <cell r="K439">
            <v>1.0274883E-2</v>
          </cell>
          <cell r="L439">
            <v>1.1378983000000001E-2</v>
          </cell>
          <cell r="M439">
            <v>1.2815025000000001E-2</v>
          </cell>
          <cell r="N439">
            <v>9.5917799999999994E-3</v>
          </cell>
          <cell r="O439" t="str">
            <v>NaN</v>
          </cell>
          <cell r="P439" t="str">
            <v>NaN</v>
          </cell>
          <cell r="Q439" t="str">
            <v>NaN</v>
          </cell>
          <cell r="R439" t="str">
            <v>NaN</v>
          </cell>
          <cell r="S439" t="str">
            <v>NaN</v>
          </cell>
          <cell r="T439" t="str">
            <v>NaN</v>
          </cell>
          <cell r="U439">
            <v>9.6031929999999995E-3</v>
          </cell>
          <cell r="V439">
            <v>7.505393E-3</v>
          </cell>
          <cell r="W439">
            <v>5.4643410000000002E-3</v>
          </cell>
          <cell r="X439">
            <v>6.3487120000000003E-3</v>
          </cell>
          <cell r="Y439">
            <v>8.1784260000000008E-3</v>
          </cell>
          <cell r="Z439">
            <v>8.2719230000000005E-3</v>
          </cell>
          <cell r="AA439" t="str">
            <v>NaN</v>
          </cell>
          <cell r="AB439" t="str">
            <v>NaN</v>
          </cell>
          <cell r="AC439" t="str">
            <v>NaN</v>
          </cell>
          <cell r="AD439" t="str">
            <v>NaN</v>
          </cell>
          <cell r="AE439" t="str">
            <v>NaN</v>
          </cell>
          <cell r="AF439" t="str">
            <v>NaN</v>
          </cell>
          <cell r="AG439" t="str">
            <v>NaN</v>
          </cell>
          <cell r="AH439" t="str">
            <v>NaN</v>
          </cell>
          <cell r="AI439" t="str">
            <v>NaN</v>
          </cell>
          <cell r="AJ439" t="str">
            <v>NaN</v>
          </cell>
        </row>
        <row r="440">
          <cell r="A440" t="str">
            <v>NaN</v>
          </cell>
          <cell r="B440" t="str">
            <v>NaN</v>
          </cell>
          <cell r="C440" t="str">
            <v>NaN</v>
          </cell>
          <cell r="D440" t="str">
            <v>NaN</v>
          </cell>
          <cell r="E440">
            <v>1.2150266E-2</v>
          </cell>
          <cell r="F440">
            <v>1.2658544000000001E-2</v>
          </cell>
          <cell r="G440">
            <v>1.2634737E-2</v>
          </cell>
          <cell r="H440">
            <v>1.1960775E-2</v>
          </cell>
          <cell r="I440">
            <v>1.2640757000000001E-2</v>
          </cell>
          <cell r="J440">
            <v>1.1113326E-2</v>
          </cell>
          <cell r="K440">
            <v>9.0243259999999992E-3</v>
          </cell>
          <cell r="L440">
            <v>7.9336070000000005E-3</v>
          </cell>
          <cell r="M440">
            <v>7.1396612999999999E-3</v>
          </cell>
          <cell r="N440" t="str">
            <v>NaN</v>
          </cell>
          <cell r="O440" t="str">
            <v>NaN</v>
          </cell>
          <cell r="P440" t="str">
            <v>NaN</v>
          </cell>
          <cell r="Q440" t="str">
            <v>NaN</v>
          </cell>
          <cell r="R440" t="str">
            <v>NaN</v>
          </cell>
          <cell r="S440" t="str">
            <v>NaN</v>
          </cell>
          <cell r="T440" t="str">
            <v>NaN</v>
          </cell>
          <cell r="U440">
            <v>3.0716297E-3</v>
          </cell>
          <cell r="V440">
            <v>4.1365595999999999E-3</v>
          </cell>
          <cell r="W440">
            <v>3.3411917000000001E-3</v>
          </cell>
          <cell r="X440">
            <v>3.2838590000000001E-3</v>
          </cell>
          <cell r="Y440">
            <v>3.8938299E-3</v>
          </cell>
          <cell r="Z440" t="str">
            <v>NaN</v>
          </cell>
          <cell r="AA440" t="str">
            <v>NaN</v>
          </cell>
          <cell r="AB440" t="str">
            <v>NaN</v>
          </cell>
          <cell r="AC440" t="str">
            <v>NaN</v>
          </cell>
          <cell r="AD440" t="str">
            <v>NaN</v>
          </cell>
          <cell r="AE440" t="str">
            <v>NaN</v>
          </cell>
          <cell r="AF440" t="str">
            <v>NaN</v>
          </cell>
          <cell r="AG440" t="str">
            <v>NaN</v>
          </cell>
          <cell r="AH440" t="str">
            <v>NaN</v>
          </cell>
          <cell r="AI440" t="str">
            <v>NaN</v>
          </cell>
          <cell r="AJ440" t="str">
            <v>NaN</v>
          </cell>
        </row>
        <row r="441">
          <cell r="A441" t="str">
            <v>NaN</v>
          </cell>
          <cell r="B441" t="str">
            <v>NaN</v>
          </cell>
          <cell r="C441" t="str">
            <v>NaN</v>
          </cell>
          <cell r="D441" t="str">
            <v>NaN</v>
          </cell>
          <cell r="E441" t="str">
            <v>NaN</v>
          </cell>
          <cell r="F441" t="str">
            <v>NaN</v>
          </cell>
          <cell r="G441">
            <v>4.4915600000000003E-3</v>
          </cell>
          <cell r="H441">
            <v>3.9225800000000002E-3</v>
          </cell>
          <cell r="I441">
            <v>3.877185E-3</v>
          </cell>
          <cell r="J441">
            <v>4.8285439999999997E-3</v>
          </cell>
          <cell r="K441">
            <v>4.275783E-3</v>
          </cell>
          <cell r="L441">
            <v>3.4228150000000001E-3</v>
          </cell>
          <cell r="M441" t="str">
            <v>NaN</v>
          </cell>
          <cell r="N441" t="str">
            <v>NaN</v>
          </cell>
          <cell r="O441" t="str">
            <v>NaN</v>
          </cell>
          <cell r="P441" t="str">
            <v>NaN</v>
          </cell>
          <cell r="Q441" t="str">
            <v>NaN</v>
          </cell>
          <cell r="R441" t="str">
            <v>NaN</v>
          </cell>
          <cell r="S441" t="str">
            <v>NaN</v>
          </cell>
          <cell r="T441" t="str">
            <v>NaN</v>
          </cell>
          <cell r="U441">
            <v>3.9562709999999999E-3</v>
          </cell>
          <cell r="V441">
            <v>5.3710435000000004E-3</v>
          </cell>
          <cell r="W441">
            <v>3.4176263000000001E-3</v>
          </cell>
          <cell r="X441">
            <v>3.9421129999999997E-3</v>
          </cell>
          <cell r="Y441">
            <v>4.6799440000000001E-3</v>
          </cell>
          <cell r="Z441">
            <v>6.0163459999999997E-3</v>
          </cell>
          <cell r="AA441" t="str">
            <v>NaN</v>
          </cell>
          <cell r="AB441" t="str">
            <v>NaN</v>
          </cell>
          <cell r="AC441" t="str">
            <v>NaN</v>
          </cell>
          <cell r="AD441" t="str">
            <v>NaN</v>
          </cell>
          <cell r="AE441" t="str">
            <v>NaN</v>
          </cell>
          <cell r="AF441" t="str">
            <v>NaN</v>
          </cell>
          <cell r="AG441" t="str">
            <v>NaN</v>
          </cell>
          <cell r="AH441" t="str">
            <v>NaN</v>
          </cell>
          <cell r="AI441" t="str">
            <v>NaN</v>
          </cell>
          <cell r="AJ441" t="str">
            <v>NaN</v>
          </cell>
        </row>
        <row r="442">
          <cell r="A442" t="str">
            <v>NaN</v>
          </cell>
          <cell r="B442" t="str">
            <v>NaN</v>
          </cell>
          <cell r="C442" t="str">
            <v>NaN</v>
          </cell>
          <cell r="D442" t="str">
            <v>NaN</v>
          </cell>
          <cell r="E442" t="str">
            <v>NaN</v>
          </cell>
          <cell r="F442" t="str">
            <v>NaN</v>
          </cell>
          <cell r="G442" t="str">
            <v>NaN</v>
          </cell>
          <cell r="H442" t="str">
            <v>NaN</v>
          </cell>
          <cell r="I442" t="str">
            <v>NaN</v>
          </cell>
          <cell r="J442">
            <v>2.2798139999999998E-3</v>
          </cell>
          <cell r="K442" t="str">
            <v>NaN</v>
          </cell>
          <cell r="L442" t="str">
            <v>NaN</v>
          </cell>
          <cell r="M442" t="str">
            <v>NaN</v>
          </cell>
          <cell r="N442" t="str">
            <v>NaN</v>
          </cell>
          <cell r="O442" t="str">
            <v>NaN</v>
          </cell>
          <cell r="P442" t="str">
            <v>NaN</v>
          </cell>
          <cell r="Q442" t="str">
            <v>NaN</v>
          </cell>
          <cell r="R442" t="str">
            <v>NaN</v>
          </cell>
          <cell r="S442" t="str">
            <v>NaN</v>
          </cell>
          <cell r="T442">
            <v>2.1008215999999999E-3</v>
          </cell>
          <cell r="U442">
            <v>2.1980329999999998E-3</v>
          </cell>
          <cell r="V442" t="str">
            <v>NaN</v>
          </cell>
          <cell r="W442" t="str">
            <v>NaN</v>
          </cell>
          <cell r="X442">
            <v>1.4725875E-3</v>
          </cell>
          <cell r="Y442">
            <v>2.0737139999999999E-3</v>
          </cell>
          <cell r="Z442">
            <v>2.0438186E-3</v>
          </cell>
          <cell r="AA442">
            <v>2.0449028999999998E-3</v>
          </cell>
          <cell r="AB442">
            <v>1.9763814999999999E-3</v>
          </cell>
          <cell r="AC442" t="str">
            <v>NaN</v>
          </cell>
          <cell r="AD442" t="str">
            <v>NaN</v>
          </cell>
          <cell r="AE442" t="str">
            <v>NaN</v>
          </cell>
          <cell r="AF442" t="str">
            <v>NaN</v>
          </cell>
          <cell r="AG442" t="str">
            <v>NaN</v>
          </cell>
          <cell r="AH442" t="str">
            <v>NaN</v>
          </cell>
          <cell r="AI442" t="str">
            <v>NaN</v>
          </cell>
          <cell r="AJ442" t="str">
            <v>NaN</v>
          </cell>
        </row>
        <row r="443">
          <cell r="A443">
            <v>3.2313405E-10</v>
          </cell>
          <cell r="B443">
            <v>3.5763924999999999E-10</v>
          </cell>
          <cell r="C443">
            <v>4.143702E-10</v>
          </cell>
          <cell r="D443">
            <v>4.0078795999999998E-10</v>
          </cell>
          <cell r="E443">
            <v>3.3379155000000002E-10</v>
          </cell>
          <cell r="F443">
            <v>3.0656247000000002E-10</v>
          </cell>
          <cell r="G443">
            <v>3.0193191999999998E-10</v>
          </cell>
          <cell r="H443">
            <v>2.8761456999999999E-10</v>
          </cell>
          <cell r="I443">
            <v>2.416124E-10</v>
          </cell>
          <cell r="J443">
            <v>2.1332880000000001E-10</v>
          </cell>
          <cell r="K443">
            <v>2.2740879000000001E-10</v>
          </cell>
          <cell r="L443">
            <v>2.0718011999999999E-10</v>
          </cell>
          <cell r="M443">
            <v>1.7874545E-10</v>
          </cell>
          <cell r="N443">
            <v>1.6930686E-10</v>
          </cell>
          <cell r="O443">
            <v>2.0338957000000001E-10</v>
          </cell>
          <cell r="P443">
            <v>3.0939390000000001E-10</v>
          </cell>
          <cell r="Q443">
            <v>3.7269487000000001E-10</v>
          </cell>
          <cell r="R443">
            <v>4.0372342000000001E-10</v>
          </cell>
          <cell r="S443">
            <v>6.2292310000000001E-10</v>
          </cell>
          <cell r="T443">
            <v>7.654027E-10</v>
          </cell>
          <cell r="U443" t="str">
            <v>NaN</v>
          </cell>
          <cell r="V443" t="str">
            <v>NaN</v>
          </cell>
          <cell r="W443" t="str">
            <v>NaN</v>
          </cell>
          <cell r="X443" t="str">
            <v>NaN</v>
          </cell>
          <cell r="Y443">
            <v>9.71873E-10</v>
          </cell>
          <cell r="Z443">
            <v>4.9771550000000003E-9</v>
          </cell>
          <cell r="AA443">
            <v>5.2118950000000002E-9</v>
          </cell>
          <cell r="AB443">
            <v>5.3766893999999997E-4</v>
          </cell>
          <cell r="AC443">
            <v>4.1847146000000002E-4</v>
          </cell>
          <cell r="AD443">
            <v>1.4964686000000001E-9</v>
          </cell>
          <cell r="AE443">
            <v>2.4207065000000001E-9</v>
          </cell>
          <cell r="AF443">
            <v>1.8063967000000001E-9</v>
          </cell>
          <cell r="AG443">
            <v>1.0489996000000001E-9</v>
          </cell>
          <cell r="AH443">
            <v>2.2614341999999998E-9</v>
          </cell>
          <cell r="AI443">
            <v>2.4738174E-9</v>
          </cell>
          <cell r="AJ443">
            <v>6.1494276000000004E-10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BE93-C6CE-4A8A-831E-4D5DFE3A771A}">
  <dimension ref="A1:BI66"/>
  <sheetViews>
    <sheetView topLeftCell="A22" zoomScale="89" zoomScaleNormal="89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5" max="5" width="15.42578125" customWidth="1"/>
    <col min="6" max="6" width="12.85546875" customWidth="1"/>
    <col min="7" max="7" width="9.140625" customWidth="1"/>
    <col min="8" max="8" width="8.85546875" customWidth="1"/>
    <col min="15" max="15" width="13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s="21" t="s">
        <v>27</v>
      </c>
      <c r="AN1" s="23"/>
      <c r="AO1" s="23"/>
      <c r="AP1" s="24"/>
      <c r="AQ1" s="23"/>
      <c r="AR1" s="23"/>
      <c r="AS1" s="23"/>
      <c r="AT1" s="23"/>
      <c r="AU1" s="24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[1]eco2D_Plankton_C_014!$A$1:$AJ$36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39" t="s">
        <v>4</v>
      </c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6.627394E-3</v>
      </c>
      <c r="D3" s="38">
        <v>3.1232845999999998E-3</v>
      </c>
      <c r="E3" s="38">
        <v>1.2983709E-3</v>
      </c>
      <c r="F3" s="38">
        <v>4.2574224000000003E-9</v>
      </c>
      <c r="G3" s="38">
        <v>8.5916950000000006E-2</v>
      </c>
      <c r="H3" s="38">
        <v>8.6007150000000004E-2</v>
      </c>
      <c r="I3" s="38">
        <v>5.5117080000000002E-10</v>
      </c>
      <c r="J3" s="38">
        <v>3.6925970000000001E-9</v>
      </c>
      <c r="K3" s="38">
        <v>1.3908224E-2</v>
      </c>
      <c r="L3" s="38">
        <v>4.473421E-9</v>
      </c>
      <c r="M3" s="38">
        <v>8.8632030000000001E-3</v>
      </c>
      <c r="N3" s="38">
        <v>1.0518942999999999E-2</v>
      </c>
      <c r="O3" s="38">
        <v>9.4927959999999995E-3</v>
      </c>
      <c r="P3" s="38">
        <v>4.6448139999999998E-9</v>
      </c>
      <c r="Q3" s="38">
        <v>3.6729770000000001E-9</v>
      </c>
      <c r="R3" s="38">
        <v>8.4463485000000005E-2</v>
      </c>
      <c r="S3" s="38">
        <v>5.3002086E-10</v>
      </c>
      <c r="T3" s="38">
        <v>4.9716364000000005E-10</v>
      </c>
      <c r="U3" s="38">
        <v>8.968899E-9</v>
      </c>
      <c r="V3" s="38">
        <v>5.1493533999999996E-9</v>
      </c>
      <c r="W3" s="38">
        <v>1.2826732999999999E-3</v>
      </c>
      <c r="X3" s="38">
        <v>4.2536627999999996E-9</v>
      </c>
      <c r="Y3" s="38">
        <v>9.9618090000000003E-4</v>
      </c>
      <c r="Z3" s="38">
        <v>2.2524684E-8</v>
      </c>
      <c r="AA3" s="38">
        <v>3.9679520000000003E-3</v>
      </c>
      <c r="AB3" s="38">
        <v>3.5771321999999999E-3</v>
      </c>
      <c r="AC3" s="38">
        <v>2.3408233999999998E-3</v>
      </c>
      <c r="AD3" s="38">
        <v>4.6204929999999998E-3</v>
      </c>
      <c r="AE3" s="38">
        <v>2.0549070999999999E-3</v>
      </c>
      <c r="AF3" s="38">
        <v>3.5773866999999999E-3</v>
      </c>
      <c r="AG3" s="38">
        <v>6.606102E-3</v>
      </c>
      <c r="AH3" s="38">
        <v>2.1242998000000001E-9</v>
      </c>
      <c r="AI3" s="38">
        <v>4.436467E-9</v>
      </c>
      <c r="AJ3" s="38">
        <v>9.9827409999999998E-4</v>
      </c>
      <c r="AK3" s="38" t="str">
        <v>NaN</v>
      </c>
      <c r="AL3" s="39">
        <f>AVERAGE(B3:AK3)</f>
        <v>1.0007111616969199E-2</v>
      </c>
      <c r="AM3" s="36" t="s">
        <v>28</v>
      </c>
      <c r="AN3" s="21"/>
      <c r="AO3" s="21">
        <f>SUM(B36:AK37)/40</f>
        <v>9.2903630277007033E-5</v>
      </c>
      <c r="AP3" s="1">
        <f t="shared" ref="AP3:AP21" si="0">AO3*0.001</f>
        <v>9.2903630277007028E-8</v>
      </c>
      <c r="AQ3" s="1">
        <f t="shared" ref="AQ3:AQ21" si="1">AP3*12</f>
        <v>1.1148435633240844E-6</v>
      </c>
      <c r="AR3" s="1">
        <f t="shared" ref="AR3:AR21" si="2">AQ3*1000000</f>
        <v>1.1148435633240843</v>
      </c>
      <c r="AS3" s="54">
        <f>AR3*0.845218</f>
        <v>0.94228584690565587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7.584341E-2</v>
      </c>
      <c r="C4" s="19">
        <v>8.3734064999999996E-2</v>
      </c>
      <c r="D4" s="19">
        <v>5.8855159999999997E-2</v>
      </c>
      <c r="E4" s="19">
        <v>6.0818232999999999E-2</v>
      </c>
      <c r="F4" s="19">
        <v>5.4174248000000001E-2</v>
      </c>
      <c r="G4" s="19">
        <v>2.9882617E-2</v>
      </c>
      <c r="H4" s="19">
        <v>2.3693803999999999E-2</v>
      </c>
      <c r="I4" s="19">
        <v>1.6215443999999999E-2</v>
      </c>
      <c r="J4" s="19">
        <v>2.6816283999999999E-2</v>
      </c>
      <c r="K4" s="19">
        <v>4.1249349999999997E-2</v>
      </c>
      <c r="L4" s="19">
        <v>4.1673973000000003E-2</v>
      </c>
      <c r="M4" s="19">
        <v>4.0608714999999997E-2</v>
      </c>
      <c r="N4" s="19">
        <v>3.8115237000000003E-2</v>
      </c>
      <c r="O4" s="19">
        <v>3.9452158000000001E-2</v>
      </c>
      <c r="P4" s="19">
        <v>4.1430500000000002E-2</v>
      </c>
      <c r="Q4" s="19">
        <v>3.55141E-2</v>
      </c>
      <c r="R4" s="19">
        <v>2.5189795000000001E-2</v>
      </c>
      <c r="S4" s="19">
        <v>1.1923889999999999E-2</v>
      </c>
      <c r="T4" s="19">
        <v>7.5744515999999996E-3</v>
      </c>
      <c r="U4" s="19">
        <v>5.1265030000000003E-2</v>
      </c>
      <c r="V4" s="19">
        <v>2.6378578E-2</v>
      </c>
      <c r="W4" s="19">
        <v>1.5610455000000001E-2</v>
      </c>
      <c r="X4" s="19">
        <v>8.5092745999999997E-2</v>
      </c>
      <c r="Y4" s="19">
        <v>8.7833629999999996E-2</v>
      </c>
      <c r="Z4" s="19">
        <v>8.7481340000000005E-2</v>
      </c>
      <c r="AA4" s="19">
        <v>8.6955900000000003E-2</v>
      </c>
      <c r="AB4" s="19">
        <v>8.7221859999999998E-2</v>
      </c>
      <c r="AC4" s="19">
        <v>8.7731980000000001E-2</v>
      </c>
      <c r="AD4" s="19">
        <v>3.998674E-2</v>
      </c>
      <c r="AE4" s="19">
        <v>7.9195310000000005E-2</v>
      </c>
      <c r="AF4" s="19">
        <v>8.6578235000000003E-2</v>
      </c>
      <c r="AG4" s="19">
        <v>7.569758E-2</v>
      </c>
      <c r="AH4" s="19">
        <v>8.8342149999999994E-2</v>
      </c>
      <c r="AI4" s="19">
        <v>8.8458149999999999E-2</v>
      </c>
      <c r="AJ4" s="19">
        <v>8.6155480000000007E-2</v>
      </c>
      <c r="AK4" s="19">
        <v>6.4746090000000006E-2</v>
      </c>
      <c r="AL4" s="19">
        <f t="shared" ref="AL4:AL37" si="3">AVERAGE(B4:AK4)</f>
        <v>5.4930463572222227E-2</v>
      </c>
      <c r="AM4" s="36" t="s">
        <v>29</v>
      </c>
      <c r="AN4" s="21"/>
      <c r="AO4" s="21">
        <f>SUM(B2:AK3)/34</f>
        <v>1.0007111616969199E-2</v>
      </c>
      <c r="AP4" s="1">
        <f t="shared" si="0"/>
        <v>1.00071116169692E-5</v>
      </c>
      <c r="AQ4" s="1">
        <f t="shared" si="1"/>
        <v>1.2008533940363039E-4</v>
      </c>
      <c r="AR4" s="1">
        <f t="shared" si="2"/>
        <v>120.08533940363039</v>
      </c>
      <c r="AS4" s="54">
        <f t="shared" ref="AS4:AS21" si="4">AR4*0.845218</f>
        <v>101.49829040005767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5.8431443E-2</v>
      </c>
      <c r="C5" s="19">
        <v>6.0126356999999998E-2</v>
      </c>
      <c r="D5" s="19">
        <v>5.9125613E-2</v>
      </c>
      <c r="E5" s="19">
        <v>5.5123862000000003E-2</v>
      </c>
      <c r="F5" s="19">
        <v>5.4319470000000002E-2</v>
      </c>
      <c r="G5" s="19">
        <v>6.4868614000000005E-2</v>
      </c>
      <c r="H5" s="19">
        <v>7.0472660000000006E-2</v>
      </c>
      <c r="I5" s="19">
        <v>6.9293186000000007E-2</v>
      </c>
      <c r="J5" s="19">
        <v>6.1086880000000003E-2</v>
      </c>
      <c r="K5" s="19">
        <v>5.0545234000000001E-2</v>
      </c>
      <c r="L5" s="19">
        <v>4.6656309999999999E-2</v>
      </c>
      <c r="M5" s="19">
        <v>4.6841322999999997E-2</v>
      </c>
      <c r="N5" s="19">
        <v>5.1755710000000003E-2</v>
      </c>
      <c r="O5" s="19">
        <v>5.3347256000000003E-2</v>
      </c>
      <c r="P5" s="19">
        <v>5.6361260000000003E-2</v>
      </c>
      <c r="Q5" s="19">
        <v>5.9436070000000001E-2</v>
      </c>
      <c r="R5" s="19">
        <v>6.3482930000000007E-2</v>
      </c>
      <c r="S5" s="19">
        <v>7.1553565999999999E-2</v>
      </c>
      <c r="T5" s="19">
        <v>8.0869615000000006E-2</v>
      </c>
      <c r="U5" s="19">
        <v>7.8701994999999997E-2</v>
      </c>
      <c r="V5" s="19">
        <v>7.3582309999999998E-2</v>
      </c>
      <c r="W5" s="19">
        <v>6.2379215000000002E-2</v>
      </c>
      <c r="X5" s="19">
        <v>5.7297394000000001E-2</v>
      </c>
      <c r="Y5" s="19">
        <v>6.1987359999999998E-2</v>
      </c>
      <c r="Z5" s="19">
        <v>6.4721434999999994E-2</v>
      </c>
      <c r="AA5" s="19">
        <v>6.7140480000000002E-2</v>
      </c>
      <c r="AB5" s="19">
        <v>6.8062330000000004E-2</v>
      </c>
      <c r="AC5" s="19">
        <v>7.5563155000000007E-2</v>
      </c>
      <c r="AD5" s="19">
        <v>7.4932609999999997E-2</v>
      </c>
      <c r="AE5" s="19">
        <v>7.1385299999999999E-2</v>
      </c>
      <c r="AF5" s="19">
        <v>6.2743209999999994E-2</v>
      </c>
      <c r="AG5" s="19">
        <v>6.2030290000000002E-2</v>
      </c>
      <c r="AH5" s="19">
        <v>5.9958900000000002E-2</v>
      </c>
      <c r="AI5" s="19">
        <v>5.8066449999999999E-2</v>
      </c>
      <c r="AJ5" s="19">
        <v>5.6332054999999999E-2</v>
      </c>
      <c r="AK5" s="19">
        <v>5.3733759999999998E-2</v>
      </c>
      <c r="AL5" s="19">
        <f t="shared" si="3"/>
        <v>6.2286544666666672E-2</v>
      </c>
      <c r="AM5" s="32" t="s">
        <v>28</v>
      </c>
      <c r="AN5" s="21"/>
      <c r="AO5" s="21">
        <f>SUM(B34:AK35)/26</f>
        <v>3.7525938846153847E-3</v>
      </c>
      <c r="AP5" s="1">
        <f t="shared" si="0"/>
        <v>3.7525938846153848E-6</v>
      </c>
      <c r="AQ5" s="1">
        <f t="shared" si="1"/>
        <v>4.5031126615384616E-5</v>
      </c>
      <c r="AR5" s="1">
        <f t="shared" si="2"/>
        <v>45.031126615384615</v>
      </c>
      <c r="AS5" s="54">
        <f t="shared" si="4"/>
        <v>38.061118775602154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4.7997307000000003E-2</v>
      </c>
      <c r="C6" s="45">
        <v>4.6926576999999997E-2</v>
      </c>
      <c r="D6" s="45">
        <v>4.5840225999999998E-2</v>
      </c>
      <c r="E6" s="45">
        <v>4.3886807E-2</v>
      </c>
      <c r="F6" s="48">
        <v>4.2983516999999999E-2</v>
      </c>
      <c r="G6" s="48">
        <v>4.2109195000000002E-2</v>
      </c>
      <c r="H6" s="48">
        <v>4.1717259999999999E-2</v>
      </c>
      <c r="I6" s="48">
        <v>4.1597173000000001E-2</v>
      </c>
      <c r="J6" s="48">
        <v>4.2094390000000002E-2</v>
      </c>
      <c r="K6" s="48">
        <v>4.2144290000000001E-2</v>
      </c>
      <c r="L6" s="48">
        <v>4.2087014999999998E-2</v>
      </c>
      <c r="M6" s="48">
        <v>4.2001426000000001E-2</v>
      </c>
      <c r="N6" s="48">
        <v>4.213629E-2</v>
      </c>
      <c r="O6" s="48">
        <v>4.2407565000000001E-2</v>
      </c>
      <c r="P6" s="48">
        <v>4.2969786000000003E-2</v>
      </c>
      <c r="Q6" s="48">
        <v>4.3876133999999997E-2</v>
      </c>
      <c r="R6" s="48">
        <v>4.4222083000000002E-2</v>
      </c>
      <c r="S6" s="48">
        <v>4.5825194999999999E-2</v>
      </c>
      <c r="T6" s="41">
        <v>6.4749873999999999E-2</v>
      </c>
      <c r="U6" s="41" t="str">
        <v>NaN</v>
      </c>
      <c r="V6" s="41">
        <v>4.4084847000000003E-2</v>
      </c>
      <c r="W6" s="41">
        <v>4.4889905000000001E-2</v>
      </c>
      <c r="X6" s="41">
        <v>4.5459896E-2</v>
      </c>
      <c r="Y6" s="41">
        <v>4.5796573E-2</v>
      </c>
      <c r="Z6" s="41">
        <v>4.620486E-2</v>
      </c>
      <c r="AA6" s="41">
        <v>4.6661506999999998E-2</v>
      </c>
      <c r="AB6" s="41">
        <v>4.9163785000000002E-2</v>
      </c>
      <c r="AC6" s="41">
        <v>4.8813578000000003E-2</v>
      </c>
      <c r="AD6" s="45">
        <v>4.7690283999999999E-2</v>
      </c>
      <c r="AE6" s="45">
        <v>4.6654180000000003E-2</v>
      </c>
      <c r="AF6" s="45">
        <v>4.6203278E-2</v>
      </c>
      <c r="AG6" s="45">
        <v>4.5868010000000001E-2</v>
      </c>
      <c r="AH6" s="45">
        <v>4.7084842000000002E-2</v>
      </c>
      <c r="AI6" s="45">
        <v>4.6788196999999997E-2</v>
      </c>
      <c r="AJ6" s="45">
        <v>4.8060246000000001E-2</v>
      </c>
      <c r="AK6" s="45">
        <v>4.7533470000000001E-2</v>
      </c>
      <c r="AL6" s="39">
        <f t="shared" si="3"/>
        <v>4.5557987657142848E-2</v>
      </c>
      <c r="AM6" s="32" t="s">
        <v>29</v>
      </c>
      <c r="AN6" s="21"/>
      <c r="AO6" s="21">
        <f>SUM(B4:AK5)/72</f>
        <v>5.8608504119444439E-2</v>
      </c>
      <c r="AP6" s="1">
        <f t="shared" si="0"/>
        <v>5.8608504119444443E-5</v>
      </c>
      <c r="AQ6" s="1">
        <f t="shared" si="1"/>
        <v>7.0330204943333335E-4</v>
      </c>
      <c r="AR6" s="1">
        <f t="shared" si="2"/>
        <v>703.30204943333331</v>
      </c>
      <c r="AS6" s="54">
        <f t="shared" si="4"/>
        <v>594.44355161794317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4.2861514000000003E-2</v>
      </c>
      <c r="C7" s="45">
        <v>4.2115920000000001E-2</v>
      </c>
      <c r="D7" s="45">
        <v>4.1097399999999999E-2</v>
      </c>
      <c r="E7" s="45">
        <v>4.0474415E-2</v>
      </c>
      <c r="F7" s="48">
        <v>3.9251357000000001E-2</v>
      </c>
      <c r="G7" s="48">
        <v>3.5903869999999997E-2</v>
      </c>
      <c r="H7" s="48">
        <v>3.2103545999999997E-2</v>
      </c>
      <c r="I7" s="48">
        <v>2.5740691999999999E-2</v>
      </c>
      <c r="J7" s="48">
        <v>3.0628664E-2</v>
      </c>
      <c r="K7" s="48">
        <v>3.3740949999999999E-2</v>
      </c>
      <c r="L7" s="48">
        <v>3.5558569999999998E-2</v>
      </c>
      <c r="M7" s="48">
        <v>3.6326339999999999E-2</v>
      </c>
      <c r="N7" s="48">
        <v>3.7078958000000002E-2</v>
      </c>
      <c r="O7" s="48">
        <v>3.7685927000000001E-2</v>
      </c>
      <c r="P7" s="48">
        <v>3.8078439999999998E-2</v>
      </c>
      <c r="Q7" s="48">
        <v>3.8208522000000002E-2</v>
      </c>
      <c r="R7" s="48">
        <v>3.835028E-2</v>
      </c>
      <c r="S7" s="48">
        <v>3.7582137000000002E-2</v>
      </c>
      <c r="T7" s="41">
        <v>3.6680650000000002E-2</v>
      </c>
      <c r="U7" s="41" t="str">
        <v>NaN</v>
      </c>
      <c r="V7" s="41">
        <v>4.1559625000000003E-2</v>
      </c>
      <c r="W7" s="41">
        <v>4.2360947000000003E-2</v>
      </c>
      <c r="X7" s="41">
        <v>4.2752366999999999E-2</v>
      </c>
      <c r="Y7" s="41">
        <v>4.2885486E-2</v>
      </c>
      <c r="Z7" s="41">
        <v>4.321171E-2</v>
      </c>
      <c r="AA7" s="41">
        <v>4.3517715999999998E-2</v>
      </c>
      <c r="AB7" s="41">
        <v>4.3549119999999997E-2</v>
      </c>
      <c r="AC7" s="41">
        <v>4.3243190000000001E-2</v>
      </c>
      <c r="AD7" s="45">
        <v>4.2621866000000001E-2</v>
      </c>
      <c r="AE7" s="45">
        <v>4.2590309999999999E-2</v>
      </c>
      <c r="AF7" s="45">
        <v>4.2926433999999999E-2</v>
      </c>
      <c r="AG7" s="45">
        <v>4.3239492999999997E-2</v>
      </c>
      <c r="AH7" s="45">
        <v>4.2992830000000003E-2</v>
      </c>
      <c r="AI7" s="45">
        <v>4.3578103E-2</v>
      </c>
      <c r="AJ7" s="45">
        <v>4.3749330000000003E-2</v>
      </c>
      <c r="AK7" s="45">
        <v>4.3358628000000003E-2</v>
      </c>
      <c r="AL7" s="39">
        <f t="shared" si="3"/>
        <v>3.9645865914285712E-2</v>
      </c>
      <c r="AM7" s="63" t="s">
        <v>31</v>
      </c>
      <c r="AN7" s="21"/>
      <c r="AO7" s="21">
        <f>SUM(B29:S33)/56</f>
        <v>1.8802713224999993E-2</v>
      </c>
      <c r="AP7" s="1">
        <f t="shared" si="0"/>
        <v>1.8802713224999992E-5</v>
      </c>
      <c r="AQ7" s="1">
        <f t="shared" si="1"/>
        <v>2.2563255869999992E-4</v>
      </c>
      <c r="AR7" s="1">
        <f t="shared" si="2"/>
        <v>225.63255869999992</v>
      </c>
      <c r="AS7" s="54">
        <f t="shared" si="4"/>
        <v>190.70869999929653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3.9696495999999998E-2</v>
      </c>
      <c r="C8" s="45">
        <v>3.7916623000000003E-2</v>
      </c>
      <c r="D8" s="45">
        <v>3.2412108000000002E-2</v>
      </c>
      <c r="E8" s="45">
        <v>2.3868123000000002E-2</v>
      </c>
      <c r="F8" s="48">
        <v>1.8808709999999999E-2</v>
      </c>
      <c r="G8" s="48">
        <v>1.5783572999999999E-2</v>
      </c>
      <c r="H8" s="48">
        <v>1.3271757E-2</v>
      </c>
      <c r="I8" s="48">
        <v>1.3737029E-2</v>
      </c>
      <c r="J8" s="48">
        <v>1.3528354500000001E-2</v>
      </c>
      <c r="K8" s="48">
        <v>1.4814061E-2</v>
      </c>
      <c r="L8" s="48">
        <v>1.6716202999999999E-2</v>
      </c>
      <c r="M8" s="48">
        <v>1.7582355000000001E-2</v>
      </c>
      <c r="N8" s="48">
        <v>1.8984870000000001E-2</v>
      </c>
      <c r="O8" s="48">
        <v>2.0757814999999999E-2</v>
      </c>
      <c r="P8" s="48">
        <v>2.2318708E-2</v>
      </c>
      <c r="Q8" s="48">
        <v>2.3050365999999999E-2</v>
      </c>
      <c r="R8" s="48">
        <v>2.3937415E-2</v>
      </c>
      <c r="S8" s="48">
        <v>2.1861581000000001E-2</v>
      </c>
      <c r="T8" s="41">
        <v>1.7204049999999999E-2</v>
      </c>
      <c r="U8" s="41" t="str">
        <v>NaN</v>
      </c>
      <c r="V8" s="41">
        <v>2.586248E-2</v>
      </c>
      <c r="W8" s="41">
        <v>3.0201945000000001E-2</v>
      </c>
      <c r="X8" s="41">
        <v>3.4458972999999997E-2</v>
      </c>
      <c r="Y8" s="41">
        <v>3.6481205000000003E-2</v>
      </c>
      <c r="Z8" s="41">
        <v>3.7190861999999998E-2</v>
      </c>
      <c r="AA8" s="41">
        <v>3.7617546000000002E-2</v>
      </c>
      <c r="AB8" s="41">
        <v>3.7842263000000001E-2</v>
      </c>
      <c r="AC8" s="41">
        <v>3.8054492000000002E-2</v>
      </c>
      <c r="AD8" s="45">
        <v>3.7462175E-2</v>
      </c>
      <c r="AE8" s="45">
        <v>3.7210763000000001E-2</v>
      </c>
      <c r="AF8" s="45">
        <v>3.8882233000000002E-2</v>
      </c>
      <c r="AG8" s="45">
        <v>4.0301915000000001E-2</v>
      </c>
      <c r="AH8" s="45">
        <v>4.0116317999999998E-2</v>
      </c>
      <c r="AI8" s="45">
        <v>4.0495459999999997E-2</v>
      </c>
      <c r="AJ8" s="45">
        <v>4.0771163999999999E-2</v>
      </c>
      <c r="AK8" s="45">
        <v>4.0576590000000003E-2</v>
      </c>
      <c r="AL8" s="39">
        <f t="shared" si="3"/>
        <v>2.8565045185714295E-2</v>
      </c>
      <c r="AM8" s="63" t="s">
        <v>30</v>
      </c>
      <c r="AN8" s="21"/>
      <c r="AO8" s="21">
        <f>SUM(F6:S10)/68</f>
        <v>2.3101902829411772E-2</v>
      </c>
      <c r="AP8" s="1">
        <f t="shared" si="0"/>
        <v>2.3101902829411774E-5</v>
      </c>
      <c r="AQ8" s="1">
        <f t="shared" si="1"/>
        <v>2.772228339529413E-4</v>
      </c>
      <c r="AR8" s="1">
        <f t="shared" si="2"/>
        <v>277.2228339529413</v>
      </c>
      <c r="AS8" s="54">
        <f t="shared" si="4"/>
        <v>234.31372926803715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2.4965663999999999E-2</v>
      </c>
      <c r="C9" s="45">
        <v>1.7759770000000001E-2</v>
      </c>
      <c r="D9" s="45">
        <v>1.0458521E-2</v>
      </c>
      <c r="E9" s="45">
        <v>1.2187929E-2</v>
      </c>
      <c r="F9" s="48" t="str">
        <v>NaN</v>
      </c>
      <c r="G9" s="48">
        <v>1.8140791E-2</v>
      </c>
      <c r="H9" s="48">
        <v>1.2931267999999999E-2</v>
      </c>
      <c r="I9" s="48">
        <v>9.8191540000000001E-3</v>
      </c>
      <c r="J9" s="48">
        <v>9.2252840000000003E-3</v>
      </c>
      <c r="K9" s="48">
        <v>8.0340229999999995E-3</v>
      </c>
      <c r="L9" s="48">
        <v>8.5607249999999999E-3</v>
      </c>
      <c r="M9" s="48">
        <v>9.2413760000000008E-3</v>
      </c>
      <c r="N9" s="48">
        <v>9.2414090000000008E-3</v>
      </c>
      <c r="O9" s="48">
        <v>9.3520919999999993E-3</v>
      </c>
      <c r="P9" s="48">
        <v>1.0078863E-2</v>
      </c>
      <c r="Q9" s="48">
        <v>1.0719489E-2</v>
      </c>
      <c r="R9" s="48">
        <v>1.1499565E-2</v>
      </c>
      <c r="S9" s="48">
        <v>1.2399917E-2</v>
      </c>
      <c r="T9" s="41">
        <v>1.2166689E-2</v>
      </c>
      <c r="U9" s="41" t="str">
        <v>NaN</v>
      </c>
      <c r="V9" s="41">
        <v>2.9230249999999999E-2</v>
      </c>
      <c r="W9" s="41">
        <v>1.6349625E-2</v>
      </c>
      <c r="X9" s="41">
        <v>1.4419708E-2</v>
      </c>
      <c r="Y9" s="41">
        <v>1.8799659E-2</v>
      </c>
      <c r="Z9" s="41">
        <v>2.0453306000000001E-2</v>
      </c>
      <c r="AA9" s="41">
        <v>2.0115279999999999E-2</v>
      </c>
      <c r="AB9" s="41">
        <v>1.9567074E-2</v>
      </c>
      <c r="AC9" s="41">
        <v>2.1222258000000001E-2</v>
      </c>
      <c r="AD9" s="45">
        <v>2.6088971999999998E-2</v>
      </c>
      <c r="AE9" s="45">
        <v>1.2193724499999999E-2</v>
      </c>
      <c r="AF9" s="45">
        <v>9.8007110000000001E-3</v>
      </c>
      <c r="AG9" s="45">
        <v>1.7782828000000001E-2</v>
      </c>
      <c r="AH9" s="45">
        <v>2.5395503E-2</v>
      </c>
      <c r="AI9" s="45">
        <v>2.9871404000000001E-2</v>
      </c>
      <c r="AJ9" s="45">
        <v>3.1505383999999997E-2</v>
      </c>
      <c r="AK9" s="45">
        <v>3.0180512E-2</v>
      </c>
      <c r="AL9" s="39">
        <f t="shared" si="3"/>
        <v>1.6463491985294117E-2</v>
      </c>
      <c r="AM9" s="34" t="s">
        <v>33</v>
      </c>
      <c r="AN9" s="21"/>
      <c r="AO9" s="21">
        <f>SUM(T29:AA33)/35</f>
        <v>1.8285948768571425E-2</v>
      </c>
      <c r="AP9" s="1">
        <f t="shared" si="0"/>
        <v>1.8285948768571427E-5</v>
      </c>
      <c r="AQ9" s="1">
        <f t="shared" si="1"/>
        <v>2.1943138522285711E-4</v>
      </c>
      <c r="AR9" s="1">
        <f t="shared" si="2"/>
        <v>219.4313852228571</v>
      </c>
      <c r="AS9" s="54">
        <f>AR9*0.845218</f>
        <v>185.46735655529284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1.0921294E-2</v>
      </c>
      <c r="C10" s="46">
        <v>1.2145622E-2</v>
      </c>
      <c r="D10" s="46">
        <v>6.551528E-3</v>
      </c>
      <c r="E10" s="46" t="str">
        <v>NaN</v>
      </c>
      <c r="F10" s="47" t="str">
        <v>NaN</v>
      </c>
      <c r="G10" s="48">
        <v>1.6985324999999999E-2</v>
      </c>
      <c r="H10" s="47">
        <v>9.6956339999999998E-3</v>
      </c>
      <c r="I10" s="47">
        <v>8.9761939999999998E-3</v>
      </c>
      <c r="J10" s="47">
        <v>5.9743610000000001E-3</v>
      </c>
      <c r="K10" s="47">
        <v>3.6881765999999998E-3</v>
      </c>
      <c r="L10" s="47">
        <v>2.8784081999999999E-3</v>
      </c>
      <c r="M10" s="47">
        <v>3.4665949999999998E-3</v>
      </c>
      <c r="N10" s="47">
        <v>3.2038510000000002E-3</v>
      </c>
      <c r="O10" s="47">
        <v>4.3105325000000003E-3</v>
      </c>
      <c r="P10" s="47">
        <v>5.2364630000000002E-3</v>
      </c>
      <c r="Q10" s="47">
        <v>5.9479726000000004E-3</v>
      </c>
      <c r="R10" s="47">
        <v>5.6602880000000003E-3</v>
      </c>
      <c r="S10" s="47">
        <v>6.0992659999999999E-3</v>
      </c>
      <c r="T10" s="42">
        <v>7.7241183999999996E-3</v>
      </c>
      <c r="U10" s="42" t="str">
        <v>NaN</v>
      </c>
      <c r="V10" s="42" t="str">
        <v>NaN</v>
      </c>
      <c r="W10" s="42">
        <v>1.8783233999999999E-2</v>
      </c>
      <c r="X10" s="42">
        <v>8.3722840000000007E-3</v>
      </c>
      <c r="Y10" s="42">
        <v>7.7505326000000003E-3</v>
      </c>
      <c r="Z10" s="42">
        <v>1.0221681999999999E-2</v>
      </c>
      <c r="AA10" s="42">
        <v>1.1225715000000001E-2</v>
      </c>
      <c r="AB10" s="42">
        <v>1.53960455E-2</v>
      </c>
      <c r="AC10" s="42">
        <v>1.3848604E-2</v>
      </c>
      <c r="AD10" s="46" t="str">
        <v>NaN</v>
      </c>
      <c r="AE10" s="46">
        <v>1.3757906E-2</v>
      </c>
      <c r="AF10" s="46">
        <v>9.4710130000000003E-3</v>
      </c>
      <c r="AG10" s="46">
        <v>4.9231923000000004E-3</v>
      </c>
      <c r="AH10" s="46">
        <v>1.1765408999999999E-2</v>
      </c>
      <c r="AI10" s="46">
        <v>1.4404322000000001E-2</v>
      </c>
      <c r="AJ10" s="46">
        <v>1.5912672999999999E-2</v>
      </c>
      <c r="AK10" s="46">
        <v>1.4639401999999999E-2</v>
      </c>
      <c r="AL10" s="39">
        <f t="shared" si="3"/>
        <v>9.3528272161290324E-3</v>
      </c>
      <c r="AM10" s="34" t="s">
        <v>32</v>
      </c>
      <c r="AN10" s="21"/>
      <c r="AO10" s="21">
        <f>SUM(T6:AC10)/44</f>
        <v>3.127603446590909E-2</v>
      </c>
      <c r="AP10" s="1">
        <f t="shared" si="0"/>
        <v>3.1276034465909093E-5</v>
      </c>
      <c r="AQ10" s="1">
        <f t="shared" si="1"/>
        <v>3.7531241359090912E-4</v>
      </c>
      <c r="AR10" s="1">
        <f t="shared" si="2"/>
        <v>375.3124135909091</v>
      </c>
      <c r="AS10" s="54">
        <f t="shared" si="4"/>
        <v>317.220807590481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7.7984602999999998E-3</v>
      </c>
      <c r="C11" s="46">
        <v>7.4718446000000003E-3</v>
      </c>
      <c r="D11" s="46" t="str">
        <v>NaN</v>
      </c>
      <c r="E11" s="46" t="str">
        <v>NaN</v>
      </c>
      <c r="F11" s="4" t="str">
        <v>NaN</v>
      </c>
      <c r="G11" s="4">
        <v>1.1008891E-2</v>
      </c>
      <c r="H11" s="4">
        <v>6.6189402999999999E-3</v>
      </c>
      <c r="I11" s="4">
        <v>5.2128089999999997E-3</v>
      </c>
      <c r="J11" s="4">
        <v>3.9681704000000002E-3</v>
      </c>
      <c r="K11" s="4">
        <v>2.868453E-3</v>
      </c>
      <c r="L11" s="4">
        <v>2.2844839999999998E-3</v>
      </c>
      <c r="M11" s="4">
        <v>1.3113580000000001E-3</v>
      </c>
      <c r="N11" s="4">
        <v>8.7804880000000004E-4</v>
      </c>
      <c r="O11" s="4">
        <v>1.0246884999999999E-3</v>
      </c>
      <c r="P11" s="4">
        <v>1.1365940000000001E-3</v>
      </c>
      <c r="Q11" s="4">
        <v>1.4322352000000001E-3</v>
      </c>
      <c r="R11" s="4">
        <v>1.7859849999999999E-3</v>
      </c>
      <c r="S11" s="4">
        <v>3.1253171999999999E-3</v>
      </c>
      <c r="T11" s="7">
        <v>4.5779810000000001E-3</v>
      </c>
      <c r="U11" s="8" t="str">
        <v>NaN</v>
      </c>
      <c r="V11" s="8" t="str">
        <v>NaN</v>
      </c>
      <c r="W11" s="8">
        <v>1.433005E-2</v>
      </c>
      <c r="X11" s="8">
        <v>8.2261739999999993E-3</v>
      </c>
      <c r="Y11" s="8">
        <v>3.8326039999999999E-3</v>
      </c>
      <c r="Z11" s="7">
        <v>5.6423786999999998E-3</v>
      </c>
      <c r="AA11" s="7">
        <v>7.7523940000000001E-3</v>
      </c>
      <c r="AB11" s="7">
        <v>1.1947497E-2</v>
      </c>
      <c r="AC11" s="8">
        <v>1.6905528E-2</v>
      </c>
      <c r="AD11" s="46" t="str">
        <v>NaN</v>
      </c>
      <c r="AE11" s="46">
        <v>1.011977E-2</v>
      </c>
      <c r="AF11" s="46">
        <v>7.6323290000000002E-3</v>
      </c>
      <c r="AG11" s="46">
        <v>7.5502195000000001E-3</v>
      </c>
      <c r="AH11" s="46">
        <v>6.6797347000000003E-3</v>
      </c>
      <c r="AI11" s="46">
        <v>7.2844579999999997E-3</v>
      </c>
      <c r="AJ11" s="46">
        <v>8.7101829999999998E-3</v>
      </c>
      <c r="AK11" s="46">
        <v>7.5744026999999998E-3</v>
      </c>
      <c r="AL11" s="39">
        <f t="shared" si="3"/>
        <v>6.2230660966666662E-3</v>
      </c>
      <c r="AM11" s="16" t="s">
        <v>31</v>
      </c>
      <c r="AN11" s="21"/>
      <c r="AO11" s="21">
        <f>(SUM(C20:P28)/123)+(SUM(Q20:S24)/14)</f>
        <v>3.7793771484392238E-2</v>
      </c>
      <c r="AP11" s="1">
        <f t="shared" si="0"/>
        <v>3.7793771484392242E-5</v>
      </c>
      <c r="AQ11" s="1">
        <f t="shared" si="1"/>
        <v>4.5352525781270693E-4</v>
      </c>
      <c r="AR11" s="1">
        <f t="shared" si="2"/>
        <v>453.52525781270691</v>
      </c>
      <c r="AS11" s="54">
        <f>AR11*0.845218</f>
        <v>383.32771135794053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6.396316E-3</v>
      </c>
      <c r="C12" s="46">
        <v>5.608437E-3</v>
      </c>
      <c r="D12" s="46" t="str">
        <v>NaN</v>
      </c>
      <c r="E12" s="46" t="str">
        <v>NaN</v>
      </c>
      <c r="F12" s="4" t="str">
        <v>NaN</v>
      </c>
      <c r="G12" s="4">
        <v>8.7577504999999996E-3</v>
      </c>
      <c r="H12" s="4">
        <v>5.1134450000000003E-3</v>
      </c>
      <c r="I12" s="4">
        <v>3.0682717999999999E-3</v>
      </c>
      <c r="J12" s="4">
        <v>2.3002448000000002E-3</v>
      </c>
      <c r="K12" s="4">
        <v>1.8399365999999999E-3</v>
      </c>
      <c r="L12" s="4">
        <v>1.6162704999999999E-3</v>
      </c>
      <c r="M12" s="4">
        <v>1.118396E-3</v>
      </c>
      <c r="N12" s="4">
        <v>8.1520270000000003E-4</v>
      </c>
      <c r="O12" s="4">
        <v>5.7778430000000002E-4</v>
      </c>
      <c r="P12" s="4">
        <v>8.9419070000000002E-4</v>
      </c>
      <c r="Q12" s="4">
        <v>1.3960494E-3</v>
      </c>
      <c r="R12" s="4">
        <v>1.9382507000000001E-3</v>
      </c>
      <c r="S12" s="4">
        <v>2.1529594E-3</v>
      </c>
      <c r="T12" s="7">
        <v>2.6813346999999999E-3</v>
      </c>
      <c r="U12" s="8" t="str">
        <v>NaN</v>
      </c>
      <c r="V12" s="8" t="str">
        <v>NaN</v>
      </c>
      <c r="W12" s="8">
        <v>2.0942565E-2</v>
      </c>
      <c r="X12" s="8">
        <v>8.8677070000000007E-3</v>
      </c>
      <c r="Y12" s="8">
        <v>3.0385213999999999E-3</v>
      </c>
      <c r="Z12" s="7">
        <v>3.3440706E-3</v>
      </c>
      <c r="AA12" s="7">
        <v>6.4012779999999998E-3</v>
      </c>
      <c r="AB12" s="7">
        <v>9.9970590000000008E-3</v>
      </c>
      <c r="AC12" s="8">
        <v>1.7494849999999999E-2</v>
      </c>
      <c r="AD12" s="46" t="str">
        <v>NaN</v>
      </c>
      <c r="AE12" s="46">
        <v>1.0606253E-2</v>
      </c>
      <c r="AF12" s="46">
        <v>1.0480978E-2</v>
      </c>
      <c r="AG12" s="46">
        <v>7.9049645000000002E-3</v>
      </c>
      <c r="AH12" s="46">
        <v>7.5270600000000003E-3</v>
      </c>
      <c r="AI12" s="46">
        <v>7.4478879999999997E-3</v>
      </c>
      <c r="AJ12" s="46">
        <v>7.9580829999999995E-3</v>
      </c>
      <c r="AK12" s="46">
        <v>7.547799E-3</v>
      </c>
      <c r="AL12" s="39">
        <f t="shared" si="3"/>
        <v>5.8611305533333331E-3</v>
      </c>
      <c r="AM12" s="16" t="s">
        <v>30</v>
      </c>
      <c r="AN12" s="21"/>
      <c r="AO12" s="21">
        <f>SUM(F11:S19)/123</f>
        <v>8.8048652602678544E-3</v>
      </c>
      <c r="AP12" s="1">
        <f t="shared" si="0"/>
        <v>8.8048652602678546E-6</v>
      </c>
      <c r="AQ12" s="1">
        <f t="shared" si="1"/>
        <v>1.0565838312321426E-4</v>
      </c>
      <c r="AR12" s="1">
        <f t="shared" si="2"/>
        <v>105.65838312321426</v>
      </c>
      <c r="AS12" s="54">
        <f t="shared" si="4"/>
        <v>89.304367266636916</v>
      </c>
      <c r="AT12" s="23"/>
      <c r="AU12" s="25"/>
      <c r="AV12" s="23"/>
      <c r="AW12" s="23"/>
      <c r="AX12" s="22"/>
      <c r="AY12" s="25"/>
      <c r="AZ12" s="22"/>
      <c r="BA12" s="25"/>
      <c r="BB12" s="22"/>
      <c r="BC12" s="25"/>
      <c r="BD12" s="25"/>
      <c r="BE12" s="22"/>
      <c r="BF12" s="23"/>
      <c r="BG12" s="23"/>
      <c r="BH12" s="23"/>
      <c r="BI12" s="23"/>
    </row>
    <row r="13" spans="1:61" x14ac:dyDescent="0.25">
      <c r="A13" s="9">
        <v>-21.168500000000002</v>
      </c>
      <c r="B13" s="46">
        <v>9.4008219999999997E-3</v>
      </c>
      <c r="C13" s="46">
        <v>7.488036E-3</v>
      </c>
      <c r="D13" s="46" t="str">
        <v>NaN</v>
      </c>
      <c r="E13" s="46" t="str">
        <v>NaN</v>
      </c>
      <c r="F13" s="4" t="str">
        <v>NaN</v>
      </c>
      <c r="G13" s="4">
        <v>1.0112816E-2</v>
      </c>
      <c r="H13" s="4">
        <v>5.0047184000000002E-3</v>
      </c>
      <c r="I13" s="4">
        <v>2.3821946E-3</v>
      </c>
      <c r="J13" s="4">
        <v>1.0459422999999999E-3</v>
      </c>
      <c r="K13" s="4">
        <v>7.9705903999999998E-4</v>
      </c>
      <c r="L13" s="4">
        <v>1.1299558E-3</v>
      </c>
      <c r="M13" s="4">
        <v>9.4442354999999998E-4</v>
      </c>
      <c r="N13" s="4">
        <v>6.7203710000000004E-4</v>
      </c>
      <c r="O13" s="4">
        <v>8.3298300000000003E-4</v>
      </c>
      <c r="P13" s="4">
        <v>1.2186763E-3</v>
      </c>
      <c r="Q13" s="4">
        <v>1.5107235E-3</v>
      </c>
      <c r="R13" s="4">
        <v>1.8228692E-3</v>
      </c>
      <c r="S13" s="4">
        <v>2.085422E-3</v>
      </c>
      <c r="T13" s="7">
        <v>2.0989932E-3</v>
      </c>
      <c r="U13" s="8" t="str">
        <v>NaN</v>
      </c>
      <c r="V13" s="8" t="str">
        <v>NaN</v>
      </c>
      <c r="W13" s="8" t="str">
        <v>NaN</v>
      </c>
      <c r="X13" s="8">
        <v>9.1105509999999997E-3</v>
      </c>
      <c r="Y13" s="8">
        <v>4.5251325E-3</v>
      </c>
      <c r="Z13" s="7">
        <v>4.0169706999999997E-3</v>
      </c>
      <c r="AA13" s="7">
        <v>6.8790520000000001E-3</v>
      </c>
      <c r="AB13" s="7">
        <v>1.7266199999999999E-2</v>
      </c>
      <c r="AC13" s="22" t="str">
        <v>NaN</v>
      </c>
      <c r="AD13" s="46" t="str">
        <v>NaN</v>
      </c>
      <c r="AE13" s="46">
        <v>1.7434590999999999E-2</v>
      </c>
      <c r="AF13" s="46">
        <v>1.9530412E-2</v>
      </c>
      <c r="AG13" s="46">
        <v>9.8511659999999997E-3</v>
      </c>
      <c r="AH13" s="46">
        <v>9.5290359999999994E-3</v>
      </c>
      <c r="AI13" s="46">
        <v>1.0471474E-2</v>
      </c>
      <c r="AJ13" s="46">
        <v>1.1269939E-2</v>
      </c>
      <c r="AK13" s="46">
        <v>1.1149378499999999E-2</v>
      </c>
      <c r="AL13" s="39">
        <f t="shared" si="3"/>
        <v>6.4136276674999996E-3</v>
      </c>
      <c r="AM13" s="37" t="s">
        <v>33</v>
      </c>
      <c r="AN13" s="21"/>
      <c r="AO13" s="1">
        <f>(SUM(T20:Y28)/46)+(SUM(Q25:S28)/8)</f>
        <v>6.2612535918478263E-2</v>
      </c>
      <c r="AP13" s="1">
        <f t="shared" si="0"/>
        <v>6.2612535918478258E-5</v>
      </c>
      <c r="AQ13" s="1">
        <f t="shared" si="1"/>
        <v>7.5135043102173915E-4</v>
      </c>
      <c r="AR13" s="1">
        <f t="shared" si="2"/>
        <v>751.35043102173915</v>
      </c>
      <c r="AS13" s="9">
        <f>AR13*0.845218</f>
        <v>635.05490860733232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9">
        <v>-17.791599999999999</v>
      </c>
      <c r="B14" s="46">
        <v>1.2711893E-2</v>
      </c>
      <c r="C14" s="46">
        <v>1.4893994000000001E-2</v>
      </c>
      <c r="D14" s="46" t="str">
        <v>NaN</v>
      </c>
      <c r="E14" s="46" t="str">
        <v>NaN</v>
      </c>
      <c r="F14" s="4">
        <v>9.620679E-3</v>
      </c>
      <c r="G14" s="4">
        <v>1.3732311000000001E-2</v>
      </c>
      <c r="H14" s="4">
        <v>6.3072090000000003E-3</v>
      </c>
      <c r="I14" s="4">
        <v>3.1958479999999998E-3</v>
      </c>
      <c r="J14" s="4">
        <v>1.0088857E-3</v>
      </c>
      <c r="K14" s="4">
        <v>5.5537969999999996E-4</v>
      </c>
      <c r="L14" s="4">
        <v>1.1102044E-8</v>
      </c>
      <c r="M14" s="4">
        <v>8.4464824000000004E-11</v>
      </c>
      <c r="N14" s="4">
        <v>9.8783190000000009E-4</v>
      </c>
      <c r="O14" s="4">
        <v>1.4056466E-3</v>
      </c>
      <c r="P14" s="4">
        <v>2.0545765E-3</v>
      </c>
      <c r="Q14" s="4">
        <v>2.7002373E-3</v>
      </c>
      <c r="R14" s="4">
        <v>3.0754516000000001E-3</v>
      </c>
      <c r="S14" s="4">
        <v>5.6184640000000001E-3</v>
      </c>
      <c r="T14" s="7">
        <v>1.1461324E-2</v>
      </c>
      <c r="U14" s="8" t="str">
        <v>NaN</v>
      </c>
      <c r="V14" s="8" t="str">
        <v>NaN</v>
      </c>
      <c r="W14" s="8" t="str">
        <v>NaN</v>
      </c>
      <c r="X14" s="8">
        <v>7.7848509999999998E-3</v>
      </c>
      <c r="Y14" s="8">
        <v>6.8906386999999999E-3</v>
      </c>
      <c r="Z14" s="7">
        <v>7.1453050000000002E-3</v>
      </c>
      <c r="AA14" s="7">
        <v>9.6080249999999992E-3</v>
      </c>
      <c r="AB14" s="7">
        <v>2.1828152E-2</v>
      </c>
      <c r="AC14" s="22" t="str">
        <v>NaN</v>
      </c>
      <c r="AD14" s="46" t="str">
        <v>NaN</v>
      </c>
      <c r="AE14" s="46" t="str">
        <v>NaN</v>
      </c>
      <c r="AF14" s="46">
        <v>1.5330521999999999E-2</v>
      </c>
      <c r="AG14" s="46">
        <v>9.7195219999999995E-3</v>
      </c>
      <c r="AH14" s="46">
        <v>1.0794338000000001E-2</v>
      </c>
      <c r="AI14" s="46">
        <v>1.1441560999999999E-2</v>
      </c>
      <c r="AJ14" s="46">
        <v>1.2386249E-2</v>
      </c>
      <c r="AK14" s="46">
        <v>1.3023893E-2</v>
      </c>
      <c r="AL14" s="39">
        <f t="shared" si="3"/>
        <v>7.6886713995181714E-3</v>
      </c>
      <c r="AM14" s="37" t="s">
        <v>32</v>
      </c>
      <c r="AN14" s="21"/>
      <c r="AO14" s="21">
        <f>SUM(U11:Y19)/21</f>
        <v>1.1520114004761908E-2</v>
      </c>
      <c r="AP14" s="1">
        <f t="shared" si="0"/>
        <v>1.1520114004761907E-5</v>
      </c>
      <c r="AQ14" s="1">
        <f t="shared" si="1"/>
        <v>1.3824136805714289E-4</v>
      </c>
      <c r="AR14" s="1">
        <f t="shared" si="2"/>
        <v>138.24136805714289</v>
      </c>
      <c r="AS14" s="9">
        <f>AR14*0.845218</f>
        <v>116.84409262652221</v>
      </c>
      <c r="AT14" s="23"/>
      <c r="AU14" s="24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9">
        <v>-14.477499999999999</v>
      </c>
      <c r="B15" s="46">
        <v>1.7348537000000001E-2</v>
      </c>
      <c r="C15" s="46">
        <v>1.7815286E-2</v>
      </c>
      <c r="D15" s="46" t="str">
        <v>NaN</v>
      </c>
      <c r="E15" s="46" t="str">
        <v>NaN</v>
      </c>
      <c r="F15" s="4">
        <v>1.5546364999999999E-2</v>
      </c>
      <c r="G15" s="4">
        <v>1.6929965000000002E-2</v>
      </c>
      <c r="H15" s="4">
        <v>1.3714287E-2</v>
      </c>
      <c r="I15" s="4">
        <v>2.413325E-3</v>
      </c>
      <c r="J15" s="4">
        <v>2.0705025999999999E-3</v>
      </c>
      <c r="K15" s="4">
        <v>3.893976E-11</v>
      </c>
      <c r="L15" s="4">
        <v>1.9707981000000001E-10</v>
      </c>
      <c r="M15" s="4">
        <v>8.9412900000000002E-4</v>
      </c>
      <c r="N15" s="4">
        <v>1.9069305E-3</v>
      </c>
      <c r="O15" s="4">
        <v>2.973388E-3</v>
      </c>
      <c r="P15" s="4">
        <v>4.6430739999999996E-3</v>
      </c>
      <c r="Q15" s="4">
        <v>6.4932797E-3</v>
      </c>
      <c r="R15" s="4">
        <v>7.5527140000000003E-3</v>
      </c>
      <c r="S15" s="4">
        <v>1.0282179000000001E-2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6.716634E-3</v>
      </c>
      <c r="Y15" s="8">
        <v>9.9070709999999999E-3</v>
      </c>
      <c r="Z15" s="7">
        <v>1.0195961E-2</v>
      </c>
      <c r="AA15" s="7">
        <v>1.1764166E-2</v>
      </c>
      <c r="AB15" s="7">
        <v>2.2853334999999999E-2</v>
      </c>
      <c r="AC15" s="22" t="str">
        <v>NaN</v>
      </c>
      <c r="AD15" s="46" t="str">
        <v>NaN</v>
      </c>
      <c r="AE15" s="46" t="str">
        <v>NaN</v>
      </c>
      <c r="AF15" s="46">
        <v>7.7760759999999998E-3</v>
      </c>
      <c r="AG15" s="46">
        <v>1.1208071999999999E-2</v>
      </c>
      <c r="AH15" s="46">
        <v>1.4949913E-2</v>
      </c>
      <c r="AI15" s="46">
        <v>1.6258459999999999E-2</v>
      </c>
      <c r="AJ15" s="46">
        <v>1.7796280000000001E-2</v>
      </c>
      <c r="AK15" s="46">
        <v>1.8484081999999999E-2</v>
      </c>
      <c r="AL15" s="39">
        <f t="shared" si="3"/>
        <v>9.944222668000725E-3</v>
      </c>
      <c r="AM15" s="33" t="s">
        <v>34</v>
      </c>
      <c r="AN15" s="21"/>
      <c r="AO15" s="5">
        <f>(SUM(AD6:AK28)/137)+(SUM(B6:E19)/41)</f>
        <v>4.5159740173046116E-2</v>
      </c>
      <c r="AP15" s="1">
        <f t="shared" si="0"/>
        <v>4.5159740173046117E-5</v>
      </c>
      <c r="AQ15" s="1">
        <f t="shared" si="1"/>
        <v>5.4191688207655343E-4</v>
      </c>
      <c r="AR15" s="1">
        <f t="shared" si="2"/>
        <v>541.91688207655341</v>
      </c>
      <c r="AS15" s="54">
        <f t="shared" si="4"/>
        <v>458.03790323498032</v>
      </c>
      <c r="AT15" s="23"/>
      <c r="AU15" s="24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9">
        <v>-11.212300000000001</v>
      </c>
      <c r="B16" s="45">
        <v>2.1196340000000001E-2</v>
      </c>
      <c r="C16" s="45">
        <v>1.854635E-2</v>
      </c>
      <c r="D16" s="45" t="str">
        <v>NaN</v>
      </c>
      <c r="E16" s="45" t="str">
        <v>NaN</v>
      </c>
      <c r="F16" s="16">
        <v>1.5979574999999999E-2</v>
      </c>
      <c r="G16" s="16">
        <v>1.785631E-2</v>
      </c>
      <c r="H16" s="16">
        <v>1.6311829999999999E-2</v>
      </c>
      <c r="I16" s="16">
        <v>1.036523E-2</v>
      </c>
      <c r="J16" s="16">
        <v>2.3055863999999998E-3</v>
      </c>
      <c r="K16" s="16">
        <v>3.2196241999999998E-11</v>
      </c>
      <c r="L16" s="16">
        <v>1.8314022000000001E-11</v>
      </c>
      <c r="M16" s="16">
        <v>4.9907209999999997E-11</v>
      </c>
      <c r="N16" s="16">
        <v>2.4878876E-3</v>
      </c>
      <c r="O16" s="16">
        <v>4.688902E-3</v>
      </c>
      <c r="P16" s="16">
        <v>8.1735829999999999E-3</v>
      </c>
      <c r="Q16" s="16">
        <v>1.1877093999999999E-2</v>
      </c>
      <c r="R16" s="16">
        <v>1.2574349E-2</v>
      </c>
      <c r="S16" s="16">
        <v>1.8239386E-2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8.4279730000000001E-3</v>
      </c>
      <c r="Y16" s="8">
        <v>1.09143695E-2</v>
      </c>
      <c r="Z16" s="7">
        <v>1.4293299000000001E-2</v>
      </c>
      <c r="AA16" s="7">
        <v>1.8732252000000001E-2</v>
      </c>
      <c r="AB16" s="7">
        <v>2.2849523E-2</v>
      </c>
      <c r="AC16" s="22" t="str">
        <v>NaN</v>
      </c>
      <c r="AD16" s="46" t="str">
        <v>NaN</v>
      </c>
      <c r="AE16" s="46" t="str">
        <v>NaN</v>
      </c>
      <c r="AF16" s="46">
        <v>9.8017179999999992E-3</v>
      </c>
      <c r="AG16" s="46">
        <v>1.7984185E-2</v>
      </c>
      <c r="AH16" s="46">
        <v>1.8542716000000001E-2</v>
      </c>
      <c r="AI16" s="46">
        <v>1.9940968999999999E-2</v>
      </c>
      <c r="AJ16" s="46">
        <v>2.0251323000000002E-2</v>
      </c>
      <c r="AK16" s="46">
        <v>2.0877880000000001E-2</v>
      </c>
      <c r="AL16" s="39">
        <f t="shared" si="3"/>
        <v>1.2711801133348796E-2</v>
      </c>
      <c r="AM16" t="s">
        <v>35</v>
      </c>
      <c r="AN16" s="21"/>
      <c r="AO16" s="1">
        <f>SUM(B2:AK37)/939</f>
        <v>2.0318052770723925E-2</v>
      </c>
      <c r="AP16" s="1">
        <f t="shared" si="0"/>
        <v>2.0318052770723925E-5</v>
      </c>
      <c r="AQ16" s="1">
        <f t="shared" si="1"/>
        <v>2.438166332486871E-4</v>
      </c>
      <c r="AR16" s="1">
        <f t="shared" si="2"/>
        <v>243.81663324868711</v>
      </c>
      <c r="AS16" s="54">
        <f t="shared" si="4"/>
        <v>206.07820712118883</v>
      </c>
      <c r="AT16" s="23"/>
      <c r="AU16" s="24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9">
        <v>-7.9836</v>
      </c>
      <c r="B17" s="45">
        <v>2.3748974999999999E-2</v>
      </c>
      <c r="C17" s="45">
        <v>2.2215196999999999E-2</v>
      </c>
      <c r="D17" s="45">
        <v>1.4303222000000001E-2</v>
      </c>
      <c r="E17" s="45">
        <v>1.2672531000000001E-2</v>
      </c>
      <c r="F17" s="16">
        <v>1.7084483000000001E-2</v>
      </c>
      <c r="G17" s="16">
        <v>1.7883137E-2</v>
      </c>
      <c r="H17" s="16">
        <v>1.9848607000000001E-2</v>
      </c>
      <c r="I17" s="16">
        <v>1.9014280000000001E-2</v>
      </c>
      <c r="J17" s="16">
        <v>5.8782543E-3</v>
      </c>
      <c r="K17" s="16">
        <v>5.1578813999999997E-3</v>
      </c>
      <c r="L17" s="16">
        <v>2.4803970000000001E-3</v>
      </c>
      <c r="M17" s="16">
        <v>3.5776050999999998E-3</v>
      </c>
      <c r="N17" s="16">
        <v>9.3925699999999994E-3</v>
      </c>
      <c r="O17" s="16">
        <v>1.7709355999999999E-2</v>
      </c>
      <c r="P17" s="16">
        <v>2.0408427E-2</v>
      </c>
      <c r="Q17" s="16">
        <v>2.1060511000000001E-2</v>
      </c>
      <c r="R17" s="16">
        <v>2.0665497000000001E-2</v>
      </c>
      <c r="S17" s="16">
        <v>2.0831942999999999E-2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1.3754531E-2</v>
      </c>
      <c r="Y17" s="8">
        <v>1.8958539999999999E-2</v>
      </c>
      <c r="Z17" s="7">
        <v>2.2856611999999998E-2</v>
      </c>
      <c r="AA17" s="7">
        <v>2.3965197000000001E-2</v>
      </c>
      <c r="AB17" s="27">
        <v>2.3090317999999999E-2</v>
      </c>
      <c r="AC17" s="22" t="str">
        <v>NaN</v>
      </c>
      <c r="AD17" s="46" t="str">
        <v>NaN</v>
      </c>
      <c r="AE17" s="46" t="str">
        <v>NaN</v>
      </c>
      <c r="AF17" s="46">
        <v>2.062742E-2</v>
      </c>
      <c r="AG17" s="46">
        <v>1.9907444999999999E-2</v>
      </c>
      <c r="AH17" s="46">
        <v>1.9535031000000001E-2</v>
      </c>
      <c r="AI17" s="46">
        <v>2.0501515000000001E-2</v>
      </c>
      <c r="AJ17" s="46">
        <v>2.0914585999999999E-2</v>
      </c>
      <c r="AK17" s="46">
        <v>2.2514633999999999E-2</v>
      </c>
      <c r="AL17" s="39">
        <f t="shared" si="3"/>
        <v>1.7260644924137931E-2</v>
      </c>
      <c r="AM17" t="s">
        <v>36</v>
      </c>
      <c r="AN17" s="21"/>
      <c r="AO17" s="64">
        <f>SUM(B20:AK37)/411</f>
        <v>1.6300950546520331E-2</v>
      </c>
      <c r="AP17" s="1">
        <f t="shared" si="0"/>
        <v>1.630095054652033E-5</v>
      </c>
      <c r="AQ17" s="1">
        <f t="shared" si="1"/>
        <v>1.9561140655824396E-4</v>
      </c>
      <c r="AR17" s="1">
        <f t="shared" si="2"/>
        <v>195.61140655824397</v>
      </c>
      <c r="AS17" s="54">
        <f t="shared" si="4"/>
        <v>165.33428182834587</v>
      </c>
      <c r="AT17" s="23"/>
      <c r="AU17" s="24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9">
        <v>-4.7801999999999998</v>
      </c>
      <c r="B18" s="45">
        <v>2.3030102E-2</v>
      </c>
      <c r="C18" s="45">
        <v>1.8378403000000001E-2</v>
      </c>
      <c r="D18" s="45">
        <v>1.5637847E-2</v>
      </c>
      <c r="E18" s="45">
        <v>1.4279494E-2</v>
      </c>
      <c r="F18" s="16">
        <v>1.3847159E-2</v>
      </c>
      <c r="G18" s="16">
        <v>1.8168237E-2</v>
      </c>
      <c r="H18" s="16">
        <v>1.8458974999999999E-2</v>
      </c>
      <c r="I18" s="16">
        <v>1.8398167999999999E-2</v>
      </c>
      <c r="J18" s="16">
        <v>1.6221583000000001E-2</v>
      </c>
      <c r="K18" s="16">
        <v>1.6984020999999998E-2</v>
      </c>
      <c r="L18" s="16">
        <v>1.8126650000000001E-2</v>
      </c>
      <c r="M18" s="16">
        <v>1.9123063999999999E-2</v>
      </c>
      <c r="N18" s="16">
        <v>2.0826141999999999E-2</v>
      </c>
      <c r="O18" s="16">
        <v>2.0511310000000001E-2</v>
      </c>
      <c r="P18" s="16">
        <v>2.1457779999999999E-2</v>
      </c>
      <c r="Q18" s="16">
        <v>2.2407837E-2</v>
      </c>
      <c r="R18" s="16">
        <v>2.3057491999999999E-2</v>
      </c>
      <c r="S18" s="16">
        <v>2.0480812000000001E-2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2.1345937999999998E-2</v>
      </c>
      <c r="Y18" s="8">
        <v>2.0776772999999998E-2</v>
      </c>
      <c r="Z18" s="7">
        <v>2.3017373000000001E-2</v>
      </c>
      <c r="AA18" s="7">
        <v>2.493362E-2</v>
      </c>
      <c r="AB18" s="27">
        <v>2.4416529999999999E-2</v>
      </c>
      <c r="AC18" s="22" t="str">
        <v>NaN</v>
      </c>
      <c r="AD18" s="46" t="str">
        <v>NaN</v>
      </c>
      <c r="AE18" s="46" t="str">
        <v>NaN</v>
      </c>
      <c r="AF18" s="46">
        <v>2.0788549E-2</v>
      </c>
      <c r="AG18" s="46">
        <v>1.9866385E-2</v>
      </c>
      <c r="AH18" s="46">
        <v>2.1040492000000001E-2</v>
      </c>
      <c r="AI18" s="46">
        <v>2.2641680000000001E-2</v>
      </c>
      <c r="AJ18" s="46">
        <v>2.2872615999999998E-2</v>
      </c>
      <c r="AK18" s="46">
        <v>2.2203257000000001E-2</v>
      </c>
      <c r="AL18" s="39">
        <f t="shared" si="3"/>
        <v>2.0113734103448272E-2</v>
      </c>
      <c r="AM18" t="s">
        <v>37</v>
      </c>
      <c r="AN18" s="21"/>
      <c r="AO18" s="64">
        <f>SUM(B2:AK19)/528</f>
        <v>2.3445001661155117E-2</v>
      </c>
      <c r="AP18" s="1">
        <f t="shared" si="0"/>
        <v>2.3445001661155117E-5</v>
      </c>
      <c r="AQ18" s="1">
        <f t="shared" si="1"/>
        <v>2.8134001993386141E-4</v>
      </c>
      <c r="AR18" s="1">
        <f t="shared" si="2"/>
        <v>281.34001993386141</v>
      </c>
      <c r="AS18" s="54">
        <f t="shared" si="4"/>
        <v>237.79364896845848</v>
      </c>
      <c r="AT18" s="23"/>
      <c r="AU18" s="24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9">
        <v>-1.5918000000000001</v>
      </c>
      <c r="B19" s="45" t="str">
        <v>NaN</v>
      </c>
      <c r="C19" s="45" t="str">
        <v>NaN</v>
      </c>
      <c r="D19" s="45">
        <v>1.5032393999999999E-2</v>
      </c>
      <c r="E19" s="45">
        <v>1.7044699E-2</v>
      </c>
      <c r="F19" s="16">
        <v>1.8965085999999999E-2</v>
      </c>
      <c r="G19" s="16">
        <v>1.7569000000000001E-2</v>
      </c>
      <c r="H19" s="16">
        <v>2.0302944E-2</v>
      </c>
      <c r="I19" s="16">
        <v>1.4593892000000001E-2</v>
      </c>
      <c r="J19" s="16">
        <v>1.3383895999999999E-2</v>
      </c>
      <c r="K19" s="16">
        <v>1.3766145E-2</v>
      </c>
      <c r="L19" s="16">
        <v>1.4512247000000001E-2</v>
      </c>
      <c r="M19" s="16">
        <v>1.5183963999999999E-2</v>
      </c>
      <c r="N19" s="16">
        <v>1.8063010000000001E-2</v>
      </c>
      <c r="O19" s="16">
        <v>2.1263223000000001E-2</v>
      </c>
      <c r="P19" s="16">
        <v>2.121056E-2</v>
      </c>
      <c r="Q19" s="16">
        <v>2.075697E-2</v>
      </c>
      <c r="R19" s="16">
        <v>2.2138142999999999E-2</v>
      </c>
      <c r="S19" s="16">
        <v>2.1880217E-2</v>
      </c>
      <c r="T19" s="7" t="str">
        <v>NaN</v>
      </c>
      <c r="U19" s="8" t="str">
        <v>NaN</v>
      </c>
      <c r="V19" s="8" t="str">
        <v>NaN</v>
      </c>
      <c r="W19" s="8">
        <v>1.1035776000000001E-2</v>
      </c>
      <c r="X19" s="8">
        <v>1.5964774000000001E-2</v>
      </c>
      <c r="Y19" s="8">
        <v>1.6571220000000001E-2</v>
      </c>
      <c r="Z19" s="7">
        <v>2.3348345999999999E-2</v>
      </c>
      <c r="AA19" s="7">
        <v>2.2641385E-2</v>
      </c>
      <c r="AB19" s="7">
        <v>2.3988029000000001E-2</v>
      </c>
      <c r="AC19" s="22" t="str">
        <v>NaN</v>
      </c>
      <c r="AD19" s="46" t="str">
        <v>NaN</v>
      </c>
      <c r="AE19" s="46" t="str">
        <v>NaN</v>
      </c>
      <c r="AF19" s="46">
        <v>2.6928272E-2</v>
      </c>
      <c r="AG19" s="46">
        <v>1.9359576E-2</v>
      </c>
      <c r="AH19" s="46">
        <v>2.2228392E-2</v>
      </c>
      <c r="AI19" s="46">
        <v>2.1287304999999999E-2</v>
      </c>
      <c r="AJ19" s="46">
        <v>2.2118486E-2</v>
      </c>
      <c r="AK19" s="46">
        <v>2.3201098999999999E-2</v>
      </c>
      <c r="AL19" s="39">
        <f t="shared" si="3"/>
        <v>1.9083537499999997E-2</v>
      </c>
      <c r="AM19" t="s">
        <v>53</v>
      </c>
      <c r="AN19" s="21"/>
      <c r="AO19" s="21">
        <f>SUM(U4:X4)/4</f>
        <v>4.4586702249999999E-2</v>
      </c>
      <c r="AP19" s="1">
        <f t="shared" si="0"/>
        <v>4.4586702250000002E-5</v>
      </c>
      <c r="AQ19" s="1">
        <f t="shared" si="1"/>
        <v>5.35040427E-4</v>
      </c>
      <c r="AR19" s="1">
        <f t="shared" si="2"/>
        <v>535.04042700000002</v>
      </c>
      <c r="AS19" s="54">
        <f t="shared" si="4"/>
        <v>452.22579962808601</v>
      </c>
      <c r="AT19" s="23"/>
      <c r="AU19" s="24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9">
        <v>1.5918000000000001</v>
      </c>
      <c r="B20" s="45" t="str">
        <v>NaN</v>
      </c>
      <c r="C20" s="16" t="str">
        <v>NaN</v>
      </c>
      <c r="D20" s="16">
        <v>1.7868193000000001E-2</v>
      </c>
      <c r="E20" s="16">
        <v>1.7152725000000001E-2</v>
      </c>
      <c r="F20" s="16">
        <v>1.6990451E-2</v>
      </c>
      <c r="G20" s="16">
        <v>1.9965706E-2</v>
      </c>
      <c r="H20" s="16">
        <v>1.7226437000000001E-2</v>
      </c>
      <c r="I20" s="16">
        <v>1.6058262E-2</v>
      </c>
      <c r="J20" s="16">
        <v>1.7960303E-2</v>
      </c>
      <c r="K20" s="16">
        <v>1.9651113000000001E-2</v>
      </c>
      <c r="L20" s="16">
        <v>1.9373279E-2</v>
      </c>
      <c r="M20" s="16">
        <v>1.8978430000000001E-2</v>
      </c>
      <c r="N20" s="16">
        <v>2.0136301999999998E-2</v>
      </c>
      <c r="O20" s="16">
        <v>2.2276923000000001E-2</v>
      </c>
      <c r="P20" s="16">
        <v>2.1273912999999998E-2</v>
      </c>
      <c r="Q20" s="16">
        <v>2.0241015000000001E-2</v>
      </c>
      <c r="R20" s="16">
        <v>2.1031536E-2</v>
      </c>
      <c r="S20" s="16">
        <v>2.113603E-2</v>
      </c>
      <c r="T20" s="7" t="str">
        <v>NaN</v>
      </c>
      <c r="U20" s="8" t="str">
        <v>NaN</v>
      </c>
      <c r="V20" s="8" t="str">
        <v>NaN</v>
      </c>
      <c r="W20" s="8">
        <v>2.0205669999999998E-2</v>
      </c>
      <c r="X20" s="8">
        <v>1.8229371000000001E-2</v>
      </c>
      <c r="Y20" s="8">
        <v>1.9901644E-2</v>
      </c>
      <c r="Z20" s="7">
        <v>2.3994979E-2</v>
      </c>
      <c r="AA20" s="7">
        <v>2.2500625E-2</v>
      </c>
      <c r="AB20" s="7">
        <v>2.5085811999999999E-2</v>
      </c>
      <c r="AC20" s="22" t="str">
        <v>NaN</v>
      </c>
      <c r="AD20" s="46" t="str">
        <v>NaN</v>
      </c>
      <c r="AE20" s="46" t="str">
        <v>NaN</v>
      </c>
      <c r="AF20" s="46">
        <v>3.1376294999999998E-2</v>
      </c>
      <c r="AG20" s="46">
        <v>2.1303134000000001E-2</v>
      </c>
      <c r="AH20" s="46">
        <v>1.9054245000000001E-2</v>
      </c>
      <c r="AI20" s="46">
        <v>2.2946483E-2</v>
      </c>
      <c r="AJ20" s="46">
        <v>2.5895290000000001E-2</v>
      </c>
      <c r="AK20" s="46">
        <v>2.0637901E-2</v>
      </c>
      <c r="AL20" s="39">
        <f t="shared" si="3"/>
        <v>2.0659002392857142E-2</v>
      </c>
      <c r="AM20" s="21" t="s">
        <v>54</v>
      </c>
      <c r="AN20" s="21"/>
      <c r="AO20" s="21">
        <f>SUM(T11:T14)/4</f>
        <v>5.2049082249999998E-3</v>
      </c>
      <c r="AP20" s="1">
        <f t="shared" si="0"/>
        <v>5.2049082249999996E-6</v>
      </c>
      <c r="AQ20" s="1">
        <f t="shared" si="1"/>
        <v>6.2458898699999988E-5</v>
      </c>
      <c r="AR20" s="1">
        <f t="shared" si="2"/>
        <v>62.458898699999985</v>
      </c>
      <c r="AS20" s="54">
        <f t="shared" si="4"/>
        <v>52.791385441416587</v>
      </c>
      <c r="AT20" s="23"/>
      <c r="AU20" s="24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9">
        <v>4.7801999999999998</v>
      </c>
      <c r="B21" s="45" t="str">
        <v>NaN</v>
      </c>
      <c r="C21" s="16">
        <v>1.8960680000000001E-2</v>
      </c>
      <c r="D21" s="16">
        <v>1.7818000000000001E-2</v>
      </c>
      <c r="E21" s="16">
        <v>1.7788927999999999E-2</v>
      </c>
      <c r="F21" s="16">
        <v>1.6050895999999999E-2</v>
      </c>
      <c r="G21" s="16">
        <v>1.5784187000000002E-2</v>
      </c>
      <c r="H21" s="16">
        <v>1.8066753000000001E-2</v>
      </c>
      <c r="I21" s="16">
        <v>2.1682963E-2</v>
      </c>
      <c r="J21" s="16">
        <v>1.9299607999999999E-2</v>
      </c>
      <c r="K21" s="16">
        <v>2.0209983000000001E-2</v>
      </c>
      <c r="L21" s="16">
        <v>2.0848986E-2</v>
      </c>
      <c r="M21" s="16">
        <v>2.147845E-2</v>
      </c>
      <c r="N21" s="16">
        <v>2.1396946E-2</v>
      </c>
      <c r="O21" s="16">
        <v>2.1043929999999999E-2</v>
      </c>
      <c r="P21" s="16">
        <v>2.0340271E-2</v>
      </c>
      <c r="Q21" s="16">
        <v>2.0989073E-2</v>
      </c>
      <c r="R21" s="16">
        <v>2.1056818000000001E-2</v>
      </c>
      <c r="S21" s="16">
        <v>2.0657445999999999E-2</v>
      </c>
      <c r="T21" s="7" t="str">
        <v>NaN</v>
      </c>
      <c r="U21" s="8" t="str">
        <v>NaN</v>
      </c>
      <c r="V21" s="8">
        <v>2.0613622000000002E-2</v>
      </c>
      <c r="W21" s="8">
        <v>1.9930690000000001E-2</v>
      </c>
      <c r="X21" s="8">
        <v>2.0071192000000002E-2</v>
      </c>
      <c r="Y21" s="8">
        <v>2.078147E-2</v>
      </c>
      <c r="Z21" s="7">
        <v>2.0054308999999999E-2</v>
      </c>
      <c r="AA21" s="7">
        <v>3.1193823999999998E-2</v>
      </c>
      <c r="AB21" s="7">
        <v>2.8898237E-2</v>
      </c>
      <c r="AC21" s="22" t="str">
        <v>NaN</v>
      </c>
      <c r="AD21" s="46" t="str">
        <v>NaN</v>
      </c>
      <c r="AE21" s="46" t="str">
        <v>NaN</v>
      </c>
      <c r="AF21" s="46">
        <v>3.0571487000000001E-2</v>
      </c>
      <c r="AG21" s="46">
        <v>2.2684122000000001E-2</v>
      </c>
      <c r="AH21" s="46">
        <v>2.4872743999999999E-2</v>
      </c>
      <c r="AI21" s="46">
        <v>3.483439E-2</v>
      </c>
      <c r="AJ21" s="46">
        <v>3.5769910000000002E-2</v>
      </c>
      <c r="AK21" s="46">
        <v>2.294533E-2</v>
      </c>
      <c r="AL21" s="39">
        <f t="shared" si="3"/>
        <v>2.2223174833333335E-2</v>
      </c>
      <c r="AM21" s="21" t="s">
        <v>55</v>
      </c>
      <c r="AO21" s="21">
        <f>SUM(Z11:AC28)/42</f>
        <v>1.9588211404761913E-2</v>
      </c>
      <c r="AP21" s="1">
        <f t="shared" si="0"/>
        <v>1.9588211404761914E-5</v>
      </c>
      <c r="AQ21" s="1">
        <f t="shared" si="1"/>
        <v>2.3505853685714295E-4</v>
      </c>
      <c r="AR21" s="1">
        <f t="shared" si="2"/>
        <v>235.05853685714294</v>
      </c>
      <c r="AS21" s="54">
        <f t="shared" si="4"/>
        <v>198.67570640532065</v>
      </c>
      <c r="AT21" s="23"/>
      <c r="AU21" s="24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9">
        <v>7.9836</v>
      </c>
      <c r="B22" s="45" t="str">
        <v>NaN</v>
      </c>
      <c r="C22" s="16">
        <v>2.3893028E-2</v>
      </c>
      <c r="D22" s="16">
        <v>1.4175056E-2</v>
      </c>
      <c r="E22" s="16">
        <v>9.6617479999999995E-3</v>
      </c>
      <c r="F22" s="16">
        <v>2.6552960000000001E-3</v>
      </c>
      <c r="G22" s="16">
        <v>1.1051742E-2</v>
      </c>
      <c r="H22" s="16">
        <v>1.6068158999999999E-2</v>
      </c>
      <c r="I22" s="16">
        <v>2.0542596E-2</v>
      </c>
      <c r="J22" s="16">
        <v>2.4966039999999998E-2</v>
      </c>
      <c r="K22" s="16">
        <v>2.0963542000000002E-2</v>
      </c>
      <c r="L22" s="16">
        <v>2.0855319000000001E-2</v>
      </c>
      <c r="M22" s="16">
        <v>2.1294621999999999E-2</v>
      </c>
      <c r="N22" s="16">
        <v>2.1508797999999999E-2</v>
      </c>
      <c r="O22" s="16">
        <v>2.0920050999999999E-2</v>
      </c>
      <c r="P22" s="16">
        <v>2.1352329999999999E-2</v>
      </c>
      <c r="Q22" s="16">
        <v>2.1437306E-2</v>
      </c>
      <c r="R22" s="16">
        <v>2.4988355E-2</v>
      </c>
      <c r="S22" s="16">
        <v>2.4724295E-2</v>
      </c>
      <c r="T22" s="7" t="str">
        <v>NaN</v>
      </c>
      <c r="U22" s="8" t="str">
        <v>NaN</v>
      </c>
      <c r="V22" s="8">
        <v>2.2448499E-2</v>
      </c>
      <c r="W22" s="8">
        <v>2.3397362000000001E-2</v>
      </c>
      <c r="X22" s="8">
        <v>2.4748823E-2</v>
      </c>
      <c r="Y22" s="8">
        <v>2.1345992000000001E-2</v>
      </c>
      <c r="Z22" s="7">
        <v>2.2800174999999999E-2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2.8927070999999999E-2</v>
      </c>
      <c r="AH22" s="46">
        <v>3.6220233999999997E-2</v>
      </c>
      <c r="AI22" s="46">
        <v>3.2234060000000002E-2</v>
      </c>
      <c r="AJ22" s="46">
        <v>3.3497409999999998E-2</v>
      </c>
      <c r="AK22" s="46">
        <v>2.2760962999999999E-2</v>
      </c>
      <c r="AL22" s="39">
        <f t="shared" si="3"/>
        <v>2.1831069333333324E-2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9">
        <v>11.212300000000001</v>
      </c>
      <c r="B23" s="45" t="str">
        <v>NaN</v>
      </c>
      <c r="C23" s="16">
        <v>2.6378921999999999E-2</v>
      </c>
      <c r="D23" s="16">
        <v>1.2055989999999999E-10</v>
      </c>
      <c r="E23" s="16">
        <v>6.8053230000000003E-3</v>
      </c>
      <c r="F23" s="16">
        <v>3.4583655000000002E-11</v>
      </c>
      <c r="G23" s="16">
        <v>3.3778154000000003E-8</v>
      </c>
      <c r="H23" s="16">
        <v>1.3925207E-2</v>
      </c>
      <c r="I23" s="16">
        <v>1.686884E-2</v>
      </c>
      <c r="J23" s="16">
        <v>2.1914785999999999E-2</v>
      </c>
      <c r="K23" s="16">
        <v>2.5986395999999998E-2</v>
      </c>
      <c r="L23" s="16">
        <v>2.985639E-2</v>
      </c>
      <c r="M23" s="16">
        <v>3.0121490000000001E-2</v>
      </c>
      <c r="N23" s="16">
        <v>3.208072E-2</v>
      </c>
      <c r="O23" s="16">
        <v>2.8786669000000001E-2</v>
      </c>
      <c r="P23" s="16">
        <v>2.8608043E-2</v>
      </c>
      <c r="Q23" s="16">
        <v>2.2756315999999999E-2</v>
      </c>
      <c r="R23" s="16">
        <v>2.3435408000000001E-2</v>
      </c>
      <c r="S23" s="62">
        <v>3.0502037999999999E-2</v>
      </c>
      <c r="T23" s="7" t="str">
        <v>NaN</v>
      </c>
      <c r="U23" s="8">
        <v>2.6787749E-2</v>
      </c>
      <c r="V23" s="8">
        <v>2.9057484000000001E-2</v>
      </c>
      <c r="W23" s="8">
        <v>3.0582870000000002E-2</v>
      </c>
      <c r="X23" s="8">
        <v>3.2165869999999999E-2</v>
      </c>
      <c r="Y23" s="8">
        <v>2.8645770000000001E-2</v>
      </c>
      <c r="Z23" s="7">
        <v>1.9154489E-2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2.941715E-2</v>
      </c>
      <c r="AH23" s="46">
        <v>3.7947327000000003E-2</v>
      </c>
      <c r="AI23" s="46">
        <v>3.0674623000000002E-2</v>
      </c>
      <c r="AJ23" s="46">
        <v>2.9707952999999999E-2</v>
      </c>
      <c r="AK23" s="46">
        <v>2.8217329999999999E-2</v>
      </c>
      <c r="AL23" s="39">
        <f t="shared" si="3"/>
        <v>2.3585185604760632E-2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9">
        <v>14.477499999999999</v>
      </c>
      <c r="B24" s="45" t="str">
        <v>NaN</v>
      </c>
      <c r="C24" s="16">
        <v>2.9789092E-2</v>
      </c>
      <c r="D24" s="16">
        <v>4.9514462999999996E-3</v>
      </c>
      <c r="E24" s="16">
        <v>2.7338992000000002E-8</v>
      </c>
      <c r="F24" s="16">
        <v>3.0918349999999999E-11</v>
      </c>
      <c r="G24" s="16">
        <v>4.8975871999999997E-11</v>
      </c>
      <c r="H24" s="16">
        <v>3.8053525999999999E-3</v>
      </c>
      <c r="I24" s="16">
        <v>1.6349079999999998E-2</v>
      </c>
      <c r="J24" s="16">
        <v>2.3434024000000001E-2</v>
      </c>
      <c r="K24" s="16">
        <v>2.7641458000000001E-2</v>
      </c>
      <c r="L24" s="16">
        <v>2.8994632999999999E-2</v>
      </c>
      <c r="M24" s="16">
        <v>3.1404204999999998E-2</v>
      </c>
      <c r="N24" s="16">
        <v>3.7322670000000002E-2</v>
      </c>
      <c r="O24" s="16">
        <v>3.4804355000000002E-2</v>
      </c>
      <c r="P24" s="16">
        <v>3.1547695000000001E-2</v>
      </c>
      <c r="Q24" s="16">
        <v>2.3431899999999999E-2</v>
      </c>
      <c r="R24" s="16">
        <v>3.2882939999999999E-2</v>
      </c>
      <c r="S24" s="16" t="str">
        <v>NaN</v>
      </c>
      <c r="T24" s="13">
        <v>2.9698616000000001E-2</v>
      </c>
      <c r="U24" s="8">
        <v>3.8787483999999997E-2</v>
      </c>
      <c r="V24" s="8">
        <v>2.6539821000000002E-2</v>
      </c>
      <c r="W24" s="8">
        <v>2.9900619999999999E-2</v>
      </c>
      <c r="X24" s="8">
        <v>3.0679151000000002E-2</v>
      </c>
      <c r="Y24" s="8">
        <v>2.7668212000000001E-2</v>
      </c>
      <c r="Z24" s="7">
        <v>2.6633453000000001E-2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2.8344382000000001E-2</v>
      </c>
      <c r="AH24" s="46">
        <v>3.8373940000000002E-2</v>
      </c>
      <c r="AI24" s="46">
        <v>3.0704823999999999E-2</v>
      </c>
      <c r="AJ24" s="46">
        <v>2.8122411999999999E-2</v>
      </c>
      <c r="AK24" s="46">
        <v>2.9169375000000001E-2</v>
      </c>
      <c r="AL24" s="39">
        <f t="shared" si="3"/>
        <v>2.467789886853165E-2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9">
        <v>17.791599999999999</v>
      </c>
      <c r="B25" s="46" t="str">
        <v>NaN</v>
      </c>
      <c r="C25" s="4">
        <v>3.6607224000000001E-2</v>
      </c>
      <c r="D25" s="4">
        <v>3.0931456E-2</v>
      </c>
      <c r="E25" s="4">
        <v>1.9581385000000001E-3</v>
      </c>
      <c r="F25" s="4">
        <v>5.938749E-11</v>
      </c>
      <c r="G25" s="4">
        <v>7.1095705999999995E-11</v>
      </c>
      <c r="H25" s="4">
        <v>1.2755619E-3</v>
      </c>
      <c r="I25" s="4">
        <v>4.8545334000000004E-3</v>
      </c>
      <c r="J25" s="4">
        <v>1.2540367E-2</v>
      </c>
      <c r="K25" s="4">
        <v>1.3222210999999999E-2</v>
      </c>
      <c r="L25" s="4">
        <v>1.3985612E-2</v>
      </c>
      <c r="M25" s="4">
        <v>2.0896722999999999E-2</v>
      </c>
      <c r="N25" s="4">
        <v>2.7037917000000002E-2</v>
      </c>
      <c r="O25" s="4">
        <v>2.8993614000000001E-2</v>
      </c>
      <c r="P25" s="4">
        <v>3.4283420000000002E-2</v>
      </c>
      <c r="Q25" s="14">
        <v>3.6255290000000003E-2</v>
      </c>
      <c r="R25" s="14" t="str">
        <v>NaN</v>
      </c>
      <c r="S25" s="14">
        <v>2.9586397E-2</v>
      </c>
      <c r="T25" s="13">
        <v>4.1447270000000001E-2</v>
      </c>
      <c r="U25" s="8">
        <v>3.5596333000000001E-2</v>
      </c>
      <c r="V25" s="8">
        <v>2.5474759E-2</v>
      </c>
      <c r="W25" s="8">
        <v>2.0722292E-2</v>
      </c>
      <c r="X25" s="8">
        <v>2.3818367999999999E-2</v>
      </c>
      <c r="Y25" s="8">
        <v>2.4653582E-2</v>
      </c>
      <c r="Z25" s="7">
        <v>3.841137E-2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2.8622627000000001E-2</v>
      </c>
      <c r="AH25" s="46">
        <v>3.8604292999999998E-2</v>
      </c>
      <c r="AI25" s="46" t="str">
        <v>NaN</v>
      </c>
      <c r="AJ25" s="46">
        <v>2.6896218E-2</v>
      </c>
      <c r="AK25" s="46">
        <v>2.9499527000000001E-2</v>
      </c>
      <c r="AL25" s="39">
        <f t="shared" si="3"/>
        <v>2.319167051594382E-2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9">
        <v>21.168500000000002</v>
      </c>
      <c r="B26" s="46" t="str">
        <v>NaN</v>
      </c>
      <c r="C26" s="4">
        <v>3.6555249999999997E-2</v>
      </c>
      <c r="D26" s="4">
        <v>3.4965295E-2</v>
      </c>
      <c r="E26" s="4">
        <v>3.4328472999999998E-3</v>
      </c>
      <c r="F26" s="4">
        <v>7.6005050000000003E-11</v>
      </c>
      <c r="G26" s="4">
        <v>6.1945619999999995E-11</v>
      </c>
      <c r="H26" s="4">
        <v>1.7916665999999999E-4</v>
      </c>
      <c r="I26" s="4">
        <v>1.3280944000000001E-3</v>
      </c>
      <c r="J26" s="4">
        <v>3.3306547E-3</v>
      </c>
      <c r="K26" s="4">
        <v>2.3475331000000002E-3</v>
      </c>
      <c r="L26" s="4">
        <v>2.4257489E-3</v>
      </c>
      <c r="M26" s="4">
        <v>5.4318127000000001E-3</v>
      </c>
      <c r="N26" s="4">
        <v>7.6556755000000004E-3</v>
      </c>
      <c r="O26" s="4">
        <v>3.3179759999999998E-3</v>
      </c>
      <c r="P26" s="4">
        <v>7.7893412999999996E-3</v>
      </c>
      <c r="Q26" s="14" t="str">
        <v>NaN</v>
      </c>
      <c r="R26" s="14">
        <v>4.2087853000000001E-2</v>
      </c>
      <c r="S26" s="14">
        <v>4.1555549999999997E-2</v>
      </c>
      <c r="T26" s="13">
        <v>3.950087E-2</v>
      </c>
      <c r="U26" s="8">
        <v>3.2056309999999998E-2</v>
      </c>
      <c r="V26" s="8">
        <v>1.2929809E-2</v>
      </c>
      <c r="W26" s="8">
        <v>1.0900706E-2</v>
      </c>
      <c r="X26" s="8">
        <v>1.7435761000000001E-2</v>
      </c>
      <c r="Y26" s="8">
        <v>1.7921701000000002E-2</v>
      </c>
      <c r="Z26" s="7">
        <v>3.5946329999999999E-2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2.7730292E-2</v>
      </c>
      <c r="AH26" s="46">
        <v>3.2052700000000003E-2</v>
      </c>
      <c r="AI26" s="46" t="str">
        <v>NaN</v>
      </c>
      <c r="AJ26" s="46" t="str">
        <v>NaN</v>
      </c>
      <c r="AK26" s="46" t="str">
        <v>NaN</v>
      </c>
      <c r="AL26" s="39">
        <f t="shared" si="3"/>
        <v>1.6755091107918025E-2</v>
      </c>
      <c r="AM26" s="21"/>
      <c r="AN26" s="21"/>
      <c r="AO26" s="21"/>
      <c r="AP26" s="21"/>
      <c r="AQ26" s="1"/>
      <c r="AT26" s="23"/>
      <c r="AW26" s="23"/>
      <c r="AX26" s="24"/>
      <c r="AY26" s="25"/>
      <c r="BA26" s="24"/>
      <c r="BB26" s="22"/>
      <c r="BC26" s="23"/>
    </row>
    <row r="27" spans="1:61" x14ac:dyDescent="0.25">
      <c r="A27" s="9">
        <v>24.624300000000002</v>
      </c>
      <c r="B27" s="46" t="str">
        <v>NaN</v>
      </c>
      <c r="C27" s="4" t="str">
        <v>NaN</v>
      </c>
      <c r="D27" s="4">
        <v>3.4833398000000002E-2</v>
      </c>
      <c r="E27" s="4">
        <v>2.8916139000000002E-3</v>
      </c>
      <c r="F27" s="4">
        <v>5.4267145999999998E-11</v>
      </c>
      <c r="G27" s="4">
        <v>4.2798733000000002E-11</v>
      </c>
      <c r="H27" s="4">
        <v>5.9748015999999996E-4</v>
      </c>
      <c r="I27" s="4">
        <v>1.4487425E-3</v>
      </c>
      <c r="J27" s="4">
        <v>2.4855404999999998E-3</v>
      </c>
      <c r="K27" s="4">
        <v>2.3793740000000001E-3</v>
      </c>
      <c r="L27" s="4">
        <v>1.8384289999999999E-3</v>
      </c>
      <c r="M27" s="4">
        <v>2.9639187000000001E-3</v>
      </c>
      <c r="N27" s="4">
        <v>1.7657243000000001E-3</v>
      </c>
      <c r="O27" s="4">
        <v>4.1918534999999999E-4</v>
      </c>
      <c r="P27" s="4">
        <v>3.3963859999999999E-3</v>
      </c>
      <c r="Q27" s="14" t="str">
        <v>NaN</v>
      </c>
      <c r="R27" s="14">
        <v>4.0517735999999999E-2</v>
      </c>
      <c r="S27" s="14">
        <v>3.931159E-2</v>
      </c>
      <c r="T27" s="13">
        <v>3.8047739999999997E-2</v>
      </c>
      <c r="U27" s="8">
        <v>2.7082757999999998E-2</v>
      </c>
      <c r="V27" s="8">
        <v>7.3912847000000004E-3</v>
      </c>
      <c r="W27" s="8">
        <v>1.2955489000000001E-2</v>
      </c>
      <c r="X27" s="8">
        <v>2.4178959999999999E-2</v>
      </c>
      <c r="Y27" s="8">
        <v>2.5017620000000001E-2</v>
      </c>
      <c r="Z27" s="7">
        <v>3.6097853999999999E-2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2.3498278000000001E-2</v>
      </c>
      <c r="AH27" s="46">
        <v>2.1270677000000002E-2</v>
      </c>
      <c r="AI27" s="46" t="str">
        <v>NaN</v>
      </c>
      <c r="AJ27" s="46" t="str">
        <v>NaN</v>
      </c>
      <c r="AK27" s="46" t="str">
        <v>NaN</v>
      </c>
      <c r="AL27" s="39">
        <f t="shared" si="3"/>
        <v>1.4599574133627743E-2</v>
      </c>
      <c r="AM27" s="21"/>
      <c r="AN27" s="21"/>
      <c r="AO27" s="21"/>
      <c r="AP27" s="21"/>
      <c r="AQ27" s="1"/>
      <c r="AT27" s="23"/>
      <c r="AW27" s="23"/>
      <c r="AX27" s="24"/>
      <c r="AY27" s="25"/>
      <c r="BA27" s="24"/>
      <c r="BB27" s="22"/>
      <c r="BC27" s="23"/>
    </row>
    <row r="28" spans="1:61" x14ac:dyDescent="0.25">
      <c r="A28" s="9">
        <v>28.178599999999999</v>
      </c>
      <c r="B28" s="46" t="str">
        <v>NaN</v>
      </c>
      <c r="C28" s="4" t="str">
        <v>NaN</v>
      </c>
      <c r="D28" s="16">
        <v>2.5728790000000001E-2</v>
      </c>
      <c r="E28" s="4">
        <v>1.2725665000000001E-2</v>
      </c>
      <c r="F28" s="4">
        <v>3.1279440000000001E-11</v>
      </c>
      <c r="G28" s="4">
        <v>1.5997556000000001E-11</v>
      </c>
      <c r="H28" s="4">
        <v>1.3763506000000001E-11</v>
      </c>
      <c r="I28" s="4">
        <v>2.0887438E-7</v>
      </c>
      <c r="J28" s="4">
        <v>3.0436711E-3</v>
      </c>
      <c r="K28" s="4">
        <v>2.4783455E-3</v>
      </c>
      <c r="L28" s="4">
        <v>1.3416932E-3</v>
      </c>
      <c r="M28" s="4">
        <v>3.2968455999999998E-3</v>
      </c>
      <c r="N28" s="4">
        <v>2.9113472E-3</v>
      </c>
      <c r="O28" s="4">
        <v>2.7141347999999998E-3</v>
      </c>
      <c r="P28" s="4">
        <v>1.4183097E-2</v>
      </c>
      <c r="Q28" s="14" t="str">
        <v>NaN</v>
      </c>
      <c r="R28" s="14">
        <v>3.9613496999999998E-2</v>
      </c>
      <c r="S28" s="14">
        <v>3.6859870000000003E-2</v>
      </c>
      <c r="T28" s="13">
        <v>4.2983349999999997E-2</v>
      </c>
      <c r="U28" s="8">
        <v>9.3383849999999994E-3</v>
      </c>
      <c r="V28" s="8">
        <v>2.8096163000000001E-3</v>
      </c>
      <c r="W28" s="8">
        <v>8.8481670000000005E-3</v>
      </c>
      <c r="X28" s="8">
        <v>2.9072935000000001E-2</v>
      </c>
      <c r="Y28" s="8">
        <v>2.9524852000000001E-2</v>
      </c>
      <c r="Z28" s="7">
        <v>3.2758716E-2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9">
        <f t="shared" si="3"/>
        <v>1.3646963028882752E-2</v>
      </c>
      <c r="AM28" s="21"/>
      <c r="AN28" s="21"/>
      <c r="AO28" s="21"/>
      <c r="AP28" s="21"/>
      <c r="AQ28" s="1"/>
      <c r="AT28" s="23"/>
      <c r="AW28" s="23"/>
      <c r="AX28" s="24"/>
      <c r="AY28" s="25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3.1120869999999998E-2</v>
      </c>
      <c r="E29" s="49">
        <v>3.0376282000000001E-2</v>
      </c>
      <c r="F29" s="49">
        <v>2.9114416000000001E-2</v>
      </c>
      <c r="G29" s="48">
        <v>2.5253817000000001E-2</v>
      </c>
      <c r="H29" s="48">
        <v>2.7688501000000001E-2</v>
      </c>
      <c r="I29" s="48">
        <v>2.9337391000000001E-2</v>
      </c>
      <c r="J29" s="48">
        <v>4.1237928E-2</v>
      </c>
      <c r="K29" s="48">
        <v>3.5350196E-2</v>
      </c>
      <c r="L29" s="48">
        <v>1.9814214E-2</v>
      </c>
      <c r="M29" s="48">
        <v>9.3129920000000008E-3</v>
      </c>
      <c r="N29" s="48">
        <v>1.0784762999999999E-2</v>
      </c>
      <c r="O29" s="48">
        <v>1.8840731999999999E-2</v>
      </c>
      <c r="P29" s="48">
        <v>2.9288789999999999E-2</v>
      </c>
      <c r="Q29" s="30" t="str">
        <v>NaN</v>
      </c>
      <c r="R29" s="30" t="str">
        <v>NaN</v>
      </c>
      <c r="S29" s="30" t="str">
        <v>NaN</v>
      </c>
      <c r="T29" s="42">
        <v>2.7043347999999998E-2</v>
      </c>
      <c r="U29" s="42">
        <v>3.5036280000000003E-2</v>
      </c>
      <c r="V29" s="42">
        <v>3.2230120000000001E-2</v>
      </c>
      <c r="W29" s="42">
        <v>2.9264485E-2</v>
      </c>
      <c r="X29" s="42">
        <v>1.8437044999999999E-2</v>
      </c>
      <c r="Y29" s="55">
        <v>3.1258876999999997E-2</v>
      </c>
      <c r="Z29" s="55">
        <v>2.9187913999999999E-2</v>
      </c>
      <c r="AA29" s="55" t="str">
        <v>NaN</v>
      </c>
      <c r="AB29" s="50" t="str">
        <v>NaN</v>
      </c>
      <c r="AC29" s="50">
        <v>1.4429244E-11</v>
      </c>
      <c r="AD29" s="50">
        <v>2.5118473E-11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9">
        <f t="shared" si="3"/>
        <v>2.4544498229070347E-2</v>
      </c>
      <c r="AM29" s="21"/>
      <c r="AN29" s="21"/>
      <c r="AO29" s="21"/>
      <c r="AP29" s="21"/>
      <c r="AQ29" s="1"/>
      <c r="AT29" s="23"/>
      <c r="AW29" s="23"/>
      <c r="AX29" s="24"/>
      <c r="AY29" s="25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2.2949437E-2</v>
      </c>
      <c r="F30" s="49">
        <v>1.9968145999999999E-2</v>
      </c>
      <c r="G30" s="48">
        <v>1.8879896E-2</v>
      </c>
      <c r="H30" s="48">
        <v>1.9032444999999999E-2</v>
      </c>
      <c r="I30" s="48">
        <v>1.9944288000000001E-2</v>
      </c>
      <c r="J30" s="48">
        <v>2.3955009999999999E-2</v>
      </c>
      <c r="K30" s="48">
        <v>3.070463E-2</v>
      </c>
      <c r="L30" s="48">
        <v>3.0914238E-2</v>
      </c>
      <c r="M30" s="48">
        <v>3.0931086999999999E-2</v>
      </c>
      <c r="N30" s="48">
        <v>2.6860673000000002E-2</v>
      </c>
      <c r="O30" s="48">
        <v>2.4824327E-2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2.3288119999999999E-2</v>
      </c>
      <c r="U30" s="42">
        <v>1.9392860000000001E-2</v>
      </c>
      <c r="V30" s="42">
        <v>1.7588322999999999E-2</v>
      </c>
      <c r="W30" s="42">
        <v>2.2399572999999999E-2</v>
      </c>
      <c r="X30" s="42">
        <v>3.1745481999999998E-2</v>
      </c>
      <c r="Y30" s="55">
        <v>3.1440830000000003E-2</v>
      </c>
      <c r="Z30" s="55">
        <v>2.9815596E-2</v>
      </c>
      <c r="AA30" s="55">
        <v>2.4644246000000002E-2</v>
      </c>
      <c r="AB30" s="50">
        <v>1.6639672000000001E-2</v>
      </c>
      <c r="AC30" s="50">
        <v>4.0396376000000002E-4</v>
      </c>
      <c r="AD30" s="50">
        <v>7.4021269999999993E-5</v>
      </c>
      <c r="AE30" s="50">
        <v>1.611965E-11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9">
        <f t="shared" si="3"/>
        <v>2.114768974113564E-2</v>
      </c>
      <c r="AM30" s="21"/>
      <c r="AN30" s="21"/>
      <c r="AO30" s="21"/>
      <c r="AP30" s="21"/>
      <c r="AQ30" s="1"/>
      <c r="AT30" s="23"/>
      <c r="AW30" s="23"/>
      <c r="AX30" s="24"/>
      <c r="AY30" s="25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1.7577783999999999E-2</v>
      </c>
      <c r="F31" s="49">
        <v>1.3614706000000001E-2</v>
      </c>
      <c r="G31" s="48">
        <v>1.4951931E-2</v>
      </c>
      <c r="H31" s="48">
        <v>1.4234886E-2</v>
      </c>
      <c r="I31" s="48">
        <v>1.4213748999999999E-2</v>
      </c>
      <c r="J31" s="48">
        <v>1.47199975E-2</v>
      </c>
      <c r="K31" s="48">
        <v>1.7327749999999999E-2</v>
      </c>
      <c r="L31" s="48">
        <v>2.4131376E-2</v>
      </c>
      <c r="M31" s="48">
        <v>2.7148505999999999E-2</v>
      </c>
      <c r="N31" s="49">
        <v>2.5433036999999999E-2</v>
      </c>
      <c r="O31" s="48">
        <v>2.1811628999999999E-2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1.49190305E-2</v>
      </c>
      <c r="U31" s="42">
        <v>1.5807798000000001E-2</v>
      </c>
      <c r="V31" s="42">
        <v>1.4840114999999999E-2</v>
      </c>
      <c r="W31" s="42">
        <v>1.51059795E-2</v>
      </c>
      <c r="X31" s="42">
        <v>1.5930736000000001E-2</v>
      </c>
      <c r="Y31" s="55">
        <v>2.7162077E-2</v>
      </c>
      <c r="Z31" s="55">
        <v>2.7239017000000001E-2</v>
      </c>
      <c r="AA31" s="55" t="str">
        <v>NaN</v>
      </c>
      <c r="AB31" s="50">
        <v>6.2482370000000002E-3</v>
      </c>
      <c r="AC31" s="50">
        <v>4.5315010000000002E-4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9">
        <f t="shared" si="3"/>
        <v>1.7143574579999998E-2</v>
      </c>
      <c r="AM31" s="21"/>
      <c r="AN31" s="21"/>
      <c r="AO31" s="21"/>
      <c r="AP31" s="21"/>
      <c r="AQ31" s="1"/>
      <c r="AT31" s="23"/>
      <c r="AW31" s="23"/>
      <c r="AX31" s="24"/>
      <c r="AY31" s="25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1.0164644E-2</v>
      </c>
      <c r="F32" s="49">
        <v>1.3750576E-2</v>
      </c>
      <c r="G32" s="48">
        <v>1.4439083E-2</v>
      </c>
      <c r="H32" s="48">
        <v>1.2378105E-2</v>
      </c>
      <c r="I32" s="48">
        <v>1.1183143E-2</v>
      </c>
      <c r="J32" s="48">
        <v>1.1121637E-2</v>
      </c>
      <c r="K32" s="48">
        <v>1.1352944E-2</v>
      </c>
      <c r="L32" s="48">
        <v>1.3148184E-2</v>
      </c>
      <c r="M32" s="48">
        <v>1.6178804000000001E-2</v>
      </c>
      <c r="N32" s="49">
        <v>1.9340578000000001E-2</v>
      </c>
      <c r="O32" s="48">
        <v>1.2535353000000001E-2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1.1256019000000001E-2</v>
      </c>
      <c r="V32" s="42">
        <v>1.2725688000000001E-2</v>
      </c>
      <c r="W32" s="42">
        <v>1.0478744999999999E-2</v>
      </c>
      <c r="X32" s="42">
        <v>9.2358890000000006E-3</v>
      </c>
      <c r="Y32" s="55">
        <v>1.03079965E-2</v>
      </c>
      <c r="Z32" s="55">
        <v>1.44824805E-2</v>
      </c>
      <c r="AA32" s="55">
        <v>1.3482954E-2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9">
        <f t="shared" si="3"/>
        <v>1.2642379055555559E-2</v>
      </c>
      <c r="AM32" s="21" t="s">
        <v>1</v>
      </c>
      <c r="AN32" s="21">
        <f>MAX(B3:AK37)</f>
        <v>8.8458149999999999E-2</v>
      </c>
      <c r="AO32" s="21"/>
      <c r="AP32" s="21"/>
      <c r="AQ32" s="1"/>
      <c r="AT32" s="23"/>
      <c r="AW32" s="23"/>
      <c r="AX32" s="24"/>
      <c r="AY32" s="25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1.2598203000000001E-2</v>
      </c>
      <c r="G33" s="48">
        <v>1.2015151E-2</v>
      </c>
      <c r="H33" s="48">
        <v>1.1933951999999999E-2</v>
      </c>
      <c r="I33" s="48">
        <v>1.1909051E-2</v>
      </c>
      <c r="J33" s="48">
        <v>1.0853142499999999E-2</v>
      </c>
      <c r="K33" s="48">
        <v>8.1242970000000008E-3</v>
      </c>
      <c r="L33" s="48">
        <v>7.6618996E-3</v>
      </c>
      <c r="M33" s="48">
        <v>7.8987329999999998E-3</v>
      </c>
      <c r="N33" s="48">
        <v>8.9516709999999996E-3</v>
      </c>
      <c r="O33" s="48">
        <v>3.7623690000000002E-3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8.1449209999999994E-3</v>
      </c>
      <c r="W33" s="42">
        <v>4.8368494E-3</v>
      </c>
      <c r="X33" s="42">
        <v>2.1042372000000002E-3</v>
      </c>
      <c r="Y33" s="43">
        <v>2.3651330000000002E-3</v>
      </c>
      <c r="Z33" s="43">
        <v>3.5975298000000002E-3</v>
      </c>
      <c r="AA33" s="42">
        <v>3.2119125000000001E-3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9">
        <f t="shared" si="3"/>
        <v>7.4980657499999995E-3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1.3288214E-2</v>
      </c>
      <c r="G34" s="19">
        <v>1.3702743E-2</v>
      </c>
      <c r="H34" s="19">
        <v>1.1410739E-2</v>
      </c>
      <c r="I34" s="19">
        <v>1.4556427E-2</v>
      </c>
      <c r="J34" s="19">
        <v>1.1977499000000001E-2</v>
      </c>
      <c r="K34" s="19">
        <v>6.2345215000000004E-3</v>
      </c>
      <c r="L34" s="19">
        <v>4.1371183000000001E-3</v>
      </c>
      <c r="M34" s="19">
        <v>2.8891147000000002E-3</v>
      </c>
      <c r="N34" s="19">
        <v>2.4681668999999998E-3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8.1161554999999999E-4</v>
      </c>
      <c r="W34" s="59">
        <v>1.2230087000000001E-3</v>
      </c>
      <c r="X34" s="6">
        <v>8.5758549999999996E-4</v>
      </c>
      <c r="Y34" s="6">
        <v>7.8406530000000002E-4</v>
      </c>
      <c r="Z34" s="6">
        <v>1.0262023E-3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19">
        <f t="shared" si="3"/>
        <v>6.0976443392857151E-3</v>
      </c>
      <c r="AO34" s="24"/>
      <c r="AP34" s="25"/>
      <c r="AQ34" s="23"/>
      <c r="AR34" s="24"/>
      <c r="AS34" s="25"/>
      <c r="AT34" s="23"/>
      <c r="AW34" s="23"/>
      <c r="AX34" s="24"/>
      <c r="AY34" s="25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1.0474207000000001E-3</v>
      </c>
      <c r="I35" s="6">
        <v>9.0647830000000005E-4</v>
      </c>
      <c r="J35" s="6">
        <v>8.9052469999999998E-4</v>
      </c>
      <c r="K35" s="6">
        <v>1.1723686E-3</v>
      </c>
      <c r="L35" s="6">
        <v>9.9442460000000003E-4</v>
      </c>
      <c r="M35" s="6">
        <v>7.8828644E-4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8.7804096999999999E-4</v>
      </c>
      <c r="W35" s="59">
        <v>1.2277537000000001E-3</v>
      </c>
      <c r="X35" s="6">
        <v>7.4936093999999995E-4</v>
      </c>
      <c r="Y35" s="6">
        <v>9.0196920000000004E-4</v>
      </c>
      <c r="Z35" s="6">
        <v>1.0842255E-3</v>
      </c>
      <c r="AA35" s="6">
        <v>1.5595666000000001E-3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9">
        <f t="shared" si="3"/>
        <v>1.0167016874999999E-3</v>
      </c>
      <c r="AO35" s="24"/>
      <c r="AP35" s="25"/>
      <c r="AQ35" s="23"/>
      <c r="AR35" s="24"/>
      <c r="AS35" s="25"/>
      <c r="AT35" s="23"/>
      <c r="AW35" s="23"/>
      <c r="AX35" s="24"/>
      <c r="AY35" s="25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4.9475729999999996E-4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4.5504703000000002E-4</v>
      </c>
      <c r="V36" s="38">
        <v>4.7616355000000001E-4</v>
      </c>
      <c r="W36" s="38" t="str">
        <v>NaN</v>
      </c>
      <c r="X36" s="38" t="str">
        <v>NaN</v>
      </c>
      <c r="Y36" s="38">
        <v>3.1964388E-4</v>
      </c>
      <c r="Z36" s="38">
        <v>4.4997172999999998E-4</v>
      </c>
      <c r="AA36" s="38">
        <v>4.4301163999999998E-4</v>
      </c>
      <c r="AB36" s="38">
        <v>4.4307690000000002E-4</v>
      </c>
      <c r="AC36" s="38">
        <v>4.2811126E-4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9">
        <f t="shared" si="3"/>
        <v>4.3872291125000005E-4</v>
      </c>
      <c r="AO36" s="24"/>
      <c r="AP36" s="25"/>
      <c r="AQ36" s="23"/>
      <c r="AR36" s="24"/>
      <c r="AS36" s="25"/>
      <c r="AT36" s="23"/>
      <c r="AW36" s="23"/>
      <c r="AX36" s="24"/>
      <c r="AY36" s="25"/>
      <c r="BC36" s="23"/>
    </row>
    <row r="37" spans="1:55" x14ac:dyDescent="0.25">
      <c r="A37" s="11">
        <v>76.463800000000006</v>
      </c>
      <c r="B37" s="38">
        <v>6.9775685000000001E-11</v>
      </c>
      <c r="C37" s="38">
        <v>7.7213579999999996E-11</v>
      </c>
      <c r="D37" s="38">
        <v>8.9450175999999997E-11</v>
      </c>
      <c r="E37" s="38">
        <v>8.6519380000000006E-11</v>
      </c>
      <c r="F37" s="38">
        <v>7.2070230000000006E-11</v>
      </c>
      <c r="G37" s="38">
        <v>6.6203430000000004E-11</v>
      </c>
      <c r="H37" s="38">
        <v>6.5205333999999995E-11</v>
      </c>
      <c r="I37" s="38">
        <v>6.2122765000000001E-11</v>
      </c>
      <c r="J37" s="38">
        <v>5.2231544999999997E-11</v>
      </c>
      <c r="K37" s="38">
        <v>4.6166664000000001E-11</v>
      </c>
      <c r="L37" s="38">
        <v>4.9184041999999999E-11</v>
      </c>
      <c r="M37" s="38">
        <v>4.4850908E-11</v>
      </c>
      <c r="N37" s="38">
        <v>3.8780634999999999E-11</v>
      </c>
      <c r="O37" s="38">
        <v>3.6772856E-11</v>
      </c>
      <c r="P37" s="38">
        <v>4.4039789999999999E-11</v>
      </c>
      <c r="Q37" s="38">
        <v>6.6813395000000002E-11</v>
      </c>
      <c r="R37" s="38">
        <v>8.0460236000000006E-11</v>
      </c>
      <c r="S37" s="38">
        <v>8.7156160000000006E-11</v>
      </c>
      <c r="T37" s="38">
        <v>1.3447013000000001E-10</v>
      </c>
      <c r="U37" s="38">
        <v>1.6522700000000001E-10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2.0980210000000001E-10</v>
      </c>
      <c r="AA37" s="38">
        <v>1.0744796000000001E-9</v>
      </c>
      <c r="AB37" s="38">
        <v>1.1251552E-9</v>
      </c>
      <c r="AC37" s="38">
        <v>1.1603728999999999E-4</v>
      </c>
      <c r="AD37" s="38">
        <v>9.0318169999999997E-5</v>
      </c>
      <c r="AE37" s="38">
        <v>3.2304075999999998E-10</v>
      </c>
      <c r="AF37" s="38">
        <v>5.2256244000000002E-10</v>
      </c>
      <c r="AG37" s="38">
        <v>3.8994601999999999E-10</v>
      </c>
      <c r="AH37" s="38">
        <v>2.2644153000000001E-10</v>
      </c>
      <c r="AI37" s="38">
        <v>4.8817395E-10</v>
      </c>
      <c r="AJ37" s="38">
        <v>5.3402033E-10</v>
      </c>
      <c r="AK37" s="38">
        <v>1.3274441E-10</v>
      </c>
      <c r="AL37" s="39">
        <f t="shared" si="3"/>
        <v>6.44881003375878E-6</v>
      </c>
      <c r="AO37" s="24"/>
      <c r="AP37" s="25"/>
      <c r="AQ37" s="23"/>
      <c r="AR37" s="24"/>
      <c r="AS37" s="25"/>
      <c r="AT37" s="23"/>
      <c r="AW37" s="23"/>
      <c r="AX37" s="24"/>
      <c r="AY37" s="25"/>
      <c r="BC37" s="23"/>
    </row>
    <row r="38" spans="1:55" x14ac:dyDescent="0.25">
      <c r="A38" s="9"/>
      <c r="M38" s="21"/>
      <c r="AF38" s="12"/>
      <c r="AL38" s="21"/>
      <c r="AM38" s="17" t="s">
        <v>38</v>
      </c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5"/>
      <c r="BA38" s="24"/>
      <c r="BB38" s="25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1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5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5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O41" t="s">
        <v>60</v>
      </c>
      <c r="P41" t="s">
        <v>49</v>
      </c>
      <c r="Q41" t="s">
        <v>50</v>
      </c>
      <c r="R41" t="s">
        <v>51</v>
      </c>
      <c r="S41" t="s">
        <v>61</v>
      </c>
      <c r="Z41" s="1"/>
      <c r="AO41" s="24"/>
      <c r="AP41" s="25"/>
      <c r="AQ41" s="23"/>
      <c r="AR41" s="24"/>
      <c r="AS41" s="22"/>
      <c r="AT41" s="23"/>
      <c r="AW41" s="23"/>
      <c r="AX41" s="24"/>
      <c r="AY41" s="25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2.2386807500000001E-2</v>
      </c>
      <c r="P42" s="1">
        <f t="shared" ref="P42:P66" si="5">O42*0.001</f>
        <v>2.2386807500000001E-5</v>
      </c>
      <c r="Q42" s="1">
        <f t="shared" ref="Q42:Q66" si="6">P42*12</f>
        <v>2.6864169000000003E-4</v>
      </c>
      <c r="R42" s="1">
        <f t="shared" ref="R42:R66" si="7">Q42*1000000</f>
        <v>268.64169000000004</v>
      </c>
      <c r="S42" s="5">
        <v>2.2386807500000001E-2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5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3.3200840999999995E-2</v>
      </c>
      <c r="P43" s="1">
        <f t="shared" si="5"/>
        <v>3.3200840999999994E-5</v>
      </c>
      <c r="Q43" s="1">
        <f t="shared" si="6"/>
        <v>3.9841009199999993E-4</v>
      </c>
      <c r="R43" s="1">
        <f t="shared" si="7"/>
        <v>398.41009199999991</v>
      </c>
      <c r="S43" s="5">
        <v>3.3200840999999995E-2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5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2.0942565E-2</v>
      </c>
      <c r="P44" s="1">
        <f t="shared" si="5"/>
        <v>2.0942564999999999E-5</v>
      </c>
      <c r="Q44" s="1">
        <f t="shared" si="6"/>
        <v>2.5131078E-4</v>
      </c>
      <c r="R44" s="1">
        <f t="shared" si="7"/>
        <v>251.31077999999999</v>
      </c>
      <c r="S44" s="5">
        <v>2.0942565E-2</v>
      </c>
      <c r="T44" s="21"/>
      <c r="U44" s="1"/>
      <c r="V44" s="1"/>
      <c r="W44" s="5"/>
      <c r="X44" s="5"/>
      <c r="Y44" s="5"/>
      <c r="Z44" s="5"/>
      <c r="AA44" s="1"/>
      <c r="AB44" s="5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5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1.6349625E-2</v>
      </c>
      <c r="P45" s="1">
        <f t="shared" si="5"/>
        <v>1.6349624999999998E-5</v>
      </c>
      <c r="Q45" s="1">
        <f t="shared" si="6"/>
        <v>1.9619549999999998E-4</v>
      </c>
      <c r="R45" s="1">
        <f t="shared" si="7"/>
        <v>196.19549999999998</v>
      </c>
      <c r="S45" s="5">
        <v>1.6349625E-2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5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1.9689498874999996E-2</v>
      </c>
      <c r="P46" s="1">
        <f t="shared" si="5"/>
        <v>1.9689498874999996E-5</v>
      </c>
      <c r="Q46" s="1">
        <f t="shared" si="6"/>
        <v>2.3627398649999997E-4</v>
      </c>
      <c r="R46" s="1">
        <f t="shared" si="7"/>
        <v>236.27398649999998</v>
      </c>
      <c r="S46" s="5">
        <v>1.9689498874999996E-2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5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1.9432326000000002E-3</v>
      </c>
      <c r="P47" s="1">
        <f t="shared" si="5"/>
        <v>1.9432326000000004E-6</v>
      </c>
      <c r="Q47" s="1">
        <f t="shared" si="6"/>
        <v>2.3318791200000003E-5</v>
      </c>
      <c r="R47" s="1">
        <f t="shared" si="7"/>
        <v>23.318791200000003</v>
      </c>
      <c r="S47" s="5">
        <v>1.9432326000000002E-3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5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2.5091263499999999E-2</v>
      </c>
      <c r="P48" s="1">
        <f t="shared" si="5"/>
        <v>2.5091263499999998E-5</v>
      </c>
      <c r="Q48" s="1">
        <f t="shared" si="6"/>
        <v>3.0109516199999998E-4</v>
      </c>
      <c r="R48" s="1">
        <f t="shared" si="7"/>
        <v>301.09516199999996</v>
      </c>
      <c r="S48" s="5">
        <v>2.5091263499999999E-2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5"/>
      <c r="BA48" s="23"/>
      <c r="BB48" s="23"/>
      <c r="BC48" s="23"/>
    </row>
    <row r="49" spans="5:55" x14ac:dyDescent="0.25">
      <c r="N49" t="s">
        <v>10</v>
      </c>
      <c r="O49" s="5">
        <f>AVERAGE(Y29:AA32)</f>
        <v>2.3902198800000003E-2</v>
      </c>
      <c r="P49" s="1">
        <f t="shared" si="5"/>
        <v>2.3902198800000004E-5</v>
      </c>
      <c r="Q49" s="1">
        <f t="shared" si="6"/>
        <v>2.8682638560000007E-4</v>
      </c>
      <c r="R49" s="1">
        <f t="shared" si="7"/>
        <v>286.82638560000009</v>
      </c>
      <c r="S49" s="5">
        <v>2.3902198800000003E-2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5"/>
      <c r="BA49" s="23"/>
      <c r="BB49" s="23"/>
      <c r="BC49" s="23"/>
    </row>
    <row r="50" spans="5:55" x14ac:dyDescent="0.25">
      <c r="N50" t="s">
        <v>15</v>
      </c>
      <c r="O50" s="5">
        <f>AVERAGE(AB17:AB18)</f>
        <v>2.3753423999999999E-2</v>
      </c>
      <c r="P50" s="1">
        <f t="shared" si="5"/>
        <v>2.3753423999999998E-5</v>
      </c>
      <c r="Q50" s="1">
        <f t="shared" si="6"/>
        <v>2.8504108799999996E-4</v>
      </c>
      <c r="R50" s="1">
        <f t="shared" si="7"/>
        <v>285.04108799999995</v>
      </c>
      <c r="S50" s="5">
        <v>2.3753423999999999E-2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5"/>
      <c r="BA50" s="23"/>
      <c r="BB50" s="23"/>
      <c r="BC50" s="23"/>
    </row>
    <row r="51" spans="5:55" x14ac:dyDescent="0.25">
      <c r="N51" t="s">
        <v>17</v>
      </c>
      <c r="O51" s="5">
        <f>AVERAGE(V34:W35)</f>
        <v>1.0351047299999999E-3</v>
      </c>
      <c r="P51" s="1">
        <f t="shared" si="5"/>
        <v>1.0351047299999998E-6</v>
      </c>
      <c r="Q51" s="1">
        <f t="shared" si="6"/>
        <v>1.2421256759999999E-5</v>
      </c>
      <c r="R51" s="1">
        <f t="shared" si="7"/>
        <v>12.421256759999999</v>
      </c>
      <c r="S51" s="5">
        <v>1.0351047299999999E-3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5"/>
      <c r="BA51" s="23"/>
      <c r="BB51" s="23"/>
      <c r="BC51" s="23"/>
    </row>
    <row r="52" spans="5:55" x14ac:dyDescent="0.25">
      <c r="N52" t="s">
        <v>18</v>
      </c>
      <c r="O52" s="5">
        <f>W33</f>
        <v>4.8368494E-3</v>
      </c>
      <c r="P52" s="1">
        <f t="shared" si="5"/>
        <v>4.8368494000000005E-6</v>
      </c>
      <c r="Q52" s="1">
        <f t="shared" si="6"/>
        <v>5.8042192800000002E-5</v>
      </c>
      <c r="R52" s="1">
        <f t="shared" si="7"/>
        <v>58.042192800000002</v>
      </c>
      <c r="S52" s="5">
        <v>4.8368494E-3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5"/>
      <c r="BA52" s="23"/>
      <c r="BB52" s="23"/>
      <c r="BC52" s="23"/>
    </row>
    <row r="53" spans="5:55" ht="15.75" x14ac:dyDescent="0.25">
      <c r="E53" s="31"/>
      <c r="F53" s="5"/>
      <c r="G53" s="5"/>
      <c r="H53" s="5"/>
      <c r="N53" t="s">
        <v>14</v>
      </c>
      <c r="O53" s="5">
        <f>AVERAGE(S20:S22)</f>
        <v>2.2172590333333336E-2</v>
      </c>
      <c r="P53" s="1">
        <f t="shared" si="5"/>
        <v>2.2172590333333338E-5</v>
      </c>
      <c r="Q53" s="1">
        <f t="shared" si="6"/>
        <v>2.6607108400000004E-4</v>
      </c>
      <c r="R53" s="1">
        <f t="shared" si="7"/>
        <v>266.07108400000004</v>
      </c>
      <c r="S53" s="5">
        <v>2.2172590333333336E-2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5:55" ht="15.75" x14ac:dyDescent="0.25">
      <c r="E54" s="31"/>
      <c r="N54" s="12" t="s">
        <v>20</v>
      </c>
      <c r="O54" s="5">
        <f>AVERAGE(AG24:AH25)</f>
        <v>3.3486310499999998E-2</v>
      </c>
      <c r="P54" s="1">
        <f t="shared" si="5"/>
        <v>3.3486310499999997E-5</v>
      </c>
      <c r="Q54" s="1">
        <f t="shared" si="6"/>
        <v>4.0183572599999994E-4</v>
      </c>
      <c r="R54" s="1">
        <f t="shared" si="7"/>
        <v>401.83572599999991</v>
      </c>
      <c r="S54" s="5">
        <v>3.3486310499999998E-2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5:55" x14ac:dyDescent="0.25">
      <c r="N55" t="s">
        <v>24</v>
      </c>
      <c r="O55" s="5">
        <f>AVERAGE(Y34:Z35)</f>
        <v>9.4911557500000003E-4</v>
      </c>
      <c r="P55" s="1">
        <f t="shared" si="5"/>
        <v>9.4911557500000001E-7</v>
      </c>
      <c r="Q55" s="1">
        <f t="shared" si="6"/>
        <v>1.1389386899999999E-5</v>
      </c>
      <c r="R55" s="1">
        <f t="shared" si="7"/>
        <v>11.3893869</v>
      </c>
      <c r="S55" s="5">
        <v>9.4911557500000003E-4</v>
      </c>
    </row>
    <row r="56" spans="5:55" x14ac:dyDescent="0.25">
      <c r="P56" s="1"/>
      <c r="Q56" s="1"/>
      <c r="R56" s="1"/>
      <c r="S56" s="66"/>
    </row>
    <row r="57" spans="5:55" x14ac:dyDescent="0.25">
      <c r="N57" t="s">
        <v>57</v>
      </c>
      <c r="P57" s="1"/>
      <c r="Q57" s="1"/>
      <c r="R57" s="1"/>
      <c r="S57" s="66"/>
    </row>
    <row r="58" spans="5:55" x14ac:dyDescent="0.25">
      <c r="N58" t="s">
        <v>4</v>
      </c>
      <c r="O58" s="5">
        <f>AVERAGE(X35:Y35)</f>
        <v>8.2566506999999999E-4</v>
      </c>
      <c r="P58" s="1">
        <f t="shared" si="5"/>
        <v>8.2566507000000002E-7</v>
      </c>
      <c r="Q58" s="1">
        <f t="shared" si="6"/>
        <v>9.9079808399999998E-6</v>
      </c>
      <c r="R58" s="1">
        <f t="shared" si="7"/>
        <v>9.9079808400000005</v>
      </c>
      <c r="S58" s="66">
        <f t="shared" ref="S43:S66" si="8">R58*0.845218</f>
        <v>8.3744037496231201</v>
      </c>
    </row>
    <row r="59" spans="5:55" x14ac:dyDescent="0.25">
      <c r="N59" t="s">
        <v>9</v>
      </c>
      <c r="O59" s="5">
        <f>AVERAGE(G6:G7)</f>
        <v>3.9006532499999996E-2</v>
      </c>
      <c r="P59" s="1">
        <f t="shared" si="5"/>
        <v>3.9006532499999999E-5</v>
      </c>
      <c r="Q59" s="1">
        <f t="shared" si="6"/>
        <v>4.6807838999999999E-4</v>
      </c>
      <c r="R59" s="1">
        <f t="shared" si="7"/>
        <v>468.07839000000001</v>
      </c>
      <c r="S59" s="66">
        <f t="shared" si="8"/>
        <v>395.62828063902003</v>
      </c>
    </row>
    <row r="60" spans="5:55" x14ac:dyDescent="0.25">
      <c r="N60" s="1" t="s">
        <v>21</v>
      </c>
      <c r="O60" s="1">
        <f>AVERAGE(I33:I34)</f>
        <v>1.3232739E-2</v>
      </c>
      <c r="P60" s="1">
        <f t="shared" si="5"/>
        <v>1.3232739000000001E-5</v>
      </c>
      <c r="Q60" s="1">
        <f t="shared" si="6"/>
        <v>1.5879286800000002E-4</v>
      </c>
      <c r="R60" s="1">
        <f t="shared" si="7"/>
        <v>158.79286800000003</v>
      </c>
      <c r="S60" s="66">
        <f t="shared" si="8"/>
        <v>134.21459030522402</v>
      </c>
    </row>
    <row r="61" spans="5:55" x14ac:dyDescent="0.25">
      <c r="N61" s="1" t="s">
        <v>22</v>
      </c>
      <c r="O61" s="1">
        <f>H32</f>
        <v>1.2378105E-2</v>
      </c>
      <c r="P61" s="1">
        <f t="shared" si="5"/>
        <v>1.2378105000000001E-5</v>
      </c>
      <c r="Q61" s="1">
        <f t="shared" si="6"/>
        <v>1.4853726000000001E-4</v>
      </c>
      <c r="R61" s="1">
        <f t="shared" si="7"/>
        <v>148.53726</v>
      </c>
      <c r="S61" s="66">
        <f t="shared" si="8"/>
        <v>125.54636582268</v>
      </c>
    </row>
    <row r="62" spans="5:55" x14ac:dyDescent="0.25">
      <c r="N62" t="s">
        <v>5</v>
      </c>
      <c r="O62" s="5">
        <f>AVERAGE(Y3:Y4)</f>
        <v>4.441490545E-2</v>
      </c>
      <c r="P62" s="1">
        <f t="shared" si="5"/>
        <v>4.4414905450000003E-5</v>
      </c>
      <c r="Q62" s="1">
        <f t="shared" si="6"/>
        <v>5.3297886540000007E-4</v>
      </c>
      <c r="R62" s="1">
        <f t="shared" si="7"/>
        <v>532.97886540000002</v>
      </c>
      <c r="S62" s="66">
        <f t="shared" si="8"/>
        <v>450.48333065565726</v>
      </c>
    </row>
    <row r="63" spans="5:55" x14ac:dyDescent="0.25">
      <c r="N63" t="s">
        <v>6</v>
      </c>
      <c r="O63" s="5">
        <f>AVERAGE(AB3:AC4)</f>
        <v>4.5217948899999999E-2</v>
      </c>
      <c r="P63" s="1">
        <f t="shared" si="5"/>
        <v>4.5217948900000002E-5</v>
      </c>
      <c r="Q63" s="1">
        <f t="shared" si="6"/>
        <v>5.426153868E-4</v>
      </c>
      <c r="R63" s="1">
        <f t="shared" si="7"/>
        <v>542.61538680000001</v>
      </c>
      <c r="S63" s="66">
        <f t="shared" si="8"/>
        <v>458.6282920003224</v>
      </c>
    </row>
    <row r="64" spans="5:55" x14ac:dyDescent="0.25">
      <c r="N64" t="s">
        <v>8</v>
      </c>
      <c r="O64" s="5">
        <f>AVERAGE(Z28:AA29)</f>
        <v>3.0973315000000001E-2</v>
      </c>
      <c r="P64" s="1">
        <f t="shared" si="5"/>
        <v>3.0973315000000005E-5</v>
      </c>
      <c r="Q64" s="1">
        <f t="shared" si="6"/>
        <v>3.7167978000000006E-4</v>
      </c>
      <c r="R64" s="1">
        <f t="shared" si="7"/>
        <v>371.67978000000005</v>
      </c>
      <c r="S64" s="66">
        <f t="shared" si="8"/>
        <v>314.15044029204006</v>
      </c>
    </row>
    <row r="65" spans="14:19" x14ac:dyDescent="0.25">
      <c r="N65" t="s">
        <v>25</v>
      </c>
      <c r="O65" s="5">
        <f>AVERAGE(V29:V30)</f>
        <v>2.4909221500000002E-2</v>
      </c>
      <c r="P65" s="1">
        <f t="shared" si="5"/>
        <v>2.4909221500000001E-5</v>
      </c>
      <c r="Q65" s="1">
        <f t="shared" si="6"/>
        <v>2.9891065800000002E-4</v>
      </c>
      <c r="R65" s="1">
        <f t="shared" si="7"/>
        <v>298.91065800000001</v>
      </c>
      <c r="S65" s="66">
        <f t="shared" si="8"/>
        <v>252.64466853344402</v>
      </c>
    </row>
    <row r="66" spans="14:19" x14ac:dyDescent="0.25">
      <c r="N66" s="1" t="s">
        <v>26</v>
      </c>
      <c r="O66" s="1">
        <f>AVERAGE(N33:N34)</f>
        <v>5.7099189500000001E-3</v>
      </c>
      <c r="P66" s="1">
        <f t="shared" si="5"/>
        <v>5.7099189500000005E-6</v>
      </c>
      <c r="Q66" s="1">
        <f t="shared" si="6"/>
        <v>6.8519027400000006E-5</v>
      </c>
      <c r="R66" s="1">
        <f t="shared" si="7"/>
        <v>68.519027400000013</v>
      </c>
      <c r="S66" s="66">
        <f t="shared" si="8"/>
        <v>57.913515300973209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C29-8D4E-4FDE-B805-527298F826DD}">
  <dimension ref="A1:BI66"/>
  <sheetViews>
    <sheetView topLeftCell="B1" zoomScale="68" zoomScaleNormal="6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[1]eco2D_Plankton_C_014!$A$38:$AJ$73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2.8520106999999999E-2</v>
      </c>
      <c r="D3" s="38">
        <v>1.5399940000000001E-2</v>
      </c>
      <c r="E3" s="38">
        <v>6.6585810000000002E-3</v>
      </c>
      <c r="F3" s="38">
        <v>1.9904243999999999E-8</v>
      </c>
      <c r="G3" s="38">
        <v>6.2511079999999997E-2</v>
      </c>
      <c r="H3" s="38">
        <v>6.3039823999999994E-2</v>
      </c>
      <c r="I3" s="38">
        <v>2.5532803000000002E-9</v>
      </c>
      <c r="J3" s="38">
        <v>1.6596165999999999E-8</v>
      </c>
      <c r="K3" s="38">
        <v>4.4785492000000003E-2</v>
      </c>
      <c r="L3" s="38">
        <v>2.0512352999999999E-8</v>
      </c>
      <c r="M3" s="38">
        <v>3.4738711999999998E-2</v>
      </c>
      <c r="N3" s="38">
        <v>3.8886900000000002E-2</v>
      </c>
      <c r="O3" s="38">
        <v>3.5972629999999998E-2</v>
      </c>
      <c r="P3" s="38">
        <v>2.1042602000000001E-8</v>
      </c>
      <c r="Q3" s="38">
        <v>1.6101039999999999E-8</v>
      </c>
      <c r="R3" s="38">
        <v>6.200837E-2</v>
      </c>
      <c r="S3" s="38">
        <v>2.236621E-9</v>
      </c>
      <c r="T3" s="38">
        <v>2.1143665000000001E-9</v>
      </c>
      <c r="U3" s="38">
        <v>4.2205761999999998E-8</v>
      </c>
      <c r="V3" s="38">
        <v>2.2479342999999999E-8</v>
      </c>
      <c r="W3" s="38">
        <v>6.2284437E-3</v>
      </c>
      <c r="X3" s="38">
        <v>1.9323675E-8</v>
      </c>
      <c r="Y3" s="38">
        <v>5.0387493999999996E-3</v>
      </c>
      <c r="Z3" s="38">
        <v>1.1580359E-7</v>
      </c>
      <c r="AA3" s="38">
        <v>1.9525694E-2</v>
      </c>
      <c r="AB3" s="38">
        <v>1.7832483999999999E-2</v>
      </c>
      <c r="AC3" s="38">
        <v>1.192432E-2</v>
      </c>
      <c r="AD3" s="38">
        <v>2.2112830999999999E-2</v>
      </c>
      <c r="AE3" s="38">
        <v>1.0830703000000001E-2</v>
      </c>
      <c r="AF3" s="38">
        <v>1.7990662000000001E-2</v>
      </c>
      <c r="AG3" s="38">
        <v>2.9813807000000001E-2</v>
      </c>
      <c r="AH3" s="38">
        <v>9.3953389999999996E-9</v>
      </c>
      <c r="AI3" s="38">
        <v>2.1084090000000001E-8</v>
      </c>
      <c r="AJ3" s="38">
        <v>5.1547420000000004E-3</v>
      </c>
      <c r="AK3" s="38" t="str">
        <v>NaN</v>
      </c>
      <c r="AL3" s="38">
        <f>AVERAGE(B3:AK3)</f>
        <v>1.5852188336837405E-2</v>
      </c>
      <c r="AM3" s="36" t="s">
        <v>28</v>
      </c>
      <c r="AN3" s="21"/>
      <c r="AO3" s="21">
        <f>SUM(B36:AK37)/40</f>
        <v>2.0078052136834224E-5</v>
      </c>
      <c r="AP3" s="1">
        <f t="shared" ref="AP3:AP21" si="0">AO3*0.001</f>
        <v>2.0078052136834225E-8</v>
      </c>
      <c r="AQ3" s="1">
        <f t="shared" ref="AQ3:AQ21" si="1">AP3*12</f>
        <v>2.4093662564201071E-7</v>
      </c>
      <c r="AR3" s="1">
        <f t="shared" ref="AR3:AR21" si="2">AQ3*1000000</f>
        <v>0.24093662564201071</v>
      </c>
      <c r="AS3" s="54">
        <f>AR3*0.845218</f>
        <v>0.20364397285188901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7.6418639999999996E-2</v>
      </c>
      <c r="C4" s="6">
        <v>7.5147340000000007E-2</v>
      </c>
      <c r="D4" s="6">
        <v>7.6121084000000006E-2</v>
      </c>
      <c r="E4" s="6">
        <v>7.6185089999999997E-2</v>
      </c>
      <c r="F4" s="6">
        <v>7.5605080000000005E-2</v>
      </c>
      <c r="G4" s="6">
        <v>7.153371E-2</v>
      </c>
      <c r="H4" s="6">
        <v>6.9211624999999999E-2</v>
      </c>
      <c r="I4" s="6">
        <v>6.1529542999999999E-2</v>
      </c>
      <c r="J4" s="6">
        <v>7.1060289999999998E-2</v>
      </c>
      <c r="K4" s="6">
        <v>7.5192325000000004E-2</v>
      </c>
      <c r="L4" s="6">
        <v>7.4922020000000006E-2</v>
      </c>
      <c r="M4" s="6">
        <v>7.4884175999999997E-2</v>
      </c>
      <c r="N4" s="6">
        <v>7.4196025999999998E-2</v>
      </c>
      <c r="O4" s="6">
        <v>7.4506349999999999E-2</v>
      </c>
      <c r="P4" s="6">
        <v>7.4654929999999994E-2</v>
      </c>
      <c r="Q4" s="6">
        <v>7.3576810000000006E-2</v>
      </c>
      <c r="R4" s="6">
        <v>6.9449670000000005E-2</v>
      </c>
      <c r="S4" s="6">
        <v>5.8631441999999999E-2</v>
      </c>
      <c r="T4" s="6">
        <v>5.2095339999999997E-2</v>
      </c>
      <c r="U4" s="6">
        <v>7.4889410000000003E-2</v>
      </c>
      <c r="V4" s="6">
        <v>6.9608114999999998E-2</v>
      </c>
      <c r="W4" s="6">
        <v>6.0381450000000003E-2</v>
      </c>
      <c r="X4" s="6">
        <v>7.6605380000000001E-2</v>
      </c>
      <c r="Y4" s="6">
        <v>7.5763360000000002E-2</v>
      </c>
      <c r="Z4" s="6">
        <v>7.5867210000000004E-2</v>
      </c>
      <c r="AA4" s="6">
        <v>7.5486510000000007E-2</v>
      </c>
      <c r="AB4" s="6">
        <v>7.586714E-2</v>
      </c>
      <c r="AC4" s="6">
        <v>7.6021740000000004E-2</v>
      </c>
      <c r="AD4" s="6">
        <v>7.4362929999999994E-2</v>
      </c>
      <c r="AE4" s="6">
        <v>7.7228099999999994E-2</v>
      </c>
      <c r="AF4" s="6">
        <v>7.5455690000000006E-2</v>
      </c>
      <c r="AG4" s="6">
        <v>7.7653273999999994E-2</v>
      </c>
      <c r="AH4" s="6">
        <v>7.6185100000000006E-2</v>
      </c>
      <c r="AI4" s="6">
        <v>7.6221129999999998E-2</v>
      </c>
      <c r="AJ4" s="6">
        <v>7.8725409999999996E-2</v>
      </c>
      <c r="AK4" s="6">
        <v>7.7217400000000005E-2</v>
      </c>
      <c r="AL4" s="6">
        <f t="shared" ref="AL4:AL37" si="3">AVERAGE(B4:AK4)</f>
        <v>7.3012801111111122E-2</v>
      </c>
      <c r="AM4" s="36" t="s">
        <v>29</v>
      </c>
      <c r="AN4" s="21"/>
      <c r="AO4" s="21">
        <f>SUM(B2:AK3)/34</f>
        <v>1.5852188336837405E-2</v>
      </c>
      <c r="AP4" s="1">
        <f t="shared" si="0"/>
        <v>1.5852188336837404E-5</v>
      </c>
      <c r="AQ4" s="1">
        <f t="shared" si="1"/>
        <v>1.9022626004204887E-4</v>
      </c>
      <c r="AR4" s="1">
        <f t="shared" si="2"/>
        <v>190.22626004204886</v>
      </c>
      <c r="AS4" s="54">
        <f t="shared" ref="AS4:AS21" si="4">AR4*0.845218</f>
        <v>160.78265906022045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4.2101905000000002E-2</v>
      </c>
      <c r="C5" s="6">
        <v>4.2215526000000003E-2</v>
      </c>
      <c r="D5" s="6">
        <v>4.1534290000000001E-2</v>
      </c>
      <c r="E5" s="6">
        <v>4.0347274000000002E-2</v>
      </c>
      <c r="F5" s="6">
        <v>3.9779577000000003E-2</v>
      </c>
      <c r="G5" s="6">
        <v>4.2541059999999999E-2</v>
      </c>
      <c r="H5" s="6">
        <v>4.6621215000000001E-2</v>
      </c>
      <c r="I5" s="6">
        <v>4.5806039999999999E-2</v>
      </c>
      <c r="J5" s="6">
        <v>4.1977167000000003E-2</v>
      </c>
      <c r="K5" s="6">
        <v>3.9990418E-2</v>
      </c>
      <c r="L5" s="6">
        <v>3.9503324999999999E-2</v>
      </c>
      <c r="M5" s="6">
        <v>3.9315137999999999E-2</v>
      </c>
      <c r="N5" s="6">
        <v>3.9790739999999998E-2</v>
      </c>
      <c r="O5" s="6">
        <v>4.0083760000000003E-2</v>
      </c>
      <c r="P5" s="6">
        <v>4.0510564999999998E-2</v>
      </c>
      <c r="Q5" s="6">
        <v>4.0998090000000001E-2</v>
      </c>
      <c r="R5" s="6">
        <v>4.2287770000000002E-2</v>
      </c>
      <c r="S5" s="6">
        <v>4.8138324000000003E-2</v>
      </c>
      <c r="T5" s="6">
        <v>6.1789516000000003E-2</v>
      </c>
      <c r="U5" s="6">
        <v>6.2189243999999998E-2</v>
      </c>
      <c r="V5" s="6">
        <v>5.1363446E-2</v>
      </c>
      <c r="W5" s="6">
        <v>4.3882259999999999E-2</v>
      </c>
      <c r="X5" s="6">
        <v>4.307747E-2</v>
      </c>
      <c r="Y5" s="6">
        <v>4.4916879999999999E-2</v>
      </c>
      <c r="Z5" s="6">
        <v>4.6344083000000001E-2</v>
      </c>
      <c r="AA5" s="6">
        <v>4.7909159999999999E-2</v>
      </c>
      <c r="AB5" s="6">
        <v>4.8235550000000002E-2</v>
      </c>
      <c r="AC5" s="6">
        <v>5.4076150000000003E-2</v>
      </c>
      <c r="AD5" s="6">
        <v>5.30821E-2</v>
      </c>
      <c r="AE5" s="6">
        <v>4.9728090000000003E-2</v>
      </c>
      <c r="AF5" s="6">
        <v>4.5248017000000001E-2</v>
      </c>
      <c r="AG5" s="6">
        <v>4.4593420000000002E-2</v>
      </c>
      <c r="AH5" s="6">
        <v>4.3684263000000001E-2</v>
      </c>
      <c r="AI5" s="6">
        <v>4.3304387E-2</v>
      </c>
      <c r="AJ5" s="6">
        <v>4.2453825000000001E-2</v>
      </c>
      <c r="AK5" s="6">
        <v>4.1512236000000001E-2</v>
      </c>
      <c r="AL5" s="6">
        <f t="shared" si="3"/>
        <v>4.5025896694444435E-2</v>
      </c>
      <c r="AM5" s="32" t="s">
        <v>28</v>
      </c>
      <c r="AN5" s="21"/>
      <c r="AO5" s="21">
        <f>SUM(B34:AK35)/26</f>
        <v>5.103388247692308E-3</v>
      </c>
      <c r="AP5" s="1">
        <f t="shared" si="0"/>
        <v>5.1033882476923084E-6</v>
      </c>
      <c r="AQ5" s="1">
        <f t="shared" si="1"/>
        <v>6.12406589723077E-5</v>
      </c>
      <c r="AR5" s="1">
        <f t="shared" si="2"/>
        <v>61.240658972307699</v>
      </c>
      <c r="AS5" s="54">
        <f t="shared" si="4"/>
        <v>51.761707295255974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3.9894939999999997E-2</v>
      </c>
      <c r="C6" s="46">
        <v>3.9454481999999999E-2</v>
      </c>
      <c r="D6" s="46">
        <v>3.8845605999999998E-2</v>
      </c>
      <c r="E6" s="46">
        <v>3.8388542999999997E-2</v>
      </c>
      <c r="F6" s="47">
        <v>3.7798221999999999E-2</v>
      </c>
      <c r="G6" s="47">
        <v>3.7077239999999997E-2</v>
      </c>
      <c r="H6" s="47">
        <v>3.6797903E-2</v>
      </c>
      <c r="I6" s="47">
        <v>3.6793449999999998E-2</v>
      </c>
      <c r="J6" s="47">
        <v>3.7451699999999997E-2</v>
      </c>
      <c r="K6" s="47">
        <v>3.7514924999999998E-2</v>
      </c>
      <c r="L6" s="47">
        <v>3.7430949999999998E-2</v>
      </c>
      <c r="M6" s="47">
        <v>3.7230197E-2</v>
      </c>
      <c r="N6" s="47">
        <v>3.7261629999999997E-2</v>
      </c>
      <c r="O6" s="47">
        <v>3.7377085999999997E-2</v>
      </c>
      <c r="P6" s="47">
        <v>3.7455405999999997E-2</v>
      </c>
      <c r="Q6" s="47">
        <v>3.735927E-2</v>
      </c>
      <c r="R6" s="47">
        <v>3.7268437000000001E-2</v>
      </c>
      <c r="S6" s="47">
        <v>3.6959964999999997E-2</v>
      </c>
      <c r="T6" s="42">
        <v>4.0953767000000002E-2</v>
      </c>
      <c r="U6" s="42" t="str">
        <v>NaN</v>
      </c>
      <c r="V6" s="42">
        <v>3.9346803E-2</v>
      </c>
      <c r="W6" s="42">
        <v>4.0033616000000001E-2</v>
      </c>
      <c r="X6" s="42">
        <v>4.0569915999999998E-2</v>
      </c>
      <c r="Y6" s="42">
        <v>4.0734930000000003E-2</v>
      </c>
      <c r="Z6" s="42">
        <v>4.0954645999999997E-2</v>
      </c>
      <c r="AA6" s="42">
        <v>4.1133377999999998E-2</v>
      </c>
      <c r="AB6" s="42">
        <v>4.1226881999999999E-2</v>
      </c>
      <c r="AC6" s="42">
        <v>4.0916655000000003E-2</v>
      </c>
      <c r="AD6" s="46">
        <v>4.0544419999999998E-2</v>
      </c>
      <c r="AE6" s="46">
        <v>4.0489007E-2</v>
      </c>
      <c r="AF6" s="46">
        <v>4.0679257000000003E-2</v>
      </c>
      <c r="AG6" s="46">
        <v>4.0580289999999998E-2</v>
      </c>
      <c r="AH6" s="46">
        <v>4.0412379999999998E-2</v>
      </c>
      <c r="AI6" s="46">
        <v>4.0555387999999998E-2</v>
      </c>
      <c r="AJ6" s="46">
        <v>4.0514625999999998E-2</v>
      </c>
      <c r="AK6" s="46">
        <v>4.0231500000000003E-2</v>
      </c>
      <c r="AL6" s="38">
        <f t="shared" si="3"/>
        <v>3.9092497514285708E-2</v>
      </c>
      <c r="AM6" s="32" t="s">
        <v>29</v>
      </c>
      <c r="AN6" s="21"/>
      <c r="AO6" s="21">
        <f>SUM(B4:AK5)/72</f>
        <v>5.9019348902777796E-2</v>
      </c>
      <c r="AP6" s="1">
        <f t="shared" si="0"/>
        <v>5.9019348902777795E-5</v>
      </c>
      <c r="AQ6" s="1">
        <f t="shared" si="1"/>
        <v>7.0823218683333357E-4</v>
      </c>
      <c r="AR6" s="1">
        <f t="shared" si="2"/>
        <v>708.23218683333357</v>
      </c>
      <c r="AS6" s="54">
        <f t="shared" si="4"/>
        <v>598.61059249089658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3.8545225000000002E-2</v>
      </c>
      <c r="C7" s="46">
        <v>3.7853089999999999E-2</v>
      </c>
      <c r="D7" s="46">
        <v>3.6770266000000003E-2</v>
      </c>
      <c r="E7" s="46">
        <v>3.6064583999999997E-2</v>
      </c>
      <c r="F7" s="47">
        <v>3.4305874E-2</v>
      </c>
      <c r="G7" s="47">
        <v>2.842602E-2</v>
      </c>
      <c r="H7" s="47">
        <v>2.3523697999999999E-2</v>
      </c>
      <c r="I7" s="47">
        <v>1.740529E-2</v>
      </c>
      <c r="J7" s="47">
        <v>2.2635346000000001E-2</v>
      </c>
      <c r="K7" s="47">
        <v>2.5378786E-2</v>
      </c>
      <c r="L7" s="47">
        <v>2.7536938E-2</v>
      </c>
      <c r="M7" s="47">
        <v>2.8472687999999999E-2</v>
      </c>
      <c r="N7" s="47">
        <v>2.9725571999999999E-2</v>
      </c>
      <c r="O7" s="47">
        <v>3.0893199999999999E-2</v>
      </c>
      <c r="P7" s="47">
        <v>3.1646725000000001E-2</v>
      </c>
      <c r="Q7" s="47">
        <v>3.1786839999999997E-2</v>
      </c>
      <c r="R7" s="47">
        <v>3.2078626999999998E-2</v>
      </c>
      <c r="S7" s="47">
        <v>3.0640133E-2</v>
      </c>
      <c r="T7" s="42">
        <v>2.5855875E-2</v>
      </c>
      <c r="U7" s="42" t="str">
        <v>NaN</v>
      </c>
      <c r="V7" s="42">
        <v>3.7258606E-2</v>
      </c>
      <c r="W7" s="42">
        <v>3.807178E-2</v>
      </c>
      <c r="X7" s="42">
        <v>3.8491315999999998E-2</v>
      </c>
      <c r="Y7" s="42">
        <v>3.8593028000000001E-2</v>
      </c>
      <c r="Z7" s="42">
        <v>3.8905222000000003E-2</v>
      </c>
      <c r="AA7" s="42">
        <v>3.9152079999999999E-2</v>
      </c>
      <c r="AB7" s="42">
        <v>3.9101179999999999E-2</v>
      </c>
      <c r="AC7" s="42">
        <v>3.8847136999999997E-2</v>
      </c>
      <c r="AD7" s="46">
        <v>3.8199086E-2</v>
      </c>
      <c r="AE7" s="46">
        <v>3.8170694999999998E-2</v>
      </c>
      <c r="AF7" s="46">
        <v>3.8593787999999997E-2</v>
      </c>
      <c r="AG7" s="46">
        <v>3.9075810000000002E-2</v>
      </c>
      <c r="AH7" s="46">
        <v>3.8573887000000001E-2</v>
      </c>
      <c r="AI7" s="46">
        <v>3.9075866000000001E-2</v>
      </c>
      <c r="AJ7" s="46">
        <v>3.9171369999999997E-2</v>
      </c>
      <c r="AK7" s="46">
        <v>3.9026119999999997E-2</v>
      </c>
      <c r="AL7" s="38">
        <f t="shared" si="3"/>
        <v>3.3938621371428571E-2</v>
      </c>
      <c r="AM7" s="63" t="s">
        <v>31</v>
      </c>
      <c r="AN7" s="21"/>
      <c r="AO7" s="21">
        <f>SUM(B29:S33)/56</f>
        <v>2.5644481382142863E-2</v>
      </c>
      <c r="AP7" s="1">
        <f t="shared" si="0"/>
        <v>2.5644481382142864E-5</v>
      </c>
      <c r="AQ7" s="1">
        <f t="shared" si="1"/>
        <v>3.0773377658571438E-4</v>
      </c>
      <c r="AR7" s="1">
        <f t="shared" si="2"/>
        <v>307.73377658571439</v>
      </c>
      <c r="AS7" s="54">
        <f t="shared" si="4"/>
        <v>260.10212717822435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3.5346385000000001E-2</v>
      </c>
      <c r="C8" s="46">
        <v>3.2514759999999997E-2</v>
      </c>
      <c r="D8" s="46">
        <v>2.4826778000000001E-2</v>
      </c>
      <c r="E8" s="46">
        <v>1.8706288000000001E-2</v>
      </c>
      <c r="F8" s="47">
        <v>1.6102169E-2</v>
      </c>
      <c r="G8" s="47">
        <v>1.4098464999999999E-2</v>
      </c>
      <c r="H8" s="47">
        <v>1.2145488499999999E-2</v>
      </c>
      <c r="I8" s="47">
        <v>1.2702532000000001E-2</v>
      </c>
      <c r="J8" s="47">
        <v>1.1315530000000001E-2</v>
      </c>
      <c r="K8" s="47">
        <v>1.1696107000000001E-2</v>
      </c>
      <c r="L8" s="47">
        <v>1.2577418E-2</v>
      </c>
      <c r="M8" s="47">
        <v>1.3295062E-2</v>
      </c>
      <c r="N8" s="47">
        <v>1.4119929999999999E-2</v>
      </c>
      <c r="O8" s="47">
        <v>1.5036944999999999E-2</v>
      </c>
      <c r="P8" s="47">
        <v>1.6015878000000001E-2</v>
      </c>
      <c r="Q8" s="47">
        <v>1.6425466E-2</v>
      </c>
      <c r="R8" s="47">
        <v>1.7424917000000002E-2</v>
      </c>
      <c r="S8" s="47">
        <v>1.6436639999999999E-2</v>
      </c>
      <c r="T8" s="42">
        <v>1.2512437E-2</v>
      </c>
      <c r="U8" s="42" t="str">
        <v>NaN</v>
      </c>
      <c r="V8" s="42">
        <v>2.2772288000000002E-2</v>
      </c>
      <c r="W8" s="42">
        <v>2.3937750000000001E-2</v>
      </c>
      <c r="X8" s="42">
        <v>2.6622259999999998E-2</v>
      </c>
      <c r="Y8" s="42">
        <v>2.8772734000000001E-2</v>
      </c>
      <c r="Z8" s="42">
        <v>2.9634507000000001E-2</v>
      </c>
      <c r="AA8" s="42">
        <v>2.9944393999999999E-2</v>
      </c>
      <c r="AB8" s="42">
        <v>3.0296190000000001E-2</v>
      </c>
      <c r="AC8" s="42">
        <v>3.115242E-2</v>
      </c>
      <c r="AD8" s="46">
        <v>3.0374613000000002E-2</v>
      </c>
      <c r="AE8" s="46">
        <v>3.1626593000000001E-2</v>
      </c>
      <c r="AF8" s="46">
        <v>3.3781208E-2</v>
      </c>
      <c r="AG8" s="46">
        <v>3.5756549999999998E-2</v>
      </c>
      <c r="AH8" s="46">
        <v>3.5736427000000001E-2</v>
      </c>
      <c r="AI8" s="46">
        <v>3.6275334999999999E-2</v>
      </c>
      <c r="AJ8" s="46">
        <v>3.6668896999999999E-2</v>
      </c>
      <c r="AK8" s="46">
        <v>3.6462937000000001E-2</v>
      </c>
      <c r="AL8" s="38">
        <f t="shared" si="3"/>
        <v>2.3517551385714285E-2</v>
      </c>
      <c r="AM8" s="63" t="s">
        <v>30</v>
      </c>
      <c r="AN8" s="21"/>
      <c r="AO8" s="21">
        <f>SUM(F6:S10)/68</f>
        <v>1.9063869619117643E-2</v>
      </c>
      <c r="AP8" s="1">
        <f t="shared" si="0"/>
        <v>1.9063869619117642E-5</v>
      </c>
      <c r="AQ8" s="1">
        <f t="shared" si="1"/>
        <v>2.287664354294117E-4</v>
      </c>
      <c r="AR8" s="1">
        <f t="shared" si="2"/>
        <v>228.7664354294117</v>
      </c>
      <c r="AS8" s="54">
        <f t="shared" si="4"/>
        <v>193.35750902077649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1.9891275E-2</v>
      </c>
      <c r="C9" s="46">
        <v>1.5773736E-2</v>
      </c>
      <c r="D9" s="46">
        <v>9.1254079999999998E-3</v>
      </c>
      <c r="E9" s="46">
        <v>9.3394229999999995E-3</v>
      </c>
      <c r="F9" s="47" t="str">
        <v>NaN</v>
      </c>
      <c r="G9" s="47">
        <v>1.7617028E-2</v>
      </c>
      <c r="H9" s="47">
        <v>1.2692389E-2</v>
      </c>
      <c r="I9" s="47">
        <v>9.1843930000000008E-3</v>
      </c>
      <c r="J9" s="47">
        <v>8.3972460000000006E-3</v>
      </c>
      <c r="K9" s="47">
        <v>6.4407554000000004E-3</v>
      </c>
      <c r="L9" s="47">
        <v>6.6701635000000004E-3</v>
      </c>
      <c r="M9" s="47">
        <v>7.2661065000000002E-3</v>
      </c>
      <c r="N9" s="47">
        <v>7.0424572999999999E-3</v>
      </c>
      <c r="O9" s="47">
        <v>6.9789676999999998E-3</v>
      </c>
      <c r="P9" s="47">
        <v>7.6619390000000004E-3</v>
      </c>
      <c r="Q9" s="47">
        <v>8.3057814999999997E-3</v>
      </c>
      <c r="R9" s="47">
        <v>9.268241E-3</v>
      </c>
      <c r="S9" s="47">
        <v>9.8468749999999997E-3</v>
      </c>
      <c r="T9" s="42">
        <v>8.8782189999999997E-3</v>
      </c>
      <c r="U9" s="42" t="str">
        <v>NaN</v>
      </c>
      <c r="V9" s="42">
        <v>2.8533136000000001E-2</v>
      </c>
      <c r="W9" s="42">
        <v>1.6799383000000001E-2</v>
      </c>
      <c r="X9" s="42">
        <v>1.2619002000000001E-2</v>
      </c>
      <c r="Y9" s="42">
        <v>1.4751634E-2</v>
      </c>
      <c r="Z9" s="42">
        <v>1.5613721000000001E-2</v>
      </c>
      <c r="AA9" s="42">
        <v>1.5696628000000001E-2</v>
      </c>
      <c r="AB9" s="42">
        <v>1.604264E-2</v>
      </c>
      <c r="AC9" s="42">
        <v>1.8223207000000002E-2</v>
      </c>
      <c r="AD9" s="46">
        <v>2.5212862999999999E-2</v>
      </c>
      <c r="AE9" s="46">
        <v>1.29180895E-2</v>
      </c>
      <c r="AF9" s="46">
        <v>7.7221709999999999E-3</v>
      </c>
      <c r="AG9" s="46">
        <v>1.4751429999999999E-2</v>
      </c>
      <c r="AH9" s="46">
        <v>1.9403340000000002E-2</v>
      </c>
      <c r="AI9" s="46">
        <v>2.3039758E-2</v>
      </c>
      <c r="AJ9" s="46">
        <v>2.4867197000000001E-2</v>
      </c>
      <c r="AK9" s="46">
        <v>2.3810945E-2</v>
      </c>
      <c r="AL9" s="38">
        <f t="shared" si="3"/>
        <v>1.3834869070588236E-2</v>
      </c>
      <c r="AM9" s="34" t="s">
        <v>33</v>
      </c>
      <c r="AN9" s="21"/>
      <c r="AO9" s="21">
        <f>SUM(T29:AA33)/35</f>
        <v>2.4382360694285711E-2</v>
      </c>
      <c r="AP9" s="1">
        <f t="shared" si="0"/>
        <v>2.4382360694285713E-5</v>
      </c>
      <c r="AQ9" s="1">
        <f t="shared" si="1"/>
        <v>2.9258832833142854E-4</v>
      </c>
      <c r="AR9" s="1">
        <f t="shared" si="2"/>
        <v>292.58832833142856</v>
      </c>
      <c r="AS9" s="54">
        <f>AR9*0.845218</f>
        <v>247.30092169563338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9.8557560000000002E-3</v>
      </c>
      <c r="C10" s="46">
        <v>9.9540359999999994E-3</v>
      </c>
      <c r="D10" s="46">
        <v>5.0296230000000004E-3</v>
      </c>
      <c r="E10" s="46" t="str">
        <v>NaN</v>
      </c>
      <c r="F10" s="47" t="str">
        <v>NaN</v>
      </c>
      <c r="G10" s="48">
        <v>1.7455641000000001E-2</v>
      </c>
      <c r="H10" s="47">
        <v>9.3984189999999999E-3</v>
      </c>
      <c r="I10" s="47">
        <v>7.4089919999999997E-3</v>
      </c>
      <c r="J10" s="47">
        <v>4.2657839999999999E-3</v>
      </c>
      <c r="K10" s="47">
        <v>2.2729423000000001E-3</v>
      </c>
      <c r="L10" s="47">
        <v>1.674586E-3</v>
      </c>
      <c r="M10" s="47">
        <v>2.0976294999999999E-3</v>
      </c>
      <c r="N10" s="47">
        <v>1.8305652E-3</v>
      </c>
      <c r="O10" s="47">
        <v>2.4152993999999998E-3</v>
      </c>
      <c r="P10" s="47">
        <v>3.0546551999999999E-3</v>
      </c>
      <c r="Q10" s="47">
        <v>3.6377612999999999E-3</v>
      </c>
      <c r="R10" s="47">
        <v>3.6927132999999999E-3</v>
      </c>
      <c r="S10" s="47">
        <v>4.1411375000000002E-3</v>
      </c>
      <c r="T10" s="42">
        <v>5.4897753999999998E-3</v>
      </c>
      <c r="U10" s="42" t="str">
        <v>NaN</v>
      </c>
      <c r="V10" s="42" t="str">
        <v>NaN</v>
      </c>
      <c r="W10" s="42">
        <v>1.9278169000000001E-2</v>
      </c>
      <c r="X10" s="42">
        <v>7.7978064999999997E-3</v>
      </c>
      <c r="Y10" s="42">
        <v>5.9540089999999997E-3</v>
      </c>
      <c r="Z10" s="42">
        <v>8.3571489999999995E-3</v>
      </c>
      <c r="AA10" s="42">
        <v>9.6271754999999997E-3</v>
      </c>
      <c r="AB10" s="42">
        <v>1.3029822999999999E-2</v>
      </c>
      <c r="AC10" s="42">
        <v>1.4099883000000001E-2</v>
      </c>
      <c r="AD10" s="46" t="str">
        <v>NaN</v>
      </c>
      <c r="AE10" s="46">
        <v>1.4889694E-2</v>
      </c>
      <c r="AF10" s="46">
        <v>7.6611780000000003E-3</v>
      </c>
      <c r="AG10" s="46">
        <v>3.1402108999999999E-3</v>
      </c>
      <c r="AH10" s="46">
        <v>8.5903479999999994E-3</v>
      </c>
      <c r="AI10" s="46">
        <v>1.2139489999999999E-2</v>
      </c>
      <c r="AJ10" s="46">
        <v>1.4102102E-2</v>
      </c>
      <c r="AK10" s="46">
        <v>1.3281655E-2</v>
      </c>
      <c r="AL10" s="38">
        <f t="shared" si="3"/>
        <v>7.9233551290322588E-3</v>
      </c>
      <c r="AM10" s="34" t="s">
        <v>32</v>
      </c>
      <c r="AN10" s="21"/>
      <c r="AO10" s="21">
        <f>SUM(T6:AC10)/44</f>
        <v>2.651325357727273E-2</v>
      </c>
      <c r="AP10" s="1">
        <f t="shared" si="0"/>
        <v>2.6513253577272731E-5</v>
      </c>
      <c r="AQ10" s="1">
        <f t="shared" si="1"/>
        <v>3.1815904292727278E-4</v>
      </c>
      <c r="AR10" s="1">
        <f t="shared" si="2"/>
        <v>318.15904292727276</v>
      </c>
      <c r="AS10" s="54">
        <f t="shared" si="4"/>
        <v>268.91374994490366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5.5735786000000002E-3</v>
      </c>
      <c r="C11" s="46">
        <v>5.2557080000000004E-3</v>
      </c>
      <c r="D11" s="46" t="str">
        <v>NaN</v>
      </c>
      <c r="E11" s="46" t="str">
        <v>NaN</v>
      </c>
      <c r="F11" s="4" t="str">
        <v>NaN</v>
      </c>
      <c r="G11" s="4">
        <v>1.1691450000000001E-2</v>
      </c>
      <c r="H11" s="4">
        <v>4.9182656E-3</v>
      </c>
      <c r="I11" s="4">
        <v>3.3034186E-3</v>
      </c>
      <c r="J11" s="4">
        <v>2.2518842000000001E-3</v>
      </c>
      <c r="K11" s="4">
        <v>1.4960764E-3</v>
      </c>
      <c r="L11" s="4">
        <v>1.1041663000000001E-3</v>
      </c>
      <c r="M11" s="4">
        <v>5.9795829999999999E-4</v>
      </c>
      <c r="N11" s="4">
        <v>3.8206295000000001E-4</v>
      </c>
      <c r="O11" s="4">
        <v>4.4427087000000002E-4</v>
      </c>
      <c r="P11" s="4">
        <v>5.1175880000000002E-4</v>
      </c>
      <c r="Q11" s="4">
        <v>6.7487812999999998E-4</v>
      </c>
      <c r="R11" s="4">
        <v>9.0212485999999995E-4</v>
      </c>
      <c r="S11" s="4">
        <v>1.7787043E-3</v>
      </c>
      <c r="T11" s="7">
        <v>2.8939827E-3</v>
      </c>
      <c r="U11" s="8" t="str">
        <v>NaN</v>
      </c>
      <c r="V11" s="8" t="str">
        <v>NaN</v>
      </c>
      <c r="W11" s="8">
        <v>1.5691541E-2</v>
      </c>
      <c r="X11" s="8">
        <v>7.2734645000000001E-3</v>
      </c>
      <c r="Y11" s="8">
        <v>2.3441308000000001E-3</v>
      </c>
      <c r="Z11" s="7">
        <v>3.9270640000000001E-3</v>
      </c>
      <c r="AA11" s="7">
        <v>6.1805154999999999E-3</v>
      </c>
      <c r="AB11" s="7">
        <v>1.0444269500000001E-2</v>
      </c>
      <c r="AC11" s="8">
        <v>1.8436081999999999E-2</v>
      </c>
      <c r="AD11" s="46" t="str">
        <v>NaN</v>
      </c>
      <c r="AE11" s="46">
        <v>1.0636399E-2</v>
      </c>
      <c r="AF11" s="46">
        <v>7.2056890000000004E-3</v>
      </c>
      <c r="AG11" s="46">
        <v>5.4497844999999998E-3</v>
      </c>
      <c r="AH11" s="46">
        <v>4.6388343999999998E-3</v>
      </c>
      <c r="AI11" s="46">
        <v>5.6087150000000002E-3</v>
      </c>
      <c r="AJ11" s="46">
        <v>7.1069719999999996E-3</v>
      </c>
      <c r="AK11" s="46">
        <v>5.8466954999999996E-3</v>
      </c>
      <c r="AL11" s="38">
        <f t="shared" si="3"/>
        <v>5.152348176999999E-3</v>
      </c>
      <c r="AM11" s="16" t="s">
        <v>31</v>
      </c>
      <c r="AN11" s="21"/>
      <c r="AO11" s="21">
        <f>(SUM(C20:P28)/123)+(SUM(Q20:S24)/14)</f>
        <v>3.9926003993434225E-2</v>
      </c>
      <c r="AP11" s="1">
        <f t="shared" si="0"/>
        <v>3.9926003993434229E-5</v>
      </c>
      <c r="AQ11" s="1">
        <f t="shared" si="1"/>
        <v>4.7911204792121074E-4</v>
      </c>
      <c r="AR11" s="1">
        <f t="shared" si="2"/>
        <v>479.11204792121072</v>
      </c>
      <c r="AS11" s="54">
        <f>AR11*0.845218</f>
        <v>404.95412691986991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4.5699514000000002E-3</v>
      </c>
      <c r="C12" s="46">
        <v>3.7164057000000001E-3</v>
      </c>
      <c r="D12" s="46" t="str">
        <v>NaN</v>
      </c>
      <c r="E12" s="46" t="str">
        <v>NaN</v>
      </c>
      <c r="F12" s="4" t="str">
        <v>NaN</v>
      </c>
      <c r="G12" s="4">
        <v>8.8428715000000001E-3</v>
      </c>
      <c r="H12" s="4">
        <v>3.3839428999999999E-3</v>
      </c>
      <c r="I12" s="4">
        <v>1.5789121000000001E-3</v>
      </c>
      <c r="J12" s="4">
        <v>1.0357864E-3</v>
      </c>
      <c r="K12" s="4">
        <v>8.1029959999999999E-4</v>
      </c>
      <c r="L12" s="4">
        <v>6.9954350000000002E-4</v>
      </c>
      <c r="M12" s="4">
        <v>4.6767818E-4</v>
      </c>
      <c r="N12" s="4">
        <v>3.3644685999999999E-4</v>
      </c>
      <c r="O12" s="4">
        <v>2.3578444000000001E-4</v>
      </c>
      <c r="P12" s="4">
        <v>3.7312709999999999E-4</v>
      </c>
      <c r="Q12" s="4">
        <v>6.1309552999999997E-4</v>
      </c>
      <c r="R12" s="4">
        <v>9.2468840000000004E-4</v>
      </c>
      <c r="S12" s="4">
        <v>1.1182436000000001E-3</v>
      </c>
      <c r="T12" s="7">
        <v>1.5054523999999999E-3</v>
      </c>
      <c r="U12" s="8" t="str">
        <v>NaN</v>
      </c>
      <c r="V12" s="8" t="str">
        <v>NaN</v>
      </c>
      <c r="W12" s="8">
        <v>2.0773264E-2</v>
      </c>
      <c r="X12" s="8">
        <v>9.1039929999999995E-3</v>
      </c>
      <c r="Y12" s="8">
        <v>1.9273157E-3</v>
      </c>
      <c r="Z12" s="7">
        <v>2.1483789000000001E-3</v>
      </c>
      <c r="AA12" s="7">
        <v>4.9443394E-3</v>
      </c>
      <c r="AB12" s="7">
        <v>1.0042657E-2</v>
      </c>
      <c r="AC12" s="8">
        <v>1.8732368999999999E-2</v>
      </c>
      <c r="AD12" s="46" t="str">
        <v>NaN</v>
      </c>
      <c r="AE12" s="46">
        <v>1.1199552E-2</v>
      </c>
      <c r="AF12" s="46">
        <v>1.0856928E-2</v>
      </c>
      <c r="AG12" s="46">
        <v>6.3402989999999998E-3</v>
      </c>
      <c r="AH12" s="46">
        <v>5.9611773999999999E-3</v>
      </c>
      <c r="AI12" s="46">
        <v>5.8704037000000004E-3</v>
      </c>
      <c r="AJ12" s="46">
        <v>6.3856249999999998E-3</v>
      </c>
      <c r="AK12" s="46">
        <v>5.8949049999999998E-3</v>
      </c>
      <c r="AL12" s="38">
        <f t="shared" si="3"/>
        <v>5.0131145569999999E-3</v>
      </c>
      <c r="AM12" s="16" t="s">
        <v>30</v>
      </c>
      <c r="AN12" s="21"/>
      <c r="AO12" s="21">
        <f>SUM(F11:S19)/123</f>
        <v>8.4820753956795034E-3</v>
      </c>
      <c r="AP12" s="1">
        <f t="shared" si="0"/>
        <v>8.4820753956795028E-6</v>
      </c>
      <c r="AQ12" s="1">
        <f t="shared" si="1"/>
        <v>1.0178490474815403E-4</v>
      </c>
      <c r="AR12" s="1">
        <f t="shared" si="2"/>
        <v>101.78490474815403</v>
      </c>
      <c r="AS12" s="54">
        <f t="shared" si="4"/>
        <v>86.03043362142526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8.3686479999999994E-3</v>
      </c>
      <c r="C13" s="46">
        <v>6.3194999999999996E-3</v>
      </c>
      <c r="D13" s="46" t="str">
        <v>NaN</v>
      </c>
      <c r="E13" s="46" t="str">
        <v>NaN</v>
      </c>
      <c r="F13" s="4" t="str">
        <v>NaN</v>
      </c>
      <c r="G13" s="4">
        <v>1.0311643000000001E-2</v>
      </c>
      <c r="H13" s="4">
        <v>3.4296622000000001E-3</v>
      </c>
      <c r="I13" s="4">
        <v>1.2783514E-3</v>
      </c>
      <c r="J13" s="4">
        <v>4.3511934999999999E-4</v>
      </c>
      <c r="K13" s="4">
        <v>3.2327292E-4</v>
      </c>
      <c r="L13" s="4">
        <v>4.675813E-4</v>
      </c>
      <c r="M13" s="4">
        <v>3.9067095999999998E-4</v>
      </c>
      <c r="N13" s="4">
        <v>2.8041317E-4</v>
      </c>
      <c r="O13" s="4">
        <v>3.563827E-4</v>
      </c>
      <c r="P13" s="4">
        <v>5.503258E-4</v>
      </c>
      <c r="Q13" s="4">
        <v>7.2222499999999995E-4</v>
      </c>
      <c r="R13" s="4">
        <v>9.2616529999999995E-4</v>
      </c>
      <c r="S13" s="4">
        <v>1.1309827E-3</v>
      </c>
      <c r="T13" s="7">
        <v>1.1900839000000001E-3</v>
      </c>
      <c r="U13" s="8" t="str">
        <v>NaN</v>
      </c>
      <c r="V13" s="8" t="str">
        <v>NaN</v>
      </c>
      <c r="W13" s="8" t="str">
        <v>NaN</v>
      </c>
      <c r="X13" s="8">
        <v>8.1238679999999994E-3</v>
      </c>
      <c r="Y13" s="8">
        <v>3.2426880000000001E-3</v>
      </c>
      <c r="Z13" s="7">
        <v>2.8380493000000001E-3</v>
      </c>
      <c r="AA13" s="7">
        <v>5.7007083999999998E-3</v>
      </c>
      <c r="AB13" s="7">
        <v>1.8490579E-2</v>
      </c>
      <c r="AC13" s="5" t="str">
        <v>NaN</v>
      </c>
      <c r="AD13" s="46" t="str">
        <v>NaN</v>
      </c>
      <c r="AE13" s="46">
        <v>1.8029983999999999E-2</v>
      </c>
      <c r="AF13" s="46">
        <v>1.9549571000000002E-2</v>
      </c>
      <c r="AG13" s="46">
        <v>8.9396670000000001E-3</v>
      </c>
      <c r="AH13" s="46">
        <v>8.5721974999999999E-3</v>
      </c>
      <c r="AI13" s="46">
        <v>9.7319910000000006E-3</v>
      </c>
      <c r="AJ13" s="46">
        <v>1.0740997E-2</v>
      </c>
      <c r="AK13" s="46">
        <v>1.0460214000000001E-2</v>
      </c>
      <c r="AL13" s="38">
        <f t="shared" si="3"/>
        <v>5.7464836392857131E-3</v>
      </c>
      <c r="AM13" s="37" t="s">
        <v>33</v>
      </c>
      <c r="AN13" s="21"/>
      <c r="AO13" s="1">
        <f>(SUM(T20:Y28)/46)+(SUM(Q25:S28)/8)</f>
        <v>7.2261660228260874E-2</v>
      </c>
      <c r="AP13" s="1">
        <f t="shared" si="0"/>
        <v>7.2261660228260875E-5</v>
      </c>
      <c r="AQ13" s="1">
        <f t="shared" si="1"/>
        <v>8.671399227391305E-4</v>
      </c>
      <c r="AR13" s="1">
        <f t="shared" si="2"/>
        <v>867.1399227391305</v>
      </c>
      <c r="AS13" s="9">
        <f>AR13*0.845218</f>
        <v>732.92227121772237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1.3567134999999999E-2</v>
      </c>
      <c r="C14" s="46">
        <v>1.4636955E-2</v>
      </c>
      <c r="D14" s="46" t="str">
        <v>NaN</v>
      </c>
      <c r="E14" s="46" t="str">
        <v>NaN</v>
      </c>
      <c r="F14" s="4">
        <v>9.7982199999999998E-3</v>
      </c>
      <c r="G14" s="4">
        <v>1.46836E-2</v>
      </c>
      <c r="H14" s="4">
        <v>5.0243935999999996E-3</v>
      </c>
      <c r="I14" s="4">
        <v>2.1714402999999998E-3</v>
      </c>
      <c r="J14" s="4">
        <v>4.8158180000000002E-4</v>
      </c>
      <c r="K14" s="4">
        <v>2.4900428000000001E-4</v>
      </c>
      <c r="L14" s="4">
        <v>5.0909059999999997E-9</v>
      </c>
      <c r="M14" s="4">
        <v>3.7679303999999998E-11</v>
      </c>
      <c r="N14" s="4">
        <v>4.7652220000000002E-4</v>
      </c>
      <c r="O14" s="4">
        <v>7.3776574999999997E-4</v>
      </c>
      <c r="P14" s="4">
        <v>1.193672E-3</v>
      </c>
      <c r="Q14" s="4">
        <v>1.6984488E-3</v>
      </c>
      <c r="R14" s="4">
        <v>1.9987626000000001E-3</v>
      </c>
      <c r="S14" s="4">
        <v>4.71347E-3</v>
      </c>
      <c r="T14" s="7">
        <v>1.1690943000000001E-2</v>
      </c>
      <c r="U14" s="8" t="str">
        <v>NaN</v>
      </c>
      <c r="V14" s="8" t="str">
        <v>NaN</v>
      </c>
      <c r="W14" s="8" t="str">
        <v>NaN</v>
      </c>
      <c r="X14" s="8">
        <v>6.7525804000000004E-3</v>
      </c>
      <c r="Y14" s="8">
        <v>5.7759504000000003E-3</v>
      </c>
      <c r="Z14" s="7">
        <v>6.1541334999999997E-3</v>
      </c>
      <c r="AA14" s="7">
        <v>8.910233E-3</v>
      </c>
      <c r="AB14" s="7">
        <v>2.2349112000000001E-2</v>
      </c>
      <c r="AC14" s="5" t="str">
        <v>NaN</v>
      </c>
      <c r="AD14" s="46" t="str">
        <v>NaN</v>
      </c>
      <c r="AE14" s="46" t="str">
        <v>NaN</v>
      </c>
      <c r="AF14" s="46">
        <v>1.6187765E-2</v>
      </c>
      <c r="AG14" s="46">
        <v>9.8232649999999994E-3</v>
      </c>
      <c r="AH14" s="46">
        <v>1.0936397E-2</v>
      </c>
      <c r="AI14" s="46">
        <v>1.3296051E-2</v>
      </c>
      <c r="AJ14" s="46">
        <v>1.5731123999999999E-2</v>
      </c>
      <c r="AK14" s="46">
        <v>1.5391735E-2</v>
      </c>
      <c r="AL14" s="38">
        <f t="shared" si="3"/>
        <v>7.6582237770923319E-3</v>
      </c>
      <c r="AM14" s="37" t="s">
        <v>32</v>
      </c>
      <c r="AN14" s="21"/>
      <c r="AO14" s="21">
        <f>SUM(U11:Y19)/21</f>
        <v>1.1174145523809523E-2</v>
      </c>
      <c r="AP14" s="1">
        <f t="shared" si="0"/>
        <v>1.1174145523809523E-5</v>
      </c>
      <c r="AQ14" s="1">
        <f t="shared" si="1"/>
        <v>1.3408974628571427E-4</v>
      </c>
      <c r="AR14" s="1">
        <f t="shared" si="2"/>
        <v>134.08974628571426</v>
      </c>
      <c r="AS14" s="9">
        <f>AR14*0.845218</f>
        <v>113.33506717611884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1.8804850000000001E-2</v>
      </c>
      <c r="C15" s="46">
        <v>1.8526513000000001E-2</v>
      </c>
      <c r="D15" s="46" t="str">
        <v>NaN</v>
      </c>
      <c r="E15" s="46" t="str">
        <v>NaN</v>
      </c>
      <c r="F15" s="4">
        <v>1.5574510999999999E-2</v>
      </c>
      <c r="G15" s="4">
        <v>1.7399494000000001E-2</v>
      </c>
      <c r="H15" s="4">
        <v>1.3460315E-2</v>
      </c>
      <c r="I15" s="4">
        <v>1.605579E-3</v>
      </c>
      <c r="J15" s="4">
        <v>1.4553659E-3</v>
      </c>
      <c r="K15" s="4">
        <v>2.2240019E-11</v>
      </c>
      <c r="L15" s="4">
        <v>9.7764929999999996E-11</v>
      </c>
      <c r="M15" s="4">
        <v>4.6354149999999999E-4</v>
      </c>
      <c r="N15" s="4">
        <v>1.1511089E-3</v>
      </c>
      <c r="O15" s="4">
        <v>2.0621991999999999E-3</v>
      </c>
      <c r="P15" s="4">
        <v>3.6689062000000001E-3</v>
      </c>
      <c r="Q15" s="4">
        <v>5.5881892000000004E-3</v>
      </c>
      <c r="R15" s="4">
        <v>6.6514076E-3</v>
      </c>
      <c r="S15" s="4">
        <v>1.1463519E-2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6.3236331999999996E-3</v>
      </c>
      <c r="Y15" s="8">
        <v>9.1883920000000001E-3</v>
      </c>
      <c r="Z15" s="7">
        <v>1.0383869E-2</v>
      </c>
      <c r="AA15" s="7">
        <v>1.2728305000000001E-2</v>
      </c>
      <c r="AB15" s="7">
        <v>2.2988448000000002E-2</v>
      </c>
      <c r="AC15" s="5" t="str">
        <v>NaN</v>
      </c>
      <c r="AD15" s="46" t="str">
        <v>NaN</v>
      </c>
      <c r="AE15" s="46" t="str">
        <v>NaN</v>
      </c>
      <c r="AF15" s="46">
        <v>7.8485550000000001E-3</v>
      </c>
      <c r="AG15" s="46">
        <v>1.1732148E-2</v>
      </c>
      <c r="AH15" s="46">
        <v>1.5811486E-2</v>
      </c>
      <c r="AI15" s="46">
        <v>1.8310160999999998E-2</v>
      </c>
      <c r="AJ15" s="46">
        <v>2.1879389999999999E-2</v>
      </c>
      <c r="AK15" s="46">
        <v>2.0475034E-2</v>
      </c>
      <c r="AL15" s="38">
        <f t="shared" si="3"/>
        <v>1.020536743777796E-2</v>
      </c>
      <c r="AM15" s="33" t="s">
        <v>34</v>
      </c>
      <c r="AN15" s="21"/>
      <c r="AO15" s="5">
        <f>(SUM(AD6:AK28)/137)+(SUM(B6:E19)/41)</f>
        <v>4.1403738684760549E-2</v>
      </c>
      <c r="AP15" s="1">
        <f t="shared" si="0"/>
        <v>4.1403738684760552E-5</v>
      </c>
      <c r="AQ15" s="1">
        <f t="shared" si="1"/>
        <v>4.9684486421712666E-4</v>
      </c>
      <c r="AR15" s="1">
        <f t="shared" si="2"/>
        <v>496.84486421712666</v>
      </c>
      <c r="AS15" s="54">
        <f t="shared" si="4"/>
        <v>419.94222244387134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2.1135258000000001E-2</v>
      </c>
      <c r="C16" s="45">
        <v>1.8942915000000001E-2</v>
      </c>
      <c r="D16" s="45" t="str">
        <v>NaN</v>
      </c>
      <c r="E16" s="45" t="str">
        <v>NaN</v>
      </c>
      <c r="F16" s="16">
        <v>1.6028616999999998E-2</v>
      </c>
      <c r="G16" s="16">
        <v>1.7954023999999999E-2</v>
      </c>
      <c r="H16" s="16">
        <v>1.6345624E-2</v>
      </c>
      <c r="I16" s="16">
        <v>1.0426454E-2</v>
      </c>
      <c r="J16" s="16">
        <v>1.8471144000000001E-3</v>
      </c>
      <c r="K16" s="16">
        <v>2.3470140000000001E-11</v>
      </c>
      <c r="L16" s="16">
        <v>1.3656898499999999E-11</v>
      </c>
      <c r="M16" s="16">
        <v>3.2861477000000003E-11</v>
      </c>
      <c r="N16" s="16">
        <v>1.8499583E-3</v>
      </c>
      <c r="O16" s="16">
        <v>4.0599779999999997E-3</v>
      </c>
      <c r="P16" s="16">
        <v>7.9328039999999999E-3</v>
      </c>
      <c r="Q16" s="16">
        <v>1.1872414E-2</v>
      </c>
      <c r="R16" s="16">
        <v>1.3269648E-2</v>
      </c>
      <c r="S16" s="16">
        <v>1.9661749999999999E-2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8.1166090000000003E-3</v>
      </c>
      <c r="Y16" s="8">
        <v>1.1423991999999999E-2</v>
      </c>
      <c r="Z16" s="7">
        <v>1.5416895E-2</v>
      </c>
      <c r="AA16" s="7">
        <v>1.9706334999999998E-2</v>
      </c>
      <c r="AB16" s="7">
        <v>2.3029418999999999E-2</v>
      </c>
      <c r="AC16" s="5" t="str">
        <v>NaN</v>
      </c>
      <c r="AD16" s="46" t="str">
        <v>NaN</v>
      </c>
      <c r="AE16" s="46" t="str">
        <v>NaN</v>
      </c>
      <c r="AF16" s="46">
        <v>9.8976029999999996E-3</v>
      </c>
      <c r="AG16" s="46">
        <v>1.8479257999999998E-2</v>
      </c>
      <c r="AH16" s="46">
        <v>1.8992577E-2</v>
      </c>
      <c r="AI16" s="46">
        <v>2.0006309999999999E-2</v>
      </c>
      <c r="AJ16" s="46">
        <v>2.0285307999999998E-2</v>
      </c>
      <c r="AK16" s="46">
        <v>2.0955413999999999E-2</v>
      </c>
      <c r="AL16" s="38">
        <f t="shared" si="3"/>
        <v>1.2875417732221797E-2</v>
      </c>
      <c r="AM16" t="s">
        <v>35</v>
      </c>
      <c r="AN16" s="21"/>
      <c r="AO16" s="1">
        <f>SUM(B2:AK37)/939</f>
        <v>2.1014010098154748E-2</v>
      </c>
      <c r="AP16" s="1">
        <f t="shared" si="0"/>
        <v>2.1014010098154747E-5</v>
      </c>
      <c r="AQ16" s="1">
        <f t="shared" si="1"/>
        <v>2.5216812117785696E-4</v>
      </c>
      <c r="AR16" s="1">
        <f t="shared" si="2"/>
        <v>252.16812117785696</v>
      </c>
      <c r="AS16" s="54">
        <f t="shared" si="4"/>
        <v>213.13703504570591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2.3828998000000001E-2</v>
      </c>
      <c r="C17" s="45">
        <v>2.2256310000000001E-2</v>
      </c>
      <c r="D17" s="45">
        <v>1.5678135999999999E-2</v>
      </c>
      <c r="E17" s="45">
        <v>1.2799342999999999E-2</v>
      </c>
      <c r="F17" s="16">
        <v>1.7340294999999999E-2</v>
      </c>
      <c r="G17" s="16">
        <v>1.7929759E-2</v>
      </c>
      <c r="H17" s="16">
        <v>2.0041656000000001E-2</v>
      </c>
      <c r="I17" s="16">
        <v>1.9439211000000001E-2</v>
      </c>
      <c r="J17" s="16">
        <v>6.2869783E-3</v>
      </c>
      <c r="K17" s="16">
        <v>5.3629460000000004E-3</v>
      </c>
      <c r="L17" s="16">
        <v>2.1908184999999999E-3</v>
      </c>
      <c r="M17" s="16">
        <v>3.3657963E-3</v>
      </c>
      <c r="N17" s="16">
        <v>9.8435950000000001E-3</v>
      </c>
      <c r="O17" s="16">
        <v>1.8111057999999999E-2</v>
      </c>
      <c r="P17" s="16">
        <v>2.0945478E-2</v>
      </c>
      <c r="Q17" s="16">
        <v>2.121557E-2</v>
      </c>
      <c r="R17" s="16">
        <v>2.0849649000000001E-2</v>
      </c>
      <c r="S17" s="16">
        <v>2.1124588E-2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1.3120623999999999E-2</v>
      </c>
      <c r="Y17" s="8">
        <v>1.9663251999999999E-2</v>
      </c>
      <c r="Z17" s="7">
        <v>2.2912404000000001E-2</v>
      </c>
      <c r="AA17" s="7">
        <v>2.3994290000000001E-2</v>
      </c>
      <c r="AB17" s="27">
        <v>2.3027948999999999E-2</v>
      </c>
      <c r="AC17" s="5" t="str">
        <v>NaN</v>
      </c>
      <c r="AD17" s="46" t="str">
        <v>NaN</v>
      </c>
      <c r="AE17" s="46" t="str">
        <v>NaN</v>
      </c>
      <c r="AF17" s="46">
        <v>1.60708E-2</v>
      </c>
      <c r="AG17" s="46">
        <v>2.0001973999999999E-2</v>
      </c>
      <c r="AH17" s="46">
        <v>1.9596010000000001E-2</v>
      </c>
      <c r="AI17" s="46">
        <v>2.0582369999999999E-2</v>
      </c>
      <c r="AJ17" s="46">
        <v>2.0965673000000001E-2</v>
      </c>
      <c r="AK17" s="46">
        <v>2.2588609999999999E-2</v>
      </c>
      <c r="AL17" s="38">
        <f t="shared" si="3"/>
        <v>1.7280487624137929E-2</v>
      </c>
      <c r="AM17" t="s">
        <v>36</v>
      </c>
      <c r="AN17" s="21"/>
      <c r="AO17" s="64">
        <f>SUM(B20:AK37)/411</f>
        <v>1.931319644755777E-2</v>
      </c>
      <c r="AP17" s="1">
        <f t="shared" si="0"/>
        <v>1.9313196447557772E-5</v>
      </c>
      <c r="AQ17" s="1">
        <f t="shared" si="1"/>
        <v>2.3175835737069325E-4</v>
      </c>
      <c r="AR17" s="1">
        <f t="shared" si="2"/>
        <v>231.75835737069323</v>
      </c>
      <c r="AS17" s="54">
        <f t="shared" si="4"/>
        <v>195.8863353001426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2.3047127000000001E-2</v>
      </c>
      <c r="C18" s="45">
        <v>1.8286124000000001E-2</v>
      </c>
      <c r="D18" s="45">
        <v>1.579092E-2</v>
      </c>
      <c r="E18" s="45">
        <v>1.4145163000000001E-2</v>
      </c>
      <c r="F18" s="16">
        <v>1.3615388000000001E-2</v>
      </c>
      <c r="G18" s="16">
        <v>1.8167119999999998E-2</v>
      </c>
      <c r="H18" s="16">
        <v>1.8441511000000001E-2</v>
      </c>
      <c r="I18" s="16">
        <v>1.8553199999999999E-2</v>
      </c>
      <c r="J18" s="16">
        <v>1.6358861999999998E-2</v>
      </c>
      <c r="K18" s="16">
        <v>1.7055634E-2</v>
      </c>
      <c r="L18" s="16">
        <v>1.8078178E-2</v>
      </c>
      <c r="M18" s="16">
        <v>1.9077317999999999E-2</v>
      </c>
      <c r="N18" s="16">
        <v>2.0921208E-2</v>
      </c>
      <c r="O18" s="16">
        <v>2.0487234E-2</v>
      </c>
      <c r="P18" s="16">
        <v>2.1416998E-2</v>
      </c>
      <c r="Q18" s="16">
        <v>2.2384162999999999E-2</v>
      </c>
      <c r="R18" s="16">
        <v>2.3054402000000002E-2</v>
      </c>
      <c r="S18" s="16">
        <v>2.0587904000000001E-2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2.0918485000000001E-2</v>
      </c>
      <c r="Y18" s="8">
        <v>2.0652777000000001E-2</v>
      </c>
      <c r="Z18" s="7">
        <v>2.2967504E-2</v>
      </c>
      <c r="AA18" s="7">
        <v>2.4958293999999999E-2</v>
      </c>
      <c r="AB18" s="27">
        <v>2.4500095999999999E-2</v>
      </c>
      <c r="AC18" s="5" t="str">
        <v>NaN</v>
      </c>
      <c r="AD18" s="46" t="str">
        <v>NaN</v>
      </c>
      <c r="AE18" s="46" t="str">
        <v>NaN</v>
      </c>
      <c r="AF18" s="46">
        <v>1.9716325999999999E-2</v>
      </c>
      <c r="AG18" s="46">
        <v>1.9886669999999999E-2</v>
      </c>
      <c r="AH18" s="46">
        <v>2.1157467999999999E-2</v>
      </c>
      <c r="AI18" s="46">
        <v>2.2780228E-2</v>
      </c>
      <c r="AJ18" s="46">
        <v>2.2992645999999999E-2</v>
      </c>
      <c r="AK18" s="46">
        <v>2.2250397000000002E-2</v>
      </c>
      <c r="AL18" s="38">
        <f t="shared" si="3"/>
        <v>2.0077563620689652E-2</v>
      </c>
      <c r="AM18" t="s">
        <v>37</v>
      </c>
      <c r="AN18" s="21"/>
      <c r="AO18" s="64">
        <f>SUM(B2:AK19)/528</f>
        <v>2.2337938905721666E-2</v>
      </c>
      <c r="AP18" s="1">
        <f t="shared" si="0"/>
        <v>2.2337938905721667E-5</v>
      </c>
      <c r="AQ18" s="1">
        <f t="shared" si="1"/>
        <v>2.6805526686865999E-4</v>
      </c>
      <c r="AR18" s="1">
        <f t="shared" si="2"/>
        <v>268.05526686866</v>
      </c>
      <c r="AS18" s="54">
        <f t="shared" si="4"/>
        <v>226.56513655219507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1.5007023E-2</v>
      </c>
      <c r="E19" s="45">
        <v>1.7059537E-2</v>
      </c>
      <c r="F19" s="16">
        <v>1.9016136999999999E-2</v>
      </c>
      <c r="G19" s="16">
        <v>1.7570702000000001E-2</v>
      </c>
      <c r="H19" s="16">
        <v>2.0224510000000001E-2</v>
      </c>
      <c r="I19" s="16">
        <v>1.4743813E-2</v>
      </c>
      <c r="J19" s="16">
        <v>1.3440133999999999E-2</v>
      </c>
      <c r="K19" s="16">
        <v>1.3826503E-2</v>
      </c>
      <c r="L19" s="16">
        <v>1.4585203499999999E-2</v>
      </c>
      <c r="M19" s="16">
        <v>1.5292386E-2</v>
      </c>
      <c r="N19" s="16">
        <v>1.8241571000000002E-2</v>
      </c>
      <c r="O19" s="16">
        <v>2.1507977000000001E-2</v>
      </c>
      <c r="P19" s="16">
        <v>2.1423458999999999E-2</v>
      </c>
      <c r="Q19" s="16">
        <v>2.0687609999999999E-2</v>
      </c>
      <c r="R19" s="16">
        <v>2.2464234E-2</v>
      </c>
      <c r="S19" s="16">
        <v>2.1924872000000001E-2</v>
      </c>
      <c r="T19" s="7" t="str">
        <v>NaN</v>
      </c>
      <c r="U19" s="8" t="str">
        <v>NaN</v>
      </c>
      <c r="V19" s="8" t="str">
        <v>NaN</v>
      </c>
      <c r="W19" s="8">
        <v>1.1464581E-2</v>
      </c>
      <c r="X19" s="8">
        <v>1.6220390000000001E-2</v>
      </c>
      <c r="Y19" s="8">
        <v>1.6555525000000001E-2</v>
      </c>
      <c r="Z19" s="7">
        <v>2.055825E-2</v>
      </c>
      <c r="AA19" s="7">
        <v>1.8944046999999999E-2</v>
      </c>
      <c r="AB19" s="7">
        <v>2.3513877999999998E-2</v>
      </c>
      <c r="AC19" s="5" t="str">
        <v>NaN</v>
      </c>
      <c r="AD19" s="46" t="str">
        <v>NaN</v>
      </c>
      <c r="AE19" s="46" t="str">
        <v>NaN</v>
      </c>
      <c r="AF19" s="46">
        <v>2.0761162E-2</v>
      </c>
      <c r="AG19" s="46">
        <v>1.9288509999999998E-2</v>
      </c>
      <c r="AH19" s="46">
        <v>2.2328727E-2</v>
      </c>
      <c r="AI19" s="46">
        <v>2.1579336000000001E-2</v>
      </c>
      <c r="AJ19" s="46">
        <v>2.2496439999999999E-2</v>
      </c>
      <c r="AK19" s="46">
        <v>2.3264308000000001E-2</v>
      </c>
      <c r="AL19" s="38">
        <f t="shared" si="3"/>
        <v>1.8713958053571428E-2</v>
      </c>
      <c r="AM19" t="s">
        <v>53</v>
      </c>
      <c r="AN19" s="21"/>
      <c r="AO19" s="21">
        <f>SUM(U4:X4)/4</f>
        <v>7.0371088750000005E-2</v>
      </c>
      <c r="AP19" s="1">
        <f t="shared" si="0"/>
        <v>7.0371088750000006E-5</v>
      </c>
      <c r="AQ19" s="1">
        <f t="shared" si="1"/>
        <v>8.4445306500000007E-4</v>
      </c>
      <c r="AR19" s="1">
        <f t="shared" si="2"/>
        <v>844.45306500000004</v>
      </c>
      <c r="AS19" s="54">
        <f t="shared" si="4"/>
        <v>713.74693069317004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1.799514E-2</v>
      </c>
      <c r="E20" s="16">
        <v>1.7175606E-2</v>
      </c>
      <c r="F20" s="16">
        <v>1.6993904000000001E-2</v>
      </c>
      <c r="G20" s="16">
        <v>1.9719270000000001E-2</v>
      </c>
      <c r="H20" s="16">
        <v>1.6941732000000001E-2</v>
      </c>
      <c r="I20" s="16">
        <v>1.5824617999999999E-2</v>
      </c>
      <c r="J20" s="16">
        <v>1.7643099999999998E-2</v>
      </c>
      <c r="K20" s="16">
        <v>1.9311372E-2</v>
      </c>
      <c r="L20" s="16">
        <v>1.9016985E-2</v>
      </c>
      <c r="M20" s="16">
        <v>1.8645084999999999E-2</v>
      </c>
      <c r="N20" s="16">
        <v>1.9893318E-2</v>
      </c>
      <c r="O20" s="16">
        <v>2.2123499000000001E-2</v>
      </c>
      <c r="P20" s="16">
        <v>2.0823630999999999E-2</v>
      </c>
      <c r="Q20" s="16">
        <v>2.0185967999999999E-2</v>
      </c>
      <c r="R20" s="16">
        <v>2.100088E-2</v>
      </c>
      <c r="S20" s="16">
        <v>1.9859274999999999E-2</v>
      </c>
      <c r="T20" s="7" t="str">
        <v>NaN</v>
      </c>
      <c r="U20" s="8" t="str">
        <v>NaN</v>
      </c>
      <c r="V20" s="8" t="str">
        <v>NaN</v>
      </c>
      <c r="W20" s="8">
        <v>2.0088064999999999E-2</v>
      </c>
      <c r="X20" s="8">
        <v>1.8214419999999999E-2</v>
      </c>
      <c r="Y20" s="8">
        <v>1.9533984000000001E-2</v>
      </c>
      <c r="Z20" s="7">
        <v>2.04247E-2</v>
      </c>
      <c r="AA20" s="7">
        <v>1.9053779999999999E-2</v>
      </c>
      <c r="AB20" s="7">
        <v>2.4734288E-2</v>
      </c>
      <c r="AC20" s="5" t="str">
        <v>NaN</v>
      </c>
      <c r="AD20" s="46" t="str">
        <v>NaN</v>
      </c>
      <c r="AE20" s="46" t="str">
        <v>NaN</v>
      </c>
      <c r="AF20" s="46">
        <v>2.9707942000000001E-2</v>
      </c>
      <c r="AG20" s="46">
        <v>2.1524323000000001E-2</v>
      </c>
      <c r="AH20" s="46">
        <v>1.9437551000000001E-2</v>
      </c>
      <c r="AI20" s="46">
        <v>1.8792964999999998E-2</v>
      </c>
      <c r="AJ20" s="46">
        <v>2.0413449E-2</v>
      </c>
      <c r="AK20" s="46">
        <v>2.0281971999999999E-2</v>
      </c>
      <c r="AL20" s="38">
        <f t="shared" si="3"/>
        <v>1.9834315071428573E-2</v>
      </c>
      <c r="AM20" s="21" t="s">
        <v>54</v>
      </c>
      <c r="AN20" s="21"/>
      <c r="AO20" s="21">
        <f>SUM(T11:T14)/4</f>
        <v>4.3201155E-3</v>
      </c>
      <c r="AP20" s="1">
        <f t="shared" si="0"/>
        <v>4.3201155000000003E-6</v>
      </c>
      <c r="AQ20" s="1">
        <f t="shared" si="1"/>
        <v>5.1841386000000003E-5</v>
      </c>
      <c r="AR20" s="1">
        <f t="shared" si="2"/>
        <v>51.841386</v>
      </c>
      <c r="AS20" s="54">
        <f t="shared" si="4"/>
        <v>43.817272592148001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1.8820263E-2</v>
      </c>
      <c r="D21" s="16">
        <v>1.8448125999999999E-2</v>
      </c>
      <c r="E21" s="16">
        <v>1.8059226000000001E-2</v>
      </c>
      <c r="F21" s="16">
        <v>1.621825E-2</v>
      </c>
      <c r="G21" s="16">
        <v>1.5728020999999998E-2</v>
      </c>
      <c r="H21" s="16">
        <v>1.8079992E-2</v>
      </c>
      <c r="I21" s="16">
        <v>2.1437375000000002E-2</v>
      </c>
      <c r="J21" s="16">
        <v>1.9247654999999999E-2</v>
      </c>
      <c r="K21" s="16">
        <v>2.0180382E-2</v>
      </c>
      <c r="L21" s="16">
        <v>2.0789713000000001E-2</v>
      </c>
      <c r="M21" s="16">
        <v>2.1374885E-2</v>
      </c>
      <c r="N21" s="16">
        <v>2.1267912999999999E-2</v>
      </c>
      <c r="O21" s="16">
        <v>2.1057363999999999E-2</v>
      </c>
      <c r="P21" s="16">
        <v>2.0328010000000001E-2</v>
      </c>
      <c r="Q21" s="16">
        <v>1.9990487000000001E-2</v>
      </c>
      <c r="R21" s="16">
        <v>1.9128962999999999E-2</v>
      </c>
      <c r="S21" s="16">
        <v>1.9597750000000001E-2</v>
      </c>
      <c r="T21" s="7" t="str">
        <v>NaN</v>
      </c>
      <c r="U21" s="8" t="str">
        <v>NaN</v>
      </c>
      <c r="V21" s="8">
        <v>2.0551627999999999E-2</v>
      </c>
      <c r="W21" s="8">
        <v>2.0135492000000001E-2</v>
      </c>
      <c r="X21" s="8">
        <v>2.0141800000000001E-2</v>
      </c>
      <c r="Y21" s="8">
        <v>2.0491474999999999E-2</v>
      </c>
      <c r="Z21" s="7">
        <v>1.9864267000000001E-2</v>
      </c>
      <c r="AA21" s="7">
        <v>1.8947491E-2</v>
      </c>
      <c r="AB21" s="7">
        <v>2.1161244999999999E-2</v>
      </c>
      <c r="AC21" s="5" t="str">
        <v>NaN</v>
      </c>
      <c r="AD21" s="46" t="str">
        <v>NaN</v>
      </c>
      <c r="AE21" s="46" t="str">
        <v>NaN</v>
      </c>
      <c r="AF21" s="46">
        <v>2.7424792E-2</v>
      </c>
      <c r="AG21" s="46">
        <v>2.0145867000000001E-2</v>
      </c>
      <c r="AH21" s="46">
        <v>2.0529337000000002E-2</v>
      </c>
      <c r="AI21" s="46">
        <v>2.6260552999999999E-2</v>
      </c>
      <c r="AJ21" s="46">
        <v>2.6291334999999999E-2</v>
      </c>
      <c r="AK21" s="46">
        <v>2.2816347000000001E-2</v>
      </c>
      <c r="AL21" s="38">
        <f t="shared" si="3"/>
        <v>2.0483866799999997E-2</v>
      </c>
      <c r="AM21" s="21" t="s">
        <v>55</v>
      </c>
      <c r="AO21" s="21">
        <f>SUM(Z11:AC28)/42</f>
        <v>1.9047356654761909E-2</v>
      </c>
      <c r="AP21" s="1">
        <f t="shared" si="0"/>
        <v>1.9047356654761909E-5</v>
      </c>
      <c r="AQ21" s="1">
        <f t="shared" si="1"/>
        <v>2.285682798571429E-4</v>
      </c>
      <c r="AR21" s="1">
        <f t="shared" si="2"/>
        <v>228.5682798571429</v>
      </c>
      <c r="AS21" s="54">
        <f t="shared" si="4"/>
        <v>193.1900243642946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2.0737671999999999E-2</v>
      </c>
      <c r="D22" s="16">
        <v>1.3444034000000001E-2</v>
      </c>
      <c r="E22" s="16">
        <v>9.3779669999999992E-3</v>
      </c>
      <c r="F22" s="16">
        <v>3.0545440000000002E-3</v>
      </c>
      <c r="G22" s="16">
        <v>9.8750109999999995E-3</v>
      </c>
      <c r="H22" s="16">
        <v>1.3820305499999999E-2</v>
      </c>
      <c r="I22" s="16">
        <v>1.757943E-2</v>
      </c>
      <c r="J22" s="16">
        <v>2.2373058000000001E-2</v>
      </c>
      <c r="K22" s="16">
        <v>1.9531844E-2</v>
      </c>
      <c r="L22" s="16">
        <v>2.006548E-2</v>
      </c>
      <c r="M22" s="16">
        <v>2.0552109999999998E-2</v>
      </c>
      <c r="N22" s="16">
        <v>2.1004852000000001E-2</v>
      </c>
      <c r="O22" s="16">
        <v>2.0789748E-2</v>
      </c>
      <c r="P22" s="16">
        <v>2.1288516E-2</v>
      </c>
      <c r="Q22" s="16">
        <v>2.1424182E-2</v>
      </c>
      <c r="R22" s="16">
        <v>2.5273375000000001E-2</v>
      </c>
      <c r="S22" s="16">
        <v>2.5033321000000001E-2</v>
      </c>
      <c r="T22" s="7" t="str">
        <v>NaN</v>
      </c>
      <c r="U22" s="8" t="str">
        <v>NaN</v>
      </c>
      <c r="V22" s="8">
        <v>2.2338522999999999E-2</v>
      </c>
      <c r="W22" s="8">
        <v>1.9051617E-2</v>
      </c>
      <c r="X22" s="8">
        <v>2.0067548000000001E-2</v>
      </c>
      <c r="Y22" s="8">
        <v>1.8793298E-2</v>
      </c>
      <c r="Z22" s="7">
        <v>2.2763913E-2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2.7418616999999999E-2</v>
      </c>
      <c r="AH22" s="46">
        <v>3.1907576999999999E-2</v>
      </c>
      <c r="AI22" s="46">
        <v>3.3968872999999997E-2</v>
      </c>
      <c r="AJ22" s="46">
        <v>3.5694749999999997E-2</v>
      </c>
      <c r="AK22" s="46">
        <v>1.889799E-2</v>
      </c>
      <c r="AL22" s="38">
        <f t="shared" si="3"/>
        <v>2.0597339092592596E-2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2.1766463E-2</v>
      </c>
      <c r="D23" s="16">
        <v>2.4641290000000002E-10</v>
      </c>
      <c r="E23" s="16">
        <v>8.1896420000000004E-3</v>
      </c>
      <c r="F23" s="16">
        <v>4.158431E-11</v>
      </c>
      <c r="G23" s="16">
        <v>5.0331483000000001E-8</v>
      </c>
      <c r="H23" s="16">
        <v>1.3954775000000001E-2</v>
      </c>
      <c r="I23" s="16">
        <v>1.5922762E-2</v>
      </c>
      <c r="J23" s="16">
        <v>1.8357074000000001E-2</v>
      </c>
      <c r="K23" s="16">
        <v>2.1899347999999999E-2</v>
      </c>
      <c r="L23" s="16">
        <v>2.5899298000000001E-2</v>
      </c>
      <c r="M23" s="16">
        <v>2.6247082000000001E-2</v>
      </c>
      <c r="N23" s="16">
        <v>2.8365543E-2</v>
      </c>
      <c r="O23" s="16">
        <v>2.3849196999999999E-2</v>
      </c>
      <c r="P23" s="16">
        <v>2.4081855999999999E-2</v>
      </c>
      <c r="Q23" s="16">
        <v>1.8233818999999998E-2</v>
      </c>
      <c r="R23" s="16">
        <v>2.2065395000000002E-2</v>
      </c>
      <c r="S23" s="62">
        <v>2.8621756000000002E-2</v>
      </c>
      <c r="T23" s="7" t="str">
        <v>NaN</v>
      </c>
      <c r="U23" s="8">
        <v>1.9849963000000002E-2</v>
      </c>
      <c r="V23" s="8">
        <v>2.4517899999999999E-2</v>
      </c>
      <c r="W23" s="8">
        <v>2.7313499000000001E-2</v>
      </c>
      <c r="X23" s="8">
        <v>2.89115E-2</v>
      </c>
      <c r="Y23" s="8">
        <v>2.5079154999999999E-2</v>
      </c>
      <c r="Z23" s="7">
        <v>1.6166689000000001E-2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3.3097144000000002E-2</v>
      </c>
      <c r="AH23" s="46">
        <v>3.2032776999999998E-2</v>
      </c>
      <c r="AI23" s="46">
        <v>2.9132959E-2</v>
      </c>
      <c r="AJ23" s="46">
        <v>2.9022366000000001E-2</v>
      </c>
      <c r="AK23" s="46">
        <v>2.6137916000000001E-2</v>
      </c>
      <c r="AL23" s="38">
        <f t="shared" si="3"/>
        <v>2.102556887926715E-2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2.6769425999999999E-2</v>
      </c>
      <c r="D24" s="16">
        <v>1.0677182E-2</v>
      </c>
      <c r="E24" s="16">
        <v>5.6217E-8</v>
      </c>
      <c r="F24" s="16">
        <v>4.3315184999999998E-11</v>
      </c>
      <c r="G24" s="16">
        <v>1.06427964E-10</v>
      </c>
      <c r="H24" s="16">
        <v>1.3010523E-2</v>
      </c>
      <c r="I24" s="16">
        <v>2.5435055000000002E-2</v>
      </c>
      <c r="J24" s="16">
        <v>2.8786307000000001E-2</v>
      </c>
      <c r="K24" s="16">
        <v>2.8449932000000001E-2</v>
      </c>
      <c r="L24" s="16">
        <v>2.8956544000000001E-2</v>
      </c>
      <c r="M24" s="16">
        <v>3.3759154E-2</v>
      </c>
      <c r="N24" s="16">
        <v>3.8655356000000002E-2</v>
      </c>
      <c r="O24" s="16">
        <v>3.5109996999999997E-2</v>
      </c>
      <c r="P24" s="16">
        <v>2.8147528000000002E-2</v>
      </c>
      <c r="Q24" s="16">
        <v>2.0187652E-2</v>
      </c>
      <c r="R24" s="16">
        <v>3.4425474999999997E-2</v>
      </c>
      <c r="S24" s="16" t="str">
        <v>NaN</v>
      </c>
      <c r="T24" s="13">
        <v>2.0971660999999999E-2</v>
      </c>
      <c r="U24" s="8">
        <v>3.4294291999999997E-2</v>
      </c>
      <c r="V24" s="8">
        <v>2.4562811E-2</v>
      </c>
      <c r="W24" s="8">
        <v>3.1629547000000001E-2</v>
      </c>
      <c r="X24" s="8">
        <v>3.1865919999999999E-2</v>
      </c>
      <c r="Y24" s="8">
        <v>2.5890771E-2</v>
      </c>
      <c r="Z24" s="7">
        <v>2.4940025000000001E-2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3.2804642000000002E-2</v>
      </c>
      <c r="AH24" s="46">
        <v>3.1850429999999999E-2</v>
      </c>
      <c r="AI24" s="46">
        <v>3.0223514999999999E-2</v>
      </c>
      <c r="AJ24" s="46">
        <v>3.3030513999999997E-2</v>
      </c>
      <c r="AK24" s="46">
        <v>3.1017307000000001E-2</v>
      </c>
      <c r="AL24" s="38">
        <f t="shared" si="3"/>
        <v>2.5194700798812253E-2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4.3588660000000001E-2</v>
      </c>
      <c r="D25" s="4">
        <v>3.7966053999999999E-2</v>
      </c>
      <c r="E25" s="4">
        <v>1.3460987000000001E-2</v>
      </c>
      <c r="F25" s="4">
        <v>2.8525184999999999E-10</v>
      </c>
      <c r="G25" s="4">
        <v>2.9719259999999999E-10</v>
      </c>
      <c r="H25" s="4">
        <v>5.3346060000000004E-3</v>
      </c>
      <c r="I25" s="4">
        <v>1.6336467E-2</v>
      </c>
      <c r="J25" s="4">
        <v>2.4343966000000002E-2</v>
      </c>
      <c r="K25" s="4">
        <v>2.5431196999999999E-2</v>
      </c>
      <c r="L25" s="4">
        <v>2.5483196999999999E-2</v>
      </c>
      <c r="M25" s="4">
        <v>2.8121646E-2</v>
      </c>
      <c r="N25" s="4">
        <v>3.0420862E-2</v>
      </c>
      <c r="O25" s="4">
        <v>3.2619912000000001E-2</v>
      </c>
      <c r="P25" s="4">
        <v>4.0365584000000003E-2</v>
      </c>
      <c r="Q25" s="14">
        <v>2.5599362000000001E-2</v>
      </c>
      <c r="R25" s="14" t="str">
        <v>NaN</v>
      </c>
      <c r="S25" s="14">
        <v>3.5788572999999997E-2</v>
      </c>
      <c r="T25" s="13">
        <v>4.428986E-2</v>
      </c>
      <c r="U25" s="8">
        <v>4.3962109999999999E-2</v>
      </c>
      <c r="V25" s="8">
        <v>3.2459830000000002E-2</v>
      </c>
      <c r="W25" s="8">
        <v>2.9237639999999999E-2</v>
      </c>
      <c r="X25" s="8">
        <v>3.1281824999999999E-2</v>
      </c>
      <c r="Y25" s="8">
        <v>3.5329060000000002E-2</v>
      </c>
      <c r="Z25" s="7">
        <v>3.9201806999999998E-2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3.0045746000000002E-2</v>
      </c>
      <c r="AH25" s="46">
        <v>3.2782245000000002E-2</v>
      </c>
      <c r="AI25" s="46" t="str">
        <v>NaN</v>
      </c>
      <c r="AJ25" s="46">
        <v>2.8545994000000002E-2</v>
      </c>
      <c r="AK25" s="46">
        <v>3.3798568000000001E-2</v>
      </c>
      <c r="AL25" s="38">
        <f t="shared" si="3"/>
        <v>2.8362805873423866E-2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4.1921436999999999E-2</v>
      </c>
      <c r="D26" s="4">
        <v>3.920746E-2</v>
      </c>
      <c r="E26" s="4">
        <v>1.7778939000000001E-2</v>
      </c>
      <c r="F26" s="4">
        <v>3.4721844999999999E-10</v>
      </c>
      <c r="G26" s="4">
        <v>2.5279863999999999E-10</v>
      </c>
      <c r="H26" s="4">
        <v>8.9830252999999996E-4</v>
      </c>
      <c r="I26" s="4">
        <v>6.8316002999999998E-3</v>
      </c>
      <c r="J26" s="4">
        <v>1.3916345E-2</v>
      </c>
      <c r="K26" s="4">
        <v>1.1110883E-2</v>
      </c>
      <c r="L26" s="4">
        <v>1.2319004E-2</v>
      </c>
      <c r="M26" s="4">
        <v>1.8822149999999999E-2</v>
      </c>
      <c r="N26" s="4">
        <v>2.2349767E-2</v>
      </c>
      <c r="O26" s="4">
        <v>1.399975E-2</v>
      </c>
      <c r="P26" s="4">
        <v>2.8261333999999999E-2</v>
      </c>
      <c r="Q26" s="14" t="str">
        <v>NaN</v>
      </c>
      <c r="R26" s="14">
        <v>4.8109542999999998E-2</v>
      </c>
      <c r="S26" s="14">
        <v>4.2689614000000001E-2</v>
      </c>
      <c r="T26" s="13">
        <v>4.3822613000000003E-2</v>
      </c>
      <c r="U26" s="8">
        <v>3.5876784000000002E-2</v>
      </c>
      <c r="V26" s="8">
        <v>2.8127942E-2</v>
      </c>
      <c r="W26" s="8">
        <v>2.8306844000000001E-2</v>
      </c>
      <c r="X26" s="8">
        <v>3.2643727999999997E-2</v>
      </c>
      <c r="Y26" s="8">
        <v>3.3852484000000002E-2</v>
      </c>
      <c r="Z26" s="7">
        <v>4.0940028000000003E-2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3.1766277000000002E-2</v>
      </c>
      <c r="AH26" s="46">
        <v>2.9998799999999999E-2</v>
      </c>
      <c r="AI26" s="46" t="str">
        <v>NaN</v>
      </c>
      <c r="AJ26" s="46" t="str">
        <v>NaN</v>
      </c>
      <c r="AK26" s="46" t="str">
        <v>NaN</v>
      </c>
      <c r="AL26" s="38">
        <f t="shared" si="3"/>
        <v>2.4942065177200684E-2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4.0880524000000001E-2</v>
      </c>
      <c r="E27" s="4">
        <v>1.7516687999999999E-2</v>
      </c>
      <c r="F27" s="4">
        <v>2.5970572999999998E-10</v>
      </c>
      <c r="G27" s="4">
        <v>1.7621729000000001E-10</v>
      </c>
      <c r="H27" s="4">
        <v>3.1127500000000001E-3</v>
      </c>
      <c r="I27" s="4">
        <v>8.2799459999999998E-3</v>
      </c>
      <c r="J27" s="4">
        <v>1.3283903E-2</v>
      </c>
      <c r="K27" s="4">
        <v>1.2327158E-2</v>
      </c>
      <c r="L27" s="4">
        <v>9.5959400000000007E-3</v>
      </c>
      <c r="M27" s="4">
        <v>1.3913419999999999E-2</v>
      </c>
      <c r="N27" s="4">
        <v>8.7830670000000003E-3</v>
      </c>
      <c r="O27" s="4">
        <v>2.1909134999999998E-3</v>
      </c>
      <c r="P27" s="4">
        <v>1.9245229999999999E-2</v>
      </c>
      <c r="Q27" s="14" t="str">
        <v>NaN</v>
      </c>
      <c r="R27" s="14">
        <v>4.964039E-2</v>
      </c>
      <c r="S27" s="14">
        <v>4.6037793E-2</v>
      </c>
      <c r="T27" s="13">
        <v>4.4542934999999999E-2</v>
      </c>
      <c r="U27" s="8">
        <v>3.5707722999999997E-2</v>
      </c>
      <c r="V27" s="8">
        <v>2.6267808E-2</v>
      </c>
      <c r="W27" s="8">
        <v>3.2379452000000003E-2</v>
      </c>
      <c r="X27" s="8">
        <v>3.6359549999999997E-2</v>
      </c>
      <c r="Y27" s="8">
        <v>3.8064014E-2</v>
      </c>
      <c r="Z27" s="7">
        <v>3.9557259999999997E-2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2.6930612E-2</v>
      </c>
      <c r="AH27" s="46">
        <v>2.4831656000000001E-2</v>
      </c>
      <c r="AI27" s="46" t="str">
        <v>NaN</v>
      </c>
      <c r="AJ27" s="46" t="str">
        <v>NaN</v>
      </c>
      <c r="AK27" s="46" t="str">
        <v>NaN</v>
      </c>
      <c r="AL27" s="38">
        <f t="shared" si="3"/>
        <v>2.289369720566346E-2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2.7757621999999999E-2</v>
      </c>
      <c r="E28" s="4">
        <v>3.1749225999999998E-2</v>
      </c>
      <c r="F28" s="4">
        <v>1.2348611999999999E-10</v>
      </c>
      <c r="G28" s="4">
        <v>3.2011643E-11</v>
      </c>
      <c r="H28" s="4">
        <v>1.8348243E-11</v>
      </c>
      <c r="I28" s="4">
        <v>4.4444109999999999E-7</v>
      </c>
      <c r="J28" s="4">
        <v>1.1247455E-2</v>
      </c>
      <c r="K28" s="4">
        <v>1.562678E-2</v>
      </c>
      <c r="L28" s="4">
        <v>8.4889860000000004E-3</v>
      </c>
      <c r="M28" s="4">
        <v>1.6177611000000001E-2</v>
      </c>
      <c r="N28" s="4">
        <v>1.3807168E-2</v>
      </c>
      <c r="O28" s="4">
        <v>1.1603062000000001E-2</v>
      </c>
      <c r="P28" s="4">
        <v>3.3742710000000002E-2</v>
      </c>
      <c r="Q28" s="14" t="str">
        <v>NaN</v>
      </c>
      <c r="R28" s="14">
        <v>4.686245E-2</v>
      </c>
      <c r="S28" s="14">
        <v>4.7660485000000002E-2</v>
      </c>
      <c r="T28" s="13">
        <v>5.507654E-2</v>
      </c>
      <c r="U28" s="8">
        <v>3.1855922000000002E-2</v>
      </c>
      <c r="V28" s="8">
        <v>1.6292369000000001E-2</v>
      </c>
      <c r="W28" s="8">
        <v>2.9086477999999999E-2</v>
      </c>
      <c r="X28" s="8">
        <v>3.7264390000000001E-2</v>
      </c>
      <c r="Y28" s="8">
        <v>3.8921392999999999E-2</v>
      </c>
      <c r="Z28" s="7">
        <v>4.3305013000000003E-2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2.3478459300679363E-2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3.862177E-2</v>
      </c>
      <c r="E29" s="49">
        <v>3.9431455999999997E-2</v>
      </c>
      <c r="F29" s="49">
        <v>3.1036503999999999E-2</v>
      </c>
      <c r="G29" s="48">
        <v>2.8862413E-2</v>
      </c>
      <c r="H29" s="48">
        <v>3.6736283000000002E-2</v>
      </c>
      <c r="I29" s="48">
        <v>3.7376060000000003E-2</v>
      </c>
      <c r="J29" s="48">
        <v>4.8113870000000003E-2</v>
      </c>
      <c r="K29" s="48">
        <v>4.5986760000000002E-2</v>
      </c>
      <c r="L29" s="48">
        <v>3.4440942000000002E-2</v>
      </c>
      <c r="M29" s="48">
        <v>2.0439290999999998E-2</v>
      </c>
      <c r="N29" s="48">
        <v>3.2425179999999998E-2</v>
      </c>
      <c r="O29" s="48">
        <v>3.2545066999999997E-2</v>
      </c>
      <c r="P29" s="48">
        <v>3.1133617999999998E-2</v>
      </c>
      <c r="Q29" s="30" t="str">
        <v>NaN</v>
      </c>
      <c r="R29" s="30" t="str">
        <v>NaN</v>
      </c>
      <c r="S29" s="30" t="str">
        <v>NaN</v>
      </c>
      <c r="T29" s="42">
        <v>2.8850872E-2</v>
      </c>
      <c r="U29" s="42">
        <v>4.2469617000000001E-2</v>
      </c>
      <c r="V29" s="42">
        <v>4.1906150000000003E-2</v>
      </c>
      <c r="W29" s="42">
        <v>3.7258603000000001E-2</v>
      </c>
      <c r="X29" s="42">
        <v>2.6618349999999999E-2</v>
      </c>
      <c r="Y29" s="55">
        <v>3.9276327999999999E-2</v>
      </c>
      <c r="Z29" s="55">
        <v>3.8906347000000001E-2</v>
      </c>
      <c r="AA29" s="55" t="str">
        <v>NaN</v>
      </c>
      <c r="AB29" s="50" t="str">
        <v>NaN</v>
      </c>
      <c r="AC29" s="50">
        <v>3.6042425999999997E-11</v>
      </c>
      <c r="AD29" s="50">
        <v>3.8640619999999998E-11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3.2383430957940128E-2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2.7566716000000002E-2</v>
      </c>
      <c r="F30" s="49">
        <v>2.3436970000000001E-2</v>
      </c>
      <c r="G30" s="48">
        <v>2.4113148000000001E-2</v>
      </c>
      <c r="H30" s="48">
        <v>2.5563248E-2</v>
      </c>
      <c r="I30" s="48">
        <v>2.6467884000000001E-2</v>
      </c>
      <c r="J30" s="48">
        <v>2.7283697999999999E-2</v>
      </c>
      <c r="K30" s="48">
        <v>3.8742770000000003E-2</v>
      </c>
      <c r="L30" s="48">
        <v>3.9712444E-2</v>
      </c>
      <c r="M30" s="48">
        <v>3.8561676000000003E-2</v>
      </c>
      <c r="N30" s="48">
        <v>3.5310375999999997E-2</v>
      </c>
      <c r="O30" s="48">
        <v>3.0201974999999999E-2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2.8125768999999998E-2</v>
      </c>
      <c r="U30" s="42">
        <v>2.2047842000000002E-2</v>
      </c>
      <c r="V30" s="42">
        <v>2.4108805000000001E-2</v>
      </c>
      <c r="W30" s="42">
        <v>2.6265357E-2</v>
      </c>
      <c r="X30" s="42">
        <v>3.9145164000000003E-2</v>
      </c>
      <c r="Y30" s="55">
        <v>4.0575760000000002E-2</v>
      </c>
      <c r="Z30" s="55">
        <v>4.0799009999999997E-2</v>
      </c>
      <c r="AA30" s="55">
        <v>3.5366327000000003E-2</v>
      </c>
      <c r="AB30" s="50">
        <v>3.0769296000000002E-2</v>
      </c>
      <c r="AC30" s="50">
        <v>9.10909E-4</v>
      </c>
      <c r="AD30" s="50">
        <v>6.6222673999999994E-5</v>
      </c>
      <c r="AE30" s="50">
        <v>2.2544699999999999E-11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2.7180059421588902E-2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2.0627177999999999E-2</v>
      </c>
      <c r="F31" s="49">
        <v>2.1670577999999999E-2</v>
      </c>
      <c r="G31" s="48">
        <v>2.1499279999999999E-2</v>
      </c>
      <c r="H31" s="48">
        <v>2.1825407000000002E-2</v>
      </c>
      <c r="I31" s="48">
        <v>2.2296199999999999E-2</v>
      </c>
      <c r="J31" s="48">
        <v>2.2764349999999999E-2</v>
      </c>
      <c r="K31" s="48">
        <v>2.3581090999999998E-2</v>
      </c>
      <c r="L31" s="48">
        <v>2.5277546000000001E-2</v>
      </c>
      <c r="M31" s="48">
        <v>3.7355079999999999E-2</v>
      </c>
      <c r="N31" s="49">
        <v>3.6878660000000001E-2</v>
      </c>
      <c r="O31" s="48">
        <v>3.2147347999999999E-2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2.3093901999999999E-2</v>
      </c>
      <c r="U31" s="42">
        <v>2.2555510000000001E-2</v>
      </c>
      <c r="V31" s="42">
        <v>2.2916133000000002E-2</v>
      </c>
      <c r="W31" s="42">
        <v>2.3820089999999999E-2</v>
      </c>
      <c r="X31" s="42">
        <v>2.4177318E-2</v>
      </c>
      <c r="Y31" s="55">
        <v>3.5662356999999999E-2</v>
      </c>
      <c r="Z31" s="55">
        <v>3.2209729999999999E-2</v>
      </c>
      <c r="AA31" s="55" t="str">
        <v>NaN</v>
      </c>
      <c r="AB31" s="50">
        <v>7.0906279999999999E-3</v>
      </c>
      <c r="AC31" s="50">
        <v>4.271279E-4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2.3893775695000001E-2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1.7983202E-2</v>
      </c>
      <c r="F32" s="49">
        <v>1.8909464000000001E-2</v>
      </c>
      <c r="G32" s="48">
        <v>1.8862257E-2</v>
      </c>
      <c r="H32" s="48">
        <v>1.8580488999999999E-2</v>
      </c>
      <c r="I32" s="48">
        <v>1.8461844000000002E-2</v>
      </c>
      <c r="J32" s="48">
        <v>1.8386363999999999E-2</v>
      </c>
      <c r="K32" s="48">
        <v>1.8291766000000001E-2</v>
      </c>
      <c r="L32" s="48">
        <v>1.8860683E-2</v>
      </c>
      <c r="M32" s="48">
        <v>1.9980654E-2</v>
      </c>
      <c r="N32" s="49">
        <v>2.1772667999999998E-2</v>
      </c>
      <c r="O32" s="48">
        <v>1.6559567000000001E-2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2.0434456E-2</v>
      </c>
      <c r="V32" s="42">
        <v>2.0530669000000001E-2</v>
      </c>
      <c r="W32" s="42">
        <v>2.0417230000000001E-2</v>
      </c>
      <c r="X32" s="42">
        <v>1.2618096000000001E-2</v>
      </c>
      <c r="Y32" s="55">
        <v>1.3086308E-2</v>
      </c>
      <c r="Z32" s="55">
        <v>2.1455966E-2</v>
      </c>
      <c r="AA32" s="55">
        <v>1.516317E-2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1.8353047388888891E-2</v>
      </c>
      <c r="AM32" s="21" t="s">
        <v>1</v>
      </c>
      <c r="AN32" s="21">
        <f>MAX(B3:AK37)</f>
        <v>7.8725409999999996E-2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2.3279169999999998E-2</v>
      </c>
      <c r="G33" s="48">
        <v>2.2530069999999999E-2</v>
      </c>
      <c r="H33" s="48">
        <v>2.2737196000000001E-2</v>
      </c>
      <c r="I33" s="48">
        <v>2.1914937999999998E-2</v>
      </c>
      <c r="J33" s="48">
        <v>1.3617600000000001E-2</v>
      </c>
      <c r="K33" s="48">
        <v>1.1071365E-2</v>
      </c>
      <c r="L33" s="48">
        <v>1.0611567000000001E-2</v>
      </c>
      <c r="M33" s="48">
        <v>1.0628354E-2</v>
      </c>
      <c r="N33" s="48">
        <v>1.1106698E-2</v>
      </c>
      <c r="O33" s="48">
        <v>1.9122044E-3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1.3442426E-2</v>
      </c>
      <c r="W33" s="42">
        <v>1.1477232E-2</v>
      </c>
      <c r="X33" s="42">
        <v>3.3097275999999999E-3</v>
      </c>
      <c r="Y33" s="43">
        <v>1.6896678E-3</v>
      </c>
      <c r="Z33" s="43">
        <v>2.3344755000000001E-3</v>
      </c>
      <c r="AA33" s="42">
        <v>1.2678594E-3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1.1433159418749998E-2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2.6102263000000001E-2</v>
      </c>
      <c r="G34" s="19">
        <v>1.7915104000000001E-2</v>
      </c>
      <c r="H34" s="19">
        <v>1.5358579000000001E-2</v>
      </c>
      <c r="I34" s="19">
        <v>3.2900944000000001E-2</v>
      </c>
      <c r="J34" s="19">
        <v>1.5929262999999999E-2</v>
      </c>
      <c r="K34" s="19">
        <v>1.1850204E-2</v>
      </c>
      <c r="L34" s="19">
        <v>5.2215652999999997E-3</v>
      </c>
      <c r="M34" s="19">
        <v>1.6306943999999999E-3</v>
      </c>
      <c r="N34" s="19">
        <v>1.2206393E-3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2.1084084000000001E-4</v>
      </c>
      <c r="W34" s="59">
        <v>3.7479278000000001E-4</v>
      </c>
      <c r="X34" s="6">
        <v>2.0484332000000001E-4</v>
      </c>
      <c r="Y34" s="6">
        <v>1.7337632000000001E-4</v>
      </c>
      <c r="Z34" s="6">
        <v>2.3251599000000001E-4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9.2375446607142857E-3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2.3365580000000001E-4</v>
      </c>
      <c r="I35" s="6">
        <v>2.0112603999999999E-4</v>
      </c>
      <c r="J35" s="6">
        <v>1.9702924E-4</v>
      </c>
      <c r="K35" s="6">
        <v>5.5982533E-4</v>
      </c>
      <c r="L35" s="6">
        <v>2.2103437000000001E-4</v>
      </c>
      <c r="M35" s="6">
        <v>1.7406923999999999E-4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1.9010819E-4</v>
      </c>
      <c r="W35" s="59">
        <v>2.6661890000000002E-4</v>
      </c>
      <c r="X35" s="6">
        <v>1.6187085000000001E-4</v>
      </c>
      <c r="Y35" s="6">
        <v>1.9703274E-4</v>
      </c>
      <c r="Z35" s="6">
        <v>2.3782873E-4</v>
      </c>
      <c r="AA35" s="6">
        <v>7.2226975999999999E-4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2.8020576583333328E-4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1.0770014E-4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9.8229660000000003E-5</v>
      </c>
      <c r="V36" s="38">
        <v>1.0279612E-4</v>
      </c>
      <c r="W36" s="38" t="str">
        <v>NaN</v>
      </c>
      <c r="X36" s="38" t="str">
        <v>NaN</v>
      </c>
      <c r="Y36" s="38">
        <v>6.9012355999999996E-5</v>
      </c>
      <c r="Z36" s="38">
        <v>9.7160310000000006E-5</v>
      </c>
      <c r="AA36" s="38">
        <v>9.5638104999999995E-5</v>
      </c>
      <c r="AB36" s="38">
        <v>9.5647250000000005E-5</v>
      </c>
      <c r="AC36" s="38">
        <v>9.2412280000000001E-5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9.4824527625000005E-5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1.6119037000000001E-11</v>
      </c>
      <c r="C37" s="38">
        <v>1.7603348E-11</v>
      </c>
      <c r="D37" s="38">
        <v>2.0075440000000001E-11</v>
      </c>
      <c r="E37" s="38">
        <v>1.9480209999999999E-11</v>
      </c>
      <c r="F37" s="38">
        <v>1.657531E-11</v>
      </c>
      <c r="G37" s="38">
        <v>1.541162E-11</v>
      </c>
      <c r="H37" s="38">
        <v>1.5214641999999999E-11</v>
      </c>
      <c r="I37" s="38">
        <v>1.4608163999999998E-11</v>
      </c>
      <c r="J37" s="38">
        <v>1.2681856999999999E-11</v>
      </c>
      <c r="K37" s="38">
        <v>1.1515468E-11</v>
      </c>
      <c r="L37" s="38">
        <v>1.2094422E-11</v>
      </c>
      <c r="M37" s="38">
        <v>1.1263792E-11</v>
      </c>
      <c r="N37" s="38">
        <v>1.0107925999999999E-11</v>
      </c>
      <c r="O37" s="38">
        <v>9.7270499999999998E-12</v>
      </c>
      <c r="P37" s="38">
        <v>1.1108865E-11</v>
      </c>
      <c r="Q37" s="38">
        <v>1.5532154E-11</v>
      </c>
      <c r="R37" s="38">
        <v>1.8255798000000001E-11</v>
      </c>
      <c r="S37" s="38">
        <v>1.9609402999999999E-11</v>
      </c>
      <c r="T37" s="38">
        <v>2.9399380000000001E-11</v>
      </c>
      <c r="U37" s="38">
        <v>3.5893960000000003E-11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4.5395937E-11</v>
      </c>
      <c r="AA37" s="38">
        <v>2.3183891999999999E-10</v>
      </c>
      <c r="AB37" s="38">
        <v>2.4277305000000002E-10</v>
      </c>
      <c r="AC37" s="38">
        <v>2.5036846999999999E-5</v>
      </c>
      <c r="AD37" s="38">
        <v>1.94876E-5</v>
      </c>
      <c r="AE37" s="38">
        <v>6.9727869999999999E-11</v>
      </c>
      <c r="AF37" s="38">
        <v>1.1275402000000001E-10</v>
      </c>
      <c r="AG37" s="38">
        <v>8.4148260000000005E-11</v>
      </c>
      <c r="AH37" s="38">
        <v>4.8959249999999998E-11</v>
      </c>
      <c r="AI37" s="38">
        <v>1.05335046E-10</v>
      </c>
      <c r="AJ37" s="38">
        <v>1.15225975E-10</v>
      </c>
      <c r="AK37" s="38">
        <v>2.9037195E-11</v>
      </c>
      <c r="AL37" s="38">
        <f t="shared" si="3"/>
        <v>1.3914332647927812E-6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2.9325664000000001E-2</v>
      </c>
      <c r="P42" s="1">
        <f t="shared" ref="P42:P66" si="5">O42*0.001</f>
        <v>2.9325664000000001E-5</v>
      </c>
      <c r="Q42" s="1">
        <f t="shared" ref="Q42:Q66" si="6">P42*12</f>
        <v>3.5190796800000003E-4</v>
      </c>
      <c r="R42" s="1">
        <f t="shared" ref="R42:R66" si="7">Q42*1000000</f>
        <v>351.90796800000004</v>
      </c>
      <c r="S42" s="66">
        <v>2.9325664000000001E-2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3.2539745000000002E-2</v>
      </c>
      <c r="P43" s="1">
        <f t="shared" si="5"/>
        <v>3.2539744999999999E-5</v>
      </c>
      <c r="Q43" s="1">
        <f t="shared" si="6"/>
        <v>3.9047693999999999E-4</v>
      </c>
      <c r="R43" s="1">
        <f t="shared" si="7"/>
        <v>390.47694000000001</v>
      </c>
      <c r="S43" s="66">
        <v>3.2539745000000002E-2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2.0773264E-2</v>
      </c>
      <c r="P44" s="1">
        <f t="shared" si="5"/>
        <v>2.0773264000000001E-5</v>
      </c>
      <c r="Q44" s="1">
        <f t="shared" si="6"/>
        <v>2.4927916800000002E-4</v>
      </c>
      <c r="R44" s="1">
        <f t="shared" si="7"/>
        <v>249.27916800000003</v>
      </c>
      <c r="S44" s="66">
        <v>2.0773264E-2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1.6799383000000001E-2</v>
      </c>
      <c r="P45" s="1">
        <f t="shared" si="5"/>
        <v>1.6799383000000001E-5</v>
      </c>
      <c r="Q45" s="1">
        <f t="shared" si="6"/>
        <v>2.0159259600000001E-4</v>
      </c>
      <c r="R45" s="1">
        <f t="shared" si="7"/>
        <v>201.59259600000001</v>
      </c>
      <c r="S45" s="66">
        <v>1.6799383000000001E-2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2.5082758500000003E-2</v>
      </c>
      <c r="P46" s="1">
        <f t="shared" si="5"/>
        <v>2.5082758500000003E-5</v>
      </c>
      <c r="Q46" s="1">
        <f t="shared" si="6"/>
        <v>3.0099310200000002E-4</v>
      </c>
      <c r="R46" s="1">
        <f t="shared" si="7"/>
        <v>300.99310200000002</v>
      </c>
      <c r="S46" s="66">
        <v>2.5082758500000003E-2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1.1075089025E-3</v>
      </c>
      <c r="P47" s="1">
        <f t="shared" si="5"/>
        <v>1.1075089025E-6</v>
      </c>
      <c r="Q47" s="1">
        <f t="shared" si="6"/>
        <v>1.329010683E-5</v>
      </c>
      <c r="R47" s="1">
        <f t="shared" si="7"/>
        <v>13.290106830000001</v>
      </c>
      <c r="S47" s="66">
        <v>1.1075089025E-3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3.2881756999999998E-2</v>
      </c>
      <c r="P48" s="1">
        <f t="shared" si="5"/>
        <v>3.2881756999999996E-5</v>
      </c>
      <c r="Q48" s="1">
        <f t="shared" si="6"/>
        <v>3.9458108399999996E-4</v>
      </c>
      <c r="R48" s="1">
        <f t="shared" si="7"/>
        <v>394.58108399999998</v>
      </c>
      <c r="S48" s="66">
        <v>3.2881756999999998E-2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3.1250130299999998E-2</v>
      </c>
      <c r="P49" s="1">
        <f t="shared" si="5"/>
        <v>3.1250130299999998E-5</v>
      </c>
      <c r="Q49" s="1">
        <f t="shared" si="6"/>
        <v>3.7500156359999997E-4</v>
      </c>
      <c r="R49" s="1">
        <f t="shared" si="7"/>
        <v>375.0015636</v>
      </c>
      <c r="S49" s="66">
        <v>3.1250130299999998E-2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2.3764022499999999E-2</v>
      </c>
      <c r="P50" s="1">
        <f t="shared" si="5"/>
        <v>2.37640225E-5</v>
      </c>
      <c r="Q50" s="1">
        <f t="shared" si="6"/>
        <v>2.8516826999999998E-4</v>
      </c>
      <c r="R50" s="1">
        <f t="shared" si="7"/>
        <v>285.16827000000001</v>
      </c>
      <c r="S50" s="66">
        <v>2.3764022499999999E-2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2.6059017750000005E-4</v>
      </c>
      <c r="P51" s="1">
        <f t="shared" si="5"/>
        <v>2.6059017750000004E-7</v>
      </c>
      <c r="Q51" s="1">
        <f t="shared" si="6"/>
        <v>3.1270821300000003E-6</v>
      </c>
      <c r="R51" s="1">
        <f t="shared" si="7"/>
        <v>3.1270821300000002</v>
      </c>
      <c r="S51" s="66">
        <v>2.6059017750000005E-4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1.1477232E-2</v>
      </c>
      <c r="P52" s="1">
        <f t="shared" si="5"/>
        <v>1.1477232E-5</v>
      </c>
      <c r="Q52" s="1">
        <f t="shared" si="6"/>
        <v>1.37726784E-4</v>
      </c>
      <c r="R52" s="1">
        <f t="shared" si="7"/>
        <v>137.72678400000001</v>
      </c>
      <c r="S52" s="66">
        <v>1.1477232E-2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2.1496782000000002E-2</v>
      </c>
      <c r="P53" s="1">
        <f t="shared" si="5"/>
        <v>2.1496782000000001E-5</v>
      </c>
      <c r="Q53" s="1">
        <f t="shared" si="6"/>
        <v>2.57961384E-4</v>
      </c>
      <c r="R53" s="1">
        <f t="shared" si="7"/>
        <v>257.96138400000001</v>
      </c>
      <c r="S53" s="66">
        <v>2.1496782000000002E-2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3.1870765750000002E-2</v>
      </c>
      <c r="P54" s="1">
        <f t="shared" si="5"/>
        <v>3.1870765750000001E-5</v>
      </c>
      <c r="Q54" s="1">
        <f t="shared" si="6"/>
        <v>3.8244918899999999E-4</v>
      </c>
      <c r="R54" s="1">
        <f t="shared" si="7"/>
        <v>382.44918899999999</v>
      </c>
      <c r="S54" s="66">
        <v>3.1870765750000002E-2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2.10188445E-4</v>
      </c>
      <c r="P55" s="1">
        <f t="shared" si="5"/>
        <v>2.10188445E-7</v>
      </c>
      <c r="Q55" s="1">
        <f t="shared" si="6"/>
        <v>2.5222613399999999E-6</v>
      </c>
      <c r="R55" s="1">
        <f t="shared" si="7"/>
        <v>2.52226134</v>
      </c>
      <c r="S55" s="66">
        <v>2.10188445E-4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1.7945179500000001E-4</v>
      </c>
      <c r="P58" s="1">
        <f t="shared" si="5"/>
        <v>1.7945179500000001E-7</v>
      </c>
      <c r="Q58" s="1">
        <f t="shared" si="6"/>
        <v>2.1534215400000002E-6</v>
      </c>
      <c r="R58" s="1">
        <f t="shared" si="7"/>
        <v>2.1534215400000001</v>
      </c>
      <c r="S58" s="66">
        <f t="shared" ref="S43:S66" si="8">R58*0.845218</f>
        <v>1.82011064719572</v>
      </c>
    </row>
    <row r="59" spans="14:55" x14ac:dyDescent="0.25">
      <c r="N59" t="s">
        <v>9</v>
      </c>
      <c r="O59" s="5">
        <f>AVERAGE(G6:G7)</f>
        <v>3.2751629999999997E-2</v>
      </c>
      <c r="P59" s="1">
        <f t="shared" si="5"/>
        <v>3.2751629999999995E-5</v>
      </c>
      <c r="Q59" s="1">
        <f t="shared" si="6"/>
        <v>3.9301955999999992E-4</v>
      </c>
      <c r="R59" s="1">
        <f t="shared" si="7"/>
        <v>393.0195599999999</v>
      </c>
      <c r="S59" s="66">
        <f t="shared" si="8"/>
        <v>332.18720646407991</v>
      </c>
    </row>
    <row r="60" spans="14:55" x14ac:dyDescent="0.25">
      <c r="N60" s="1" t="s">
        <v>21</v>
      </c>
      <c r="O60" s="1">
        <f>AVERAGE(I33:I34)</f>
        <v>2.7407940999999998E-2</v>
      </c>
      <c r="P60" s="1">
        <f t="shared" si="5"/>
        <v>2.7407940999999998E-5</v>
      </c>
      <c r="Q60" s="1">
        <f t="shared" si="6"/>
        <v>3.2889529199999997E-4</v>
      </c>
      <c r="R60" s="1">
        <f t="shared" si="7"/>
        <v>328.89529199999998</v>
      </c>
      <c r="S60" s="66">
        <f t="shared" si="8"/>
        <v>277.98822091365599</v>
      </c>
    </row>
    <row r="61" spans="14:55" x14ac:dyDescent="0.25">
      <c r="N61" s="1" t="s">
        <v>22</v>
      </c>
      <c r="O61" s="1">
        <f>H32</f>
        <v>1.8580488999999999E-2</v>
      </c>
      <c r="P61" s="1">
        <f t="shared" si="5"/>
        <v>1.8580488999999999E-5</v>
      </c>
      <c r="Q61" s="1">
        <f t="shared" si="6"/>
        <v>2.2296586799999999E-4</v>
      </c>
      <c r="R61" s="1">
        <f t="shared" si="7"/>
        <v>222.965868</v>
      </c>
      <c r="S61" s="66">
        <f t="shared" si="8"/>
        <v>188.454765019224</v>
      </c>
    </row>
    <row r="62" spans="14:55" x14ac:dyDescent="0.25">
      <c r="N62" t="s">
        <v>5</v>
      </c>
      <c r="O62" s="5">
        <f>AVERAGE(Y3:Y4)</f>
        <v>4.0401054700000001E-2</v>
      </c>
      <c r="P62" s="1">
        <f t="shared" si="5"/>
        <v>4.0401054700000004E-5</v>
      </c>
      <c r="Q62" s="1">
        <f t="shared" si="6"/>
        <v>4.8481265640000005E-4</v>
      </c>
      <c r="R62" s="1">
        <f t="shared" si="7"/>
        <v>484.81265640000004</v>
      </c>
      <c r="S62" s="66">
        <f t="shared" si="8"/>
        <v>409.77238381709526</v>
      </c>
    </row>
    <row r="63" spans="14:55" x14ac:dyDescent="0.25">
      <c r="N63" t="s">
        <v>6</v>
      </c>
      <c r="O63" s="5">
        <f>AVERAGE(AB3:AC4)</f>
        <v>4.5411421E-2</v>
      </c>
      <c r="P63" s="1">
        <f t="shared" si="5"/>
        <v>4.5411421000000001E-5</v>
      </c>
      <c r="Q63" s="1">
        <f t="shared" si="6"/>
        <v>5.4493705200000001E-4</v>
      </c>
      <c r="R63" s="1">
        <f t="shared" si="7"/>
        <v>544.93705199999999</v>
      </c>
      <c r="S63" s="66">
        <f t="shared" si="8"/>
        <v>460.59060521733602</v>
      </c>
    </row>
    <row r="64" spans="14:55" x14ac:dyDescent="0.25">
      <c r="N64" t="s">
        <v>8</v>
      </c>
      <c r="O64" s="5">
        <f>AVERAGE(Z28:AA29)</f>
        <v>4.1105680000000006E-2</v>
      </c>
      <c r="P64" s="1">
        <f t="shared" si="5"/>
        <v>4.1105680000000007E-5</v>
      </c>
      <c r="Q64" s="1">
        <f t="shared" si="6"/>
        <v>4.9326816000000006E-4</v>
      </c>
      <c r="R64" s="1">
        <f t="shared" si="7"/>
        <v>493.26816000000008</v>
      </c>
      <c r="S64" s="66">
        <f t="shared" si="8"/>
        <v>416.91912765888009</v>
      </c>
    </row>
    <row r="65" spans="14:19" x14ac:dyDescent="0.25">
      <c r="N65" t="s">
        <v>25</v>
      </c>
      <c r="O65" s="5">
        <f>AVERAGE(V29:V30)</f>
        <v>3.30074775E-2</v>
      </c>
      <c r="P65" s="1">
        <f t="shared" si="5"/>
        <v>3.30074775E-5</v>
      </c>
      <c r="Q65" s="1">
        <f t="shared" si="6"/>
        <v>3.9608972999999998E-4</v>
      </c>
      <c r="R65" s="1">
        <f t="shared" si="7"/>
        <v>396.08972999999997</v>
      </c>
      <c r="S65" s="66">
        <f t="shared" si="8"/>
        <v>334.78216941113999</v>
      </c>
    </row>
    <row r="66" spans="14:19" x14ac:dyDescent="0.25">
      <c r="N66" s="1" t="s">
        <v>26</v>
      </c>
      <c r="O66" s="1">
        <f>AVERAGE(N33:N34)</f>
        <v>6.1636686499999998E-3</v>
      </c>
      <c r="P66" s="1">
        <f t="shared" si="5"/>
        <v>6.1636686499999995E-6</v>
      </c>
      <c r="Q66" s="1">
        <f t="shared" si="6"/>
        <v>7.3964023799999988E-5</v>
      </c>
      <c r="R66" s="1">
        <f t="shared" si="7"/>
        <v>73.964023799999993</v>
      </c>
      <c r="S66" s="66">
        <f t="shared" si="8"/>
        <v>62.515724268188393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6497-9841-4578-8649-02E4D9C5EC81}">
  <dimension ref="A1:BI66"/>
  <sheetViews>
    <sheetView topLeftCell="B1"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5" max="15" width="14.1406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[1]eco2D_Plankton_C_014!$A$75:$AJ$110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4.2242024000000003E-2</v>
      </c>
      <c r="D3" s="38">
        <v>2.8190335E-2</v>
      </c>
      <c r="E3" s="38">
        <v>1.2845987E-2</v>
      </c>
      <c r="F3" s="38">
        <v>3.6914879999999998E-8</v>
      </c>
      <c r="G3" s="38">
        <v>3.4614026999999999E-2</v>
      </c>
      <c r="H3" s="38">
        <v>3.475868E-2</v>
      </c>
      <c r="I3" s="38">
        <v>3.6135082000000001E-9</v>
      </c>
      <c r="J3" s="38">
        <v>2.9704070000000002E-8</v>
      </c>
      <c r="K3" s="38">
        <v>3.4779313999999999E-2</v>
      </c>
      <c r="L3" s="38">
        <v>4.1239204000000002E-8</v>
      </c>
      <c r="M3" s="38">
        <v>3.5006013000000002E-2</v>
      </c>
      <c r="N3" s="38">
        <v>3.6639674999999997E-2</v>
      </c>
      <c r="O3" s="38">
        <v>3.3843239999999997E-2</v>
      </c>
      <c r="P3" s="38">
        <v>4.1469234999999998E-8</v>
      </c>
      <c r="Q3" s="38">
        <v>2.8728536E-8</v>
      </c>
      <c r="R3" s="38">
        <v>3.4298005999999999E-2</v>
      </c>
      <c r="S3" s="38">
        <v>3.1408835999999999E-9</v>
      </c>
      <c r="T3" s="38">
        <v>2.9457898E-9</v>
      </c>
      <c r="U3" s="38">
        <v>8.0047450000000007E-8</v>
      </c>
      <c r="V3" s="38">
        <v>4.4335710000000001E-8</v>
      </c>
      <c r="W3" s="38">
        <v>1.3122303E-2</v>
      </c>
      <c r="X3" s="38">
        <v>4.3455152000000003E-8</v>
      </c>
      <c r="Y3" s="38">
        <v>1.1092446000000001E-2</v>
      </c>
      <c r="Z3" s="38">
        <v>2.8175110000000001E-7</v>
      </c>
      <c r="AA3" s="38">
        <v>2.9356899999999998E-2</v>
      </c>
      <c r="AB3" s="38">
        <v>2.8317574000000002E-2</v>
      </c>
      <c r="AC3" s="38">
        <v>2.2322597E-2</v>
      </c>
      <c r="AD3" s="38">
        <v>3.2692295000000003E-2</v>
      </c>
      <c r="AE3" s="38">
        <v>2.293748E-2</v>
      </c>
      <c r="AF3" s="38">
        <v>3.2247294000000003E-2</v>
      </c>
      <c r="AG3" s="38">
        <v>4.2770620000000002E-2</v>
      </c>
      <c r="AH3" s="38">
        <v>1.9380929E-8</v>
      </c>
      <c r="AI3" s="38">
        <v>4.9454130000000002E-8</v>
      </c>
      <c r="AJ3" s="38">
        <v>1.1917179999999999E-2</v>
      </c>
      <c r="AK3" s="38" t="str">
        <v>NaN</v>
      </c>
      <c r="AL3" s="38">
        <f>AVERAGE(B3:AK3)</f>
        <v>1.6882196946487574E-2</v>
      </c>
      <c r="AM3" s="36" t="s">
        <v>28</v>
      </c>
      <c r="AN3" s="21"/>
      <c r="AO3" s="21">
        <f>SUM(B36:AK37)/40</f>
        <v>1.1867954260642549E-5</v>
      </c>
      <c r="AP3" s="1">
        <f t="shared" ref="AP3:AP21" si="0">AO3*0.001</f>
        <v>1.1867954260642549E-8</v>
      </c>
      <c r="AQ3" s="1">
        <f t="shared" ref="AQ3:AQ21" si="1">AP3*12</f>
        <v>1.4241545112771059E-7</v>
      </c>
      <c r="AR3" s="1">
        <f t="shared" ref="AR3:AR21" si="2">AQ3*1000000</f>
        <v>0.14241545112771059</v>
      </c>
      <c r="AS3" s="54">
        <f>AR3*0.845218</f>
        <v>0.1203721027712613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5.8921399999999999E-2</v>
      </c>
      <c r="C4" s="6">
        <v>5.7540253E-2</v>
      </c>
      <c r="D4" s="6">
        <v>5.7624205999999997E-2</v>
      </c>
      <c r="E4" s="6">
        <v>5.5962975999999998E-2</v>
      </c>
      <c r="F4" s="6">
        <v>5.2303750000000003E-2</v>
      </c>
      <c r="G4" s="6">
        <v>4.6122085E-2</v>
      </c>
      <c r="H4" s="6">
        <v>4.5217670000000001E-2</v>
      </c>
      <c r="I4" s="6">
        <v>4.3491586999999998E-2</v>
      </c>
      <c r="J4" s="6">
        <v>5.1569030000000002E-2</v>
      </c>
      <c r="K4" s="6">
        <v>5.5328514000000002E-2</v>
      </c>
      <c r="L4" s="6">
        <v>5.7320732999999999E-2</v>
      </c>
      <c r="M4" s="6">
        <v>5.7560123999999997E-2</v>
      </c>
      <c r="N4" s="6">
        <v>5.7051632999999997E-2</v>
      </c>
      <c r="O4" s="6">
        <v>5.7227510000000002E-2</v>
      </c>
      <c r="P4" s="6">
        <v>5.702666E-2</v>
      </c>
      <c r="Q4" s="6">
        <v>5.4668710000000002E-2</v>
      </c>
      <c r="R4" s="6">
        <v>5.0502314999999999E-2</v>
      </c>
      <c r="S4" s="6">
        <v>4.5660662999999997E-2</v>
      </c>
      <c r="T4" s="6">
        <v>4.923487E-2</v>
      </c>
      <c r="U4" s="6">
        <v>5.7315155999999999E-2</v>
      </c>
      <c r="V4" s="6">
        <v>5.7822119999999998E-2</v>
      </c>
      <c r="W4" s="6">
        <v>5.7461135000000003E-2</v>
      </c>
      <c r="X4" s="6">
        <v>5.7917363999999999E-2</v>
      </c>
      <c r="Y4" s="6">
        <v>5.687536E-2</v>
      </c>
      <c r="Z4" s="6">
        <v>5.6969840000000001E-2</v>
      </c>
      <c r="AA4" s="6">
        <v>5.707073E-2</v>
      </c>
      <c r="AB4" s="6">
        <v>5.6847066000000002E-2</v>
      </c>
      <c r="AC4" s="6">
        <v>5.4527430000000002E-2</v>
      </c>
      <c r="AD4" s="6">
        <v>5.474789E-2</v>
      </c>
      <c r="AE4" s="6">
        <v>5.760527E-2</v>
      </c>
      <c r="AF4" s="6">
        <v>5.7970441999999997E-2</v>
      </c>
      <c r="AG4" s="6">
        <v>5.8134793999999997E-2</v>
      </c>
      <c r="AH4" s="6">
        <v>5.6128030000000002E-2</v>
      </c>
      <c r="AI4" s="6">
        <v>5.6845706000000003E-2</v>
      </c>
      <c r="AJ4" s="6">
        <v>5.8351893000000002E-2</v>
      </c>
      <c r="AK4" s="6">
        <v>5.9765838000000002E-2</v>
      </c>
      <c r="AL4" s="6">
        <f t="shared" ref="AL4:AL37" si="3">AVERAGE(B4:AK4)</f>
        <v>5.5074743138888896E-2</v>
      </c>
      <c r="AM4" s="36" t="s">
        <v>29</v>
      </c>
      <c r="AN4" s="21"/>
      <c r="AO4" s="21">
        <f>SUM(B2:AK3)/34</f>
        <v>1.6882196946487574E-2</v>
      </c>
      <c r="AP4" s="1">
        <f t="shared" si="0"/>
        <v>1.6882196946487576E-5</v>
      </c>
      <c r="AQ4" s="1">
        <f t="shared" si="1"/>
        <v>2.025863633578509E-4</v>
      </c>
      <c r="AR4" s="1">
        <f t="shared" si="2"/>
        <v>202.5863633578509</v>
      </c>
      <c r="AS4" s="54">
        <f t="shared" ref="AS4:AS21" si="4">AR4*0.845218</f>
        <v>171.22964086459604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3.2821047999999999E-2</v>
      </c>
      <c r="C5" s="6">
        <v>3.2514336999999997E-2</v>
      </c>
      <c r="D5" s="6">
        <v>3.187595E-2</v>
      </c>
      <c r="E5" s="6">
        <v>3.1679592999999999E-2</v>
      </c>
      <c r="F5" s="6">
        <v>3.1072365000000001E-2</v>
      </c>
      <c r="G5" s="6">
        <v>3.0881412E-2</v>
      </c>
      <c r="H5" s="6">
        <v>3.1945019999999998E-2</v>
      </c>
      <c r="I5" s="6">
        <v>3.2150869999999998E-2</v>
      </c>
      <c r="J5" s="6">
        <v>3.2504989999999997E-2</v>
      </c>
      <c r="K5" s="6">
        <v>3.2423559999999997E-2</v>
      </c>
      <c r="L5" s="6">
        <v>3.2232403999999999E-2</v>
      </c>
      <c r="M5" s="6">
        <v>3.1896862999999998E-2</v>
      </c>
      <c r="N5" s="6">
        <v>3.1909923999999999E-2</v>
      </c>
      <c r="O5" s="6">
        <v>3.1916880000000002E-2</v>
      </c>
      <c r="P5" s="6">
        <v>3.1719074E-2</v>
      </c>
      <c r="Q5" s="6">
        <v>3.1280349999999998E-2</v>
      </c>
      <c r="R5" s="6">
        <v>3.1183019999999999E-2</v>
      </c>
      <c r="S5" s="6">
        <v>3.1518235999999998E-2</v>
      </c>
      <c r="T5" s="6">
        <v>4.1008003000000001E-2</v>
      </c>
      <c r="U5" s="6">
        <v>3.4113645999999997E-2</v>
      </c>
      <c r="V5" s="6">
        <v>3.4155275999999998E-2</v>
      </c>
      <c r="W5" s="6">
        <v>3.370658E-2</v>
      </c>
      <c r="X5" s="6">
        <v>3.4259703000000002E-2</v>
      </c>
      <c r="Y5" s="6">
        <v>3.4820862000000001E-2</v>
      </c>
      <c r="Z5" s="6">
        <v>3.5260412999999997E-2</v>
      </c>
      <c r="AA5" s="6">
        <v>3.5774412999999998E-2</v>
      </c>
      <c r="AB5" s="6">
        <v>3.5669863000000003E-2</v>
      </c>
      <c r="AC5" s="6">
        <v>3.6874733999999999E-2</v>
      </c>
      <c r="AD5" s="6">
        <v>3.6121069999999998E-2</v>
      </c>
      <c r="AE5" s="6">
        <v>3.5440872999999998E-2</v>
      </c>
      <c r="AF5" s="6">
        <v>3.4936490000000001E-2</v>
      </c>
      <c r="AG5" s="6">
        <v>3.4279155999999998E-2</v>
      </c>
      <c r="AH5" s="6">
        <v>3.3656906E-2</v>
      </c>
      <c r="AI5" s="6">
        <v>3.4032784000000003E-2</v>
      </c>
      <c r="AJ5" s="6">
        <v>3.3271613999999998E-2</v>
      </c>
      <c r="AK5" s="6">
        <v>3.2793410000000002E-2</v>
      </c>
      <c r="AL5" s="6">
        <f t="shared" si="3"/>
        <v>3.3436158111111114E-2</v>
      </c>
      <c r="AM5" s="32" t="s">
        <v>28</v>
      </c>
      <c r="AN5" s="21"/>
      <c r="AO5" s="21">
        <f>SUM(B34:AK35)/26</f>
        <v>1.2644732142307694E-2</v>
      </c>
      <c r="AP5" s="1">
        <f t="shared" si="0"/>
        <v>1.2644732142307695E-5</v>
      </c>
      <c r="AQ5" s="1">
        <f t="shared" si="1"/>
        <v>1.5173678570769235E-4</v>
      </c>
      <c r="AR5" s="1">
        <f t="shared" si="2"/>
        <v>151.73678570769235</v>
      </c>
      <c r="AS5" s="54">
        <f t="shared" si="4"/>
        <v>128.25066254228432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3.2820024000000003E-2</v>
      </c>
      <c r="C6" s="46">
        <v>3.2531176000000002E-2</v>
      </c>
      <c r="D6" s="46">
        <v>3.2027923E-2</v>
      </c>
      <c r="E6" s="46">
        <v>3.1933485999999997E-2</v>
      </c>
      <c r="F6" s="47">
        <v>3.1520523000000002E-2</v>
      </c>
      <c r="G6" s="47">
        <v>3.0873873999999999E-2</v>
      </c>
      <c r="H6" s="47">
        <v>3.0665873E-2</v>
      </c>
      <c r="I6" s="47">
        <v>3.0687701000000001E-2</v>
      </c>
      <c r="J6" s="47">
        <v>3.1469299999999999E-2</v>
      </c>
      <c r="K6" s="47">
        <v>3.1567280000000003E-2</v>
      </c>
      <c r="L6" s="47">
        <v>3.1466137999999998E-2</v>
      </c>
      <c r="M6" s="47">
        <v>3.1212924E-2</v>
      </c>
      <c r="N6" s="47">
        <v>3.1158037E-2</v>
      </c>
      <c r="O6" s="47">
        <v>3.1191554E-2</v>
      </c>
      <c r="P6" s="47">
        <v>3.1210706000000001E-2</v>
      </c>
      <c r="Q6" s="47">
        <v>3.1036027000000001E-2</v>
      </c>
      <c r="R6" s="47">
        <v>3.0899316E-2</v>
      </c>
      <c r="S6" s="47">
        <v>3.0672795999999999E-2</v>
      </c>
      <c r="T6" s="42">
        <v>2.6082813999999999E-2</v>
      </c>
      <c r="U6" s="42" t="str">
        <v>NaN</v>
      </c>
      <c r="V6" s="42">
        <v>3.3369905999999998E-2</v>
      </c>
      <c r="W6" s="42">
        <v>3.3943422000000001E-2</v>
      </c>
      <c r="X6" s="42">
        <v>3.4469479999999997E-2</v>
      </c>
      <c r="Y6" s="42">
        <v>3.4496909999999999E-2</v>
      </c>
      <c r="Z6" s="42">
        <v>3.4619074E-2</v>
      </c>
      <c r="AA6" s="42">
        <v>3.4551755000000003E-2</v>
      </c>
      <c r="AB6" s="42">
        <v>3.420488E-2</v>
      </c>
      <c r="AC6" s="42">
        <v>3.3853054E-2</v>
      </c>
      <c r="AD6" s="46">
        <v>3.3561066000000001E-2</v>
      </c>
      <c r="AE6" s="46">
        <v>3.3738293000000003E-2</v>
      </c>
      <c r="AF6" s="46">
        <v>3.4203909999999997E-2</v>
      </c>
      <c r="AG6" s="46">
        <v>3.3866357E-2</v>
      </c>
      <c r="AH6" s="46">
        <v>3.2949949999999999E-2</v>
      </c>
      <c r="AI6" s="46">
        <v>3.3107406999999998E-2</v>
      </c>
      <c r="AJ6" s="46">
        <v>3.2571155999999997E-2</v>
      </c>
      <c r="AK6" s="46">
        <v>3.2798679999999997E-2</v>
      </c>
      <c r="AL6" s="38">
        <f t="shared" si="3"/>
        <v>3.2323793485714271E-2</v>
      </c>
      <c r="AM6" s="32" t="s">
        <v>29</v>
      </c>
      <c r="AN6" s="21"/>
      <c r="AO6" s="21">
        <f>SUM(B4:AK5)/72</f>
        <v>4.4255450624999998E-2</v>
      </c>
      <c r="AP6" s="1">
        <f t="shared" si="0"/>
        <v>4.4255450624999997E-5</v>
      </c>
      <c r="AQ6" s="1">
        <f t="shared" si="1"/>
        <v>5.3106540749999994E-4</v>
      </c>
      <c r="AR6" s="1">
        <f t="shared" si="2"/>
        <v>531.06540749999999</v>
      </c>
      <c r="AS6" s="54">
        <f t="shared" si="4"/>
        <v>448.86604159633498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3.2651365000000002E-2</v>
      </c>
      <c r="C7" s="46">
        <v>3.2267827999999998E-2</v>
      </c>
      <c r="D7" s="46">
        <v>3.132745E-2</v>
      </c>
      <c r="E7" s="46">
        <v>3.0678931999999999E-2</v>
      </c>
      <c r="F7" s="47">
        <v>2.8630401999999999E-2</v>
      </c>
      <c r="G7" s="47">
        <v>2.3191413000000001E-2</v>
      </c>
      <c r="H7" s="47">
        <v>2.1034937E-2</v>
      </c>
      <c r="I7" s="47">
        <v>2.0130742E-2</v>
      </c>
      <c r="J7" s="47">
        <v>2.0762552E-2</v>
      </c>
      <c r="K7" s="47">
        <v>2.1909514000000001E-2</v>
      </c>
      <c r="L7" s="47">
        <v>2.2787627000000001E-2</v>
      </c>
      <c r="M7" s="47">
        <v>2.3272984E-2</v>
      </c>
      <c r="N7" s="47">
        <v>2.4108322000000001E-2</v>
      </c>
      <c r="O7" s="47">
        <v>2.5082884E-2</v>
      </c>
      <c r="P7" s="47">
        <v>2.5839440000000002E-2</v>
      </c>
      <c r="Q7" s="47">
        <v>2.6020630999999999E-2</v>
      </c>
      <c r="R7" s="47">
        <v>2.6278084E-2</v>
      </c>
      <c r="S7" s="47">
        <v>2.4837795999999999E-2</v>
      </c>
      <c r="T7" s="42">
        <v>2.6667514999999999E-2</v>
      </c>
      <c r="U7" s="42" t="str">
        <v>NaN</v>
      </c>
      <c r="V7" s="42">
        <v>3.2145529999999999E-2</v>
      </c>
      <c r="W7" s="42">
        <v>3.2863273999999998E-2</v>
      </c>
      <c r="X7" s="42">
        <v>3.3268470000000001E-2</v>
      </c>
      <c r="Y7" s="42">
        <v>3.3248916000000003E-2</v>
      </c>
      <c r="Z7" s="42">
        <v>3.3448766999999997E-2</v>
      </c>
      <c r="AA7" s="42">
        <v>3.3519633E-2</v>
      </c>
      <c r="AB7" s="42">
        <v>3.3361003E-2</v>
      </c>
      <c r="AC7" s="42">
        <v>3.3186603000000002E-2</v>
      </c>
      <c r="AD7" s="46">
        <v>3.2464046000000003E-2</v>
      </c>
      <c r="AE7" s="46">
        <v>3.2047853000000001E-2</v>
      </c>
      <c r="AF7" s="46">
        <v>3.2557793000000002E-2</v>
      </c>
      <c r="AG7" s="46">
        <v>3.3011159999999998E-2</v>
      </c>
      <c r="AH7" s="46">
        <v>3.1591464E-2</v>
      </c>
      <c r="AI7" s="46">
        <v>3.2304894000000001E-2</v>
      </c>
      <c r="AJ7" s="46">
        <v>3.2337117999999998E-2</v>
      </c>
      <c r="AK7" s="46">
        <v>3.2726793999999997E-2</v>
      </c>
      <c r="AL7" s="38">
        <f t="shared" si="3"/>
        <v>2.8901821028571431E-2</v>
      </c>
      <c r="AM7" s="63" t="s">
        <v>31</v>
      </c>
      <c r="AN7" s="21"/>
      <c r="AO7" s="21">
        <f>SUM(B29:S33)/56</f>
        <v>3.9536710589285713E-2</v>
      </c>
      <c r="AP7" s="1">
        <f t="shared" si="0"/>
        <v>3.9536710589285712E-5</v>
      </c>
      <c r="AQ7" s="1">
        <f t="shared" si="1"/>
        <v>4.7444052707142851E-4</v>
      </c>
      <c r="AR7" s="1">
        <f t="shared" si="2"/>
        <v>474.44052707142851</v>
      </c>
      <c r="AS7" s="54">
        <f t="shared" si="4"/>
        <v>401.00567341025868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3.0212069000000001E-2</v>
      </c>
      <c r="C8" s="46">
        <v>2.6844962999999999E-2</v>
      </c>
      <c r="D8" s="46">
        <v>2.1250972999999999E-2</v>
      </c>
      <c r="E8" s="46">
        <v>1.783744E-2</v>
      </c>
      <c r="F8" s="47">
        <v>1.5973370000000001E-2</v>
      </c>
      <c r="G8" s="47">
        <v>1.5247813000000001E-2</v>
      </c>
      <c r="H8" s="47">
        <v>1.3216406999999999E-2</v>
      </c>
      <c r="I8" s="47">
        <v>1.4768854E-2</v>
      </c>
      <c r="J8" s="47">
        <v>1.3676086E-2</v>
      </c>
      <c r="K8" s="47">
        <v>1.4441733999999999E-2</v>
      </c>
      <c r="L8" s="47">
        <v>1.3224909E-2</v>
      </c>
      <c r="M8" s="47">
        <v>1.3390434999999999E-2</v>
      </c>
      <c r="N8" s="47">
        <v>1.3765552E-2</v>
      </c>
      <c r="O8" s="47">
        <v>1.4393807E-2</v>
      </c>
      <c r="P8" s="47">
        <v>1.5147684E-2</v>
      </c>
      <c r="Q8" s="47">
        <v>1.5370106E-2</v>
      </c>
      <c r="R8" s="47">
        <v>1.5994903000000001E-2</v>
      </c>
      <c r="S8" s="47">
        <v>1.5084236000000001E-2</v>
      </c>
      <c r="T8" s="42">
        <v>1.593263E-2</v>
      </c>
      <c r="U8" s="42" t="str">
        <v>NaN</v>
      </c>
      <c r="V8" s="42">
        <v>2.2437617E-2</v>
      </c>
      <c r="W8" s="42">
        <v>2.2367226E-2</v>
      </c>
      <c r="X8" s="42">
        <v>2.3109992999999999E-2</v>
      </c>
      <c r="Y8" s="42">
        <v>2.4261412999999999E-2</v>
      </c>
      <c r="Z8" s="42">
        <v>2.4670014000000001E-2</v>
      </c>
      <c r="AA8" s="42">
        <v>2.4876088000000001E-2</v>
      </c>
      <c r="AB8" s="42">
        <v>2.51019E-2</v>
      </c>
      <c r="AC8" s="42">
        <v>2.566688E-2</v>
      </c>
      <c r="AD8" s="46">
        <v>2.6722138999999999E-2</v>
      </c>
      <c r="AE8" s="46">
        <v>2.8153528000000001E-2</v>
      </c>
      <c r="AF8" s="46">
        <v>2.7769987999999999E-2</v>
      </c>
      <c r="AG8" s="46">
        <v>3.0461586999999998E-2</v>
      </c>
      <c r="AH8" s="46">
        <v>3.0141877000000001E-2</v>
      </c>
      <c r="AI8" s="46">
        <v>3.0900319999999998E-2</v>
      </c>
      <c r="AJ8" s="46">
        <v>3.1411223000000002E-2</v>
      </c>
      <c r="AK8" s="46">
        <v>3.1400070000000002E-2</v>
      </c>
      <c r="AL8" s="38">
        <f t="shared" si="3"/>
        <v>2.1292166685714289E-2</v>
      </c>
      <c r="AM8" s="63" t="s">
        <v>30</v>
      </c>
      <c r="AN8" s="21"/>
      <c r="AO8" s="21">
        <f>SUM(F6:S10)/68</f>
        <v>1.6744101670588239E-2</v>
      </c>
      <c r="AP8" s="1">
        <f t="shared" si="0"/>
        <v>1.674410167058824E-5</v>
      </c>
      <c r="AQ8" s="1">
        <f t="shared" si="1"/>
        <v>2.0092922004705889E-4</v>
      </c>
      <c r="AR8" s="1">
        <f t="shared" si="2"/>
        <v>200.92922004705889</v>
      </c>
      <c r="AS8" s="54">
        <f t="shared" si="4"/>
        <v>169.82899350973503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1.8402707000000001E-2</v>
      </c>
      <c r="C9" s="46">
        <v>1.5440729E-2</v>
      </c>
      <c r="D9" s="46">
        <v>8.7147370000000002E-3</v>
      </c>
      <c r="E9" s="46">
        <v>8.7810590000000008E-3</v>
      </c>
      <c r="F9" s="47" t="str">
        <v>NaN</v>
      </c>
      <c r="G9" s="47">
        <v>2.2248259999999999E-2</v>
      </c>
      <c r="H9" s="47">
        <v>1.3184437E-2</v>
      </c>
      <c r="I9" s="47">
        <v>9.277001E-3</v>
      </c>
      <c r="J9" s="47">
        <v>8.5827209999999998E-3</v>
      </c>
      <c r="K9" s="47">
        <v>5.8775770000000001E-3</v>
      </c>
      <c r="L9" s="47">
        <v>5.8113284999999999E-3</v>
      </c>
      <c r="M9" s="47">
        <v>6.3164216000000002E-3</v>
      </c>
      <c r="N9" s="47">
        <v>5.9105440000000002E-3</v>
      </c>
      <c r="O9" s="47">
        <v>5.7720406999999998E-3</v>
      </c>
      <c r="P9" s="47">
        <v>6.4851693000000004E-3</v>
      </c>
      <c r="Q9" s="47">
        <v>7.2308750000000003E-3</v>
      </c>
      <c r="R9" s="47">
        <v>8.3204030000000005E-3</v>
      </c>
      <c r="S9" s="47">
        <v>8.4779179999999992E-3</v>
      </c>
      <c r="T9" s="42">
        <v>7.1947519999999996E-3</v>
      </c>
      <c r="U9" s="42" t="str">
        <v>NaN</v>
      </c>
      <c r="V9" s="42">
        <v>2.7633464E-2</v>
      </c>
      <c r="W9" s="42">
        <v>1.865257E-2</v>
      </c>
      <c r="X9" s="42">
        <v>1.4953697E-2</v>
      </c>
      <c r="Y9" s="42">
        <v>1.5618813E-2</v>
      </c>
      <c r="Z9" s="42">
        <v>1.5733277E-2</v>
      </c>
      <c r="AA9" s="42">
        <v>1.5475252E-2</v>
      </c>
      <c r="AB9" s="42">
        <v>1.5451368E-2</v>
      </c>
      <c r="AC9" s="42">
        <v>1.7983196E-2</v>
      </c>
      <c r="AD9" s="46">
        <v>2.4354106E-2</v>
      </c>
      <c r="AE9" s="46">
        <v>2.0756897999999999E-2</v>
      </c>
      <c r="AF9" s="46">
        <v>1.1126926000000001E-2</v>
      </c>
      <c r="AG9" s="46">
        <v>1.7717818E-2</v>
      </c>
      <c r="AH9" s="46">
        <v>2.0675905000000001E-2</v>
      </c>
      <c r="AI9" s="46">
        <v>2.1111201E-2</v>
      </c>
      <c r="AJ9" s="46">
        <v>2.1680595E-2</v>
      </c>
      <c r="AK9" s="46">
        <v>2.0970510000000001E-2</v>
      </c>
      <c r="AL9" s="38">
        <f t="shared" si="3"/>
        <v>1.3880125767647061E-2</v>
      </c>
      <c r="AM9" s="34" t="s">
        <v>33</v>
      </c>
      <c r="AN9" s="21"/>
      <c r="AO9" s="21">
        <f>SUM(T29:AA33)/35</f>
        <v>3.7018712054285717E-2</v>
      </c>
      <c r="AP9" s="1">
        <f t="shared" si="0"/>
        <v>3.7018712054285716E-5</v>
      </c>
      <c r="AQ9" s="1">
        <f t="shared" si="1"/>
        <v>4.4422454465142857E-4</v>
      </c>
      <c r="AR9" s="1">
        <f t="shared" si="2"/>
        <v>444.22454465142857</v>
      </c>
      <c r="AS9" s="54">
        <f>AR9*0.845218</f>
        <v>375.46658118119115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9.4681850000000005E-3</v>
      </c>
      <c r="C10" s="46">
        <v>8.7357930000000004E-3</v>
      </c>
      <c r="D10" s="46">
        <v>3.924393E-3</v>
      </c>
      <c r="E10" s="46" t="str">
        <v>NaN</v>
      </c>
      <c r="F10" s="47" t="str">
        <v>NaN</v>
      </c>
      <c r="G10" s="48">
        <v>1.8380217000000001E-2</v>
      </c>
      <c r="H10" s="47">
        <v>8.9704869999999992E-3</v>
      </c>
      <c r="I10" s="47">
        <v>6.1652900000000004E-3</v>
      </c>
      <c r="J10" s="47">
        <v>3.0462764999999998E-3</v>
      </c>
      <c r="K10" s="47">
        <v>1.3969339E-3</v>
      </c>
      <c r="L10" s="47">
        <v>9.6769819999999998E-4</v>
      </c>
      <c r="M10" s="47">
        <v>1.2646477000000001E-3</v>
      </c>
      <c r="N10" s="47">
        <v>1.0322967000000001E-3</v>
      </c>
      <c r="O10" s="47">
        <v>1.3478072E-3</v>
      </c>
      <c r="P10" s="47">
        <v>1.7865717000000001E-3</v>
      </c>
      <c r="Q10" s="47">
        <v>2.2450743999999998E-3</v>
      </c>
      <c r="R10" s="47">
        <v>2.4370397E-3</v>
      </c>
      <c r="S10" s="47">
        <v>2.8486045E-3</v>
      </c>
      <c r="T10" s="42">
        <v>4.1771572999999996E-3</v>
      </c>
      <c r="U10" s="42" t="str">
        <v>NaN</v>
      </c>
      <c r="V10" s="42" t="str">
        <v>NaN</v>
      </c>
      <c r="W10" s="42">
        <v>1.9110492999999999E-2</v>
      </c>
      <c r="X10" s="42">
        <v>7.3080799999999998E-3</v>
      </c>
      <c r="Y10" s="42">
        <v>5.0493539999999998E-3</v>
      </c>
      <c r="Z10" s="42">
        <v>7.4892500000000002E-3</v>
      </c>
      <c r="AA10" s="42">
        <v>8.6743979999999998E-3</v>
      </c>
      <c r="AB10" s="42">
        <v>1.1391195999999999E-2</v>
      </c>
      <c r="AC10" s="42">
        <v>1.4863065999999999E-2</v>
      </c>
      <c r="AD10" s="46" t="str">
        <v>NaN</v>
      </c>
      <c r="AE10" s="46">
        <v>1.5070217E-2</v>
      </c>
      <c r="AF10" s="46">
        <v>6.5591712E-3</v>
      </c>
      <c r="AG10" s="46">
        <v>2.0319960999999999E-3</v>
      </c>
      <c r="AH10" s="46">
        <v>6.6467853999999998E-3</v>
      </c>
      <c r="AI10" s="46">
        <v>1.0918528E-2</v>
      </c>
      <c r="AJ10" s="46">
        <v>1.30726965E-2</v>
      </c>
      <c r="AK10" s="46">
        <v>1.2411548E-2</v>
      </c>
      <c r="AL10" s="38">
        <f t="shared" si="3"/>
        <v>7.0577823225806448E-3</v>
      </c>
      <c r="AM10" s="34" t="s">
        <v>32</v>
      </c>
      <c r="AN10" s="21"/>
      <c r="AO10" s="21">
        <f>SUM(T6:AC10)/44</f>
        <v>2.3329185234090902E-2</v>
      </c>
      <c r="AP10" s="1">
        <f t="shared" si="0"/>
        <v>2.3329185234090903E-5</v>
      </c>
      <c r="AQ10" s="1">
        <f t="shared" si="1"/>
        <v>2.7995022280909084E-4</v>
      </c>
      <c r="AR10" s="1">
        <f t="shared" si="2"/>
        <v>279.95022280909086</v>
      </c>
      <c r="AS10" s="54">
        <f t="shared" si="4"/>
        <v>236.61896742225417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4.2856880000000002E-3</v>
      </c>
      <c r="C11" s="46">
        <v>4.1299984000000003E-3</v>
      </c>
      <c r="D11" s="46" t="str">
        <v>NaN</v>
      </c>
      <c r="E11" s="46" t="str">
        <v>NaN</v>
      </c>
      <c r="F11" s="4" t="str">
        <v>NaN</v>
      </c>
      <c r="G11" s="4">
        <v>1.2766431E-2</v>
      </c>
      <c r="H11" s="4">
        <v>3.7581303999999999E-3</v>
      </c>
      <c r="I11" s="4">
        <v>2.1320877000000002E-3</v>
      </c>
      <c r="J11" s="4">
        <v>1.2808014E-3</v>
      </c>
      <c r="K11" s="4">
        <v>7.7116623000000005E-4</v>
      </c>
      <c r="L11" s="4">
        <v>5.2573020000000004E-4</v>
      </c>
      <c r="M11" s="4">
        <v>2.6918009999999997E-4</v>
      </c>
      <c r="N11" s="4">
        <v>1.6504095E-4</v>
      </c>
      <c r="O11" s="4">
        <v>1.9104507999999999E-4</v>
      </c>
      <c r="P11" s="4">
        <v>2.2848580000000001E-4</v>
      </c>
      <c r="Q11" s="4">
        <v>3.1576498E-4</v>
      </c>
      <c r="R11" s="4">
        <v>4.5351849999999998E-4</v>
      </c>
      <c r="S11" s="4">
        <v>1.0109606E-3</v>
      </c>
      <c r="T11" s="7">
        <v>1.9002131E-3</v>
      </c>
      <c r="U11" s="8" t="str">
        <v>NaN</v>
      </c>
      <c r="V11" s="8" t="str">
        <v>NaN</v>
      </c>
      <c r="W11" s="8">
        <v>1.6539238000000001E-2</v>
      </c>
      <c r="X11" s="8">
        <v>6.4623607000000001E-3</v>
      </c>
      <c r="Y11" s="8">
        <v>1.4317213000000001E-3</v>
      </c>
      <c r="Z11" s="7">
        <v>2.7727887999999998E-3</v>
      </c>
      <c r="AA11" s="7">
        <v>5.0243231999999999E-3</v>
      </c>
      <c r="AB11" s="7">
        <v>9.6008650000000001E-3</v>
      </c>
      <c r="AC11" s="8">
        <v>1.9540987999999999E-2</v>
      </c>
      <c r="AD11" s="46" t="str">
        <v>NaN</v>
      </c>
      <c r="AE11" s="46">
        <v>1.1553294E-2</v>
      </c>
      <c r="AF11" s="46">
        <v>8.173484E-3</v>
      </c>
      <c r="AG11" s="46">
        <v>4.5054895000000003E-3</v>
      </c>
      <c r="AH11" s="46">
        <v>3.5381287E-3</v>
      </c>
      <c r="AI11" s="46">
        <v>4.5673316000000002E-3</v>
      </c>
      <c r="AJ11" s="46">
        <v>6.0764829999999997E-3</v>
      </c>
      <c r="AK11" s="46">
        <v>4.7418004999999997E-3</v>
      </c>
      <c r="AL11" s="38">
        <f t="shared" si="3"/>
        <v>4.6237512913333331E-3</v>
      </c>
      <c r="AM11" s="16" t="s">
        <v>31</v>
      </c>
      <c r="AN11" s="21"/>
      <c r="AO11" s="21">
        <f>(SUM(C20:P28)/123)+(SUM(Q20:S24)/14)</f>
        <v>4.0406282467270169E-2</v>
      </c>
      <c r="AP11" s="1">
        <f t="shared" si="0"/>
        <v>4.0406282467270168E-5</v>
      </c>
      <c r="AQ11" s="1">
        <f t="shared" si="1"/>
        <v>4.8487538960724204E-4</v>
      </c>
      <c r="AR11" s="1">
        <f t="shared" si="2"/>
        <v>484.87538960724203</v>
      </c>
      <c r="AS11" s="54">
        <f>AR11*0.845218</f>
        <v>409.82540705305388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3.6426403E-3</v>
      </c>
      <c r="C12" s="46">
        <v>2.8483884E-3</v>
      </c>
      <c r="D12" s="46" t="str">
        <v>NaN</v>
      </c>
      <c r="E12" s="46" t="str">
        <v>NaN</v>
      </c>
      <c r="F12" s="4" t="str">
        <v>NaN</v>
      </c>
      <c r="G12" s="4">
        <v>1.4914815999999999E-2</v>
      </c>
      <c r="H12" s="4">
        <v>2.3715937999999998E-3</v>
      </c>
      <c r="I12" s="4">
        <v>8.304238E-4</v>
      </c>
      <c r="J12" s="4">
        <v>4.7148234000000001E-4</v>
      </c>
      <c r="K12" s="4">
        <v>3.5710777999999998E-4</v>
      </c>
      <c r="L12" s="4">
        <v>3.0260443000000001E-4</v>
      </c>
      <c r="M12" s="4">
        <v>1.9475543E-4</v>
      </c>
      <c r="N12" s="4">
        <v>1.3800522999999999E-4</v>
      </c>
      <c r="O12" s="4">
        <v>9.5715250000000005E-5</v>
      </c>
      <c r="P12" s="4">
        <v>1.5538282E-4</v>
      </c>
      <c r="Q12" s="4">
        <v>2.6978197E-4</v>
      </c>
      <c r="R12" s="4">
        <v>4.4347941999999999E-4</v>
      </c>
      <c r="S12" s="4">
        <v>5.8514210000000001E-4</v>
      </c>
      <c r="T12" s="7">
        <v>8.5635279999999995E-4</v>
      </c>
      <c r="U12" s="8" t="str">
        <v>NaN</v>
      </c>
      <c r="V12" s="8" t="str">
        <v>NaN</v>
      </c>
      <c r="W12" s="8">
        <v>2.0897087000000002E-2</v>
      </c>
      <c r="X12" s="8">
        <v>9.2096169999999998E-3</v>
      </c>
      <c r="Y12" s="8">
        <v>1.2140463E-3</v>
      </c>
      <c r="Z12" s="7">
        <v>1.3786862999999999E-3</v>
      </c>
      <c r="AA12" s="7">
        <v>3.9463895000000004E-3</v>
      </c>
      <c r="AB12" s="7">
        <v>1.0400975999999999E-2</v>
      </c>
      <c r="AC12" s="8">
        <v>1.9519733000000001E-2</v>
      </c>
      <c r="AD12" s="46" t="str">
        <v>NaN</v>
      </c>
      <c r="AE12" s="46">
        <v>1.3966628E-2</v>
      </c>
      <c r="AF12" s="46">
        <v>1.2296598000000001E-2</v>
      </c>
      <c r="AG12" s="46">
        <v>5.9279716E-3</v>
      </c>
      <c r="AH12" s="46">
        <v>5.755067E-3</v>
      </c>
      <c r="AI12" s="46">
        <v>5.5120849999999999E-3</v>
      </c>
      <c r="AJ12" s="46">
        <v>6.0217255000000001E-3</v>
      </c>
      <c r="AK12" s="46">
        <v>5.268567E-3</v>
      </c>
      <c r="AL12" s="38">
        <f t="shared" si="3"/>
        <v>4.993094969E-3</v>
      </c>
      <c r="AM12" s="16" t="s">
        <v>30</v>
      </c>
      <c r="AN12" s="21"/>
      <c r="AO12" s="21">
        <f>SUM(F11:S19)/123</f>
        <v>8.3888608770121362E-3</v>
      </c>
      <c r="AP12" s="1">
        <f t="shared" si="0"/>
        <v>8.388860877012136E-6</v>
      </c>
      <c r="AQ12" s="1">
        <f t="shared" si="1"/>
        <v>1.0066633052414564E-4</v>
      </c>
      <c r="AR12" s="1">
        <f t="shared" si="2"/>
        <v>100.66633052414564</v>
      </c>
      <c r="AS12" s="54">
        <f t="shared" si="4"/>
        <v>85.084994552957326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8.7579210000000001E-3</v>
      </c>
      <c r="C13" s="46">
        <v>5.7163609999999997E-3</v>
      </c>
      <c r="D13" s="46" t="str">
        <v>NaN</v>
      </c>
      <c r="E13" s="46" t="str">
        <v>NaN</v>
      </c>
      <c r="F13" s="4" t="str">
        <v>NaN</v>
      </c>
      <c r="G13" s="4">
        <v>1.1090519E-2</v>
      </c>
      <c r="H13" s="4">
        <v>2.5233978E-3</v>
      </c>
      <c r="I13" s="4">
        <v>7.0155434999999997E-4</v>
      </c>
      <c r="J13" s="4">
        <v>1.8303072000000001E-4</v>
      </c>
      <c r="K13" s="4">
        <v>1.3149671E-4</v>
      </c>
      <c r="L13" s="4">
        <v>1.9403815E-4</v>
      </c>
      <c r="M13" s="4">
        <v>1.6203737999999999E-4</v>
      </c>
      <c r="N13" s="4">
        <v>1.1738873000000001E-4</v>
      </c>
      <c r="O13" s="4">
        <v>1.5328816E-4</v>
      </c>
      <c r="P13" s="4">
        <v>2.5064782999999999E-4</v>
      </c>
      <c r="Q13" s="4">
        <v>3.4951019999999999E-4</v>
      </c>
      <c r="R13" s="4">
        <v>4.7563306999999998E-4</v>
      </c>
      <c r="S13" s="4">
        <v>6.1894230000000003E-4</v>
      </c>
      <c r="T13" s="7">
        <v>6.8769575000000003E-4</v>
      </c>
      <c r="U13" s="8" t="str">
        <v>NaN</v>
      </c>
      <c r="V13" s="8" t="str">
        <v>NaN</v>
      </c>
      <c r="W13" s="8" t="str">
        <v>NaN</v>
      </c>
      <c r="X13" s="8">
        <v>7.4067680000000002E-3</v>
      </c>
      <c r="Y13" s="8">
        <v>2.3796235000000002E-3</v>
      </c>
      <c r="Z13" s="7">
        <v>2.0408285999999999E-3</v>
      </c>
      <c r="AA13" s="7">
        <v>4.8700295999999999E-3</v>
      </c>
      <c r="AB13" s="7">
        <v>1.9480840999999999E-2</v>
      </c>
      <c r="AC13" s="5" t="str">
        <v>NaN</v>
      </c>
      <c r="AD13" s="46" t="str">
        <v>NaN</v>
      </c>
      <c r="AE13" s="46">
        <v>2.1367616999999998E-2</v>
      </c>
      <c r="AF13" s="46">
        <v>1.9747036999999999E-2</v>
      </c>
      <c r="AG13" s="46">
        <v>8.9156949999999995E-3</v>
      </c>
      <c r="AH13" s="46">
        <v>9.7016210000000005E-3</v>
      </c>
      <c r="AI13" s="46">
        <v>1.2164650500000001E-2</v>
      </c>
      <c r="AJ13" s="46">
        <v>1.3642062E-2</v>
      </c>
      <c r="AK13" s="46">
        <v>1.25298565E-2</v>
      </c>
      <c r="AL13" s="38">
        <f t="shared" si="3"/>
        <v>5.9414318517857145E-3</v>
      </c>
      <c r="AM13" s="37" t="s">
        <v>33</v>
      </c>
      <c r="AN13" s="21"/>
      <c r="AO13" s="1">
        <f>(SUM(T20:Y28)/46)+(SUM(Q25:S28)/8)</f>
        <v>7.0488545918478265E-2</v>
      </c>
      <c r="AP13" s="1">
        <f t="shared" si="0"/>
        <v>7.0488545918478263E-5</v>
      </c>
      <c r="AQ13" s="1">
        <f t="shared" si="1"/>
        <v>8.4586255102173916E-4</v>
      </c>
      <c r="AR13" s="1">
        <f t="shared" si="2"/>
        <v>845.86255102173914</v>
      </c>
      <c r="AS13" s="9">
        <f>AR13*0.845218</f>
        <v>714.93825364949237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1.7052161999999999E-2</v>
      </c>
      <c r="C14" s="46">
        <v>1.4707799000000001E-2</v>
      </c>
      <c r="D14" s="46" t="str">
        <v>NaN</v>
      </c>
      <c r="E14" s="46" t="str">
        <v>NaN</v>
      </c>
      <c r="F14" s="4">
        <v>1.1287925000000001E-2</v>
      </c>
      <c r="G14" s="4">
        <v>1.679218E-2</v>
      </c>
      <c r="H14" s="4">
        <v>4.4338260000000001E-3</v>
      </c>
      <c r="I14" s="4">
        <v>1.5060022000000001E-3</v>
      </c>
      <c r="J14" s="4">
        <v>2.2940733E-4</v>
      </c>
      <c r="K14" s="4">
        <v>1.1140377E-4</v>
      </c>
      <c r="L14" s="4">
        <v>2.3389548E-9</v>
      </c>
      <c r="M14" s="4">
        <v>1.8213976999999999E-11</v>
      </c>
      <c r="N14" s="4">
        <v>2.3194563000000001E-4</v>
      </c>
      <c r="O14" s="4">
        <v>3.933842E-4</v>
      </c>
      <c r="P14" s="4">
        <v>7.1495974999999997E-4</v>
      </c>
      <c r="Q14" s="4">
        <v>1.1153679E-3</v>
      </c>
      <c r="R14" s="4">
        <v>1.3510417999999999E-3</v>
      </c>
      <c r="S14" s="4">
        <v>4.2460783999999996E-3</v>
      </c>
      <c r="T14" s="7">
        <v>1.1733459E-2</v>
      </c>
      <c r="U14" s="8" t="str">
        <v>NaN</v>
      </c>
      <c r="V14" s="8" t="str">
        <v>NaN</v>
      </c>
      <c r="W14" s="8" t="str">
        <v>NaN</v>
      </c>
      <c r="X14" s="8">
        <v>6.0540055999999997E-3</v>
      </c>
      <c r="Y14" s="8">
        <v>5.0782800000000001E-3</v>
      </c>
      <c r="Z14" s="7">
        <v>5.5797332999999996E-3</v>
      </c>
      <c r="AA14" s="7">
        <v>8.6857259999999995E-3</v>
      </c>
      <c r="AB14" s="7">
        <v>2.2371383000000002E-2</v>
      </c>
      <c r="AC14" s="5" t="str">
        <v>NaN</v>
      </c>
      <c r="AD14" s="46" t="str">
        <v>NaN</v>
      </c>
      <c r="AE14" s="46" t="str">
        <v>NaN</v>
      </c>
      <c r="AF14" s="46">
        <v>1.6947825999999999E-2</v>
      </c>
      <c r="AG14" s="46">
        <v>1.0551487999999999E-2</v>
      </c>
      <c r="AH14" s="46">
        <v>1.3728812999999999E-2</v>
      </c>
      <c r="AI14" s="46">
        <v>1.8521520999999999E-2</v>
      </c>
      <c r="AJ14" s="46">
        <v>2.0542095999999999E-2</v>
      </c>
      <c r="AK14" s="46">
        <v>2.0002157999999999E-2</v>
      </c>
      <c r="AL14" s="38">
        <f t="shared" si="3"/>
        <v>8.3560705084703129E-3</v>
      </c>
      <c r="AM14" s="37" t="s">
        <v>32</v>
      </c>
      <c r="AN14" s="21"/>
      <c r="AO14" s="21">
        <f>SUM(U11:Y19)/21</f>
        <v>1.1035469733333334E-2</v>
      </c>
      <c r="AP14" s="1">
        <f t="shared" si="0"/>
        <v>1.1035469733333334E-5</v>
      </c>
      <c r="AQ14" s="1">
        <f t="shared" si="1"/>
        <v>1.3242563680000003E-4</v>
      </c>
      <c r="AR14" s="1">
        <f t="shared" si="2"/>
        <v>132.42563680000004</v>
      </c>
      <c r="AS14" s="9">
        <f>AR14*0.845218</f>
        <v>111.92853188482243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2.3090836E-2</v>
      </c>
      <c r="C15" s="46">
        <v>1.9127060000000001E-2</v>
      </c>
      <c r="D15" s="46" t="str">
        <v>NaN</v>
      </c>
      <c r="E15" s="46" t="str">
        <v>NaN</v>
      </c>
      <c r="F15" s="4">
        <v>1.5872685000000001E-2</v>
      </c>
      <c r="G15" s="4">
        <v>1.7890896999999999E-2</v>
      </c>
      <c r="H15" s="4">
        <v>1.3349138999999999E-2</v>
      </c>
      <c r="I15" s="4">
        <v>1.0833461E-3</v>
      </c>
      <c r="J15" s="4">
        <v>1.0276523000000001E-3</v>
      </c>
      <c r="K15" s="4">
        <v>1.4400028E-11</v>
      </c>
      <c r="L15" s="4">
        <v>4.8352877E-11</v>
      </c>
      <c r="M15" s="4">
        <v>2.4143527999999999E-4</v>
      </c>
      <c r="N15" s="4">
        <v>7.0640682999999996E-4</v>
      </c>
      <c r="O15" s="4">
        <v>1.4755746000000001E-3</v>
      </c>
      <c r="P15" s="4">
        <v>3.0690449999999998E-3</v>
      </c>
      <c r="Q15" s="4">
        <v>5.2121757000000001E-3</v>
      </c>
      <c r="R15" s="4">
        <v>6.2968586999999996E-3</v>
      </c>
      <c r="S15" s="4">
        <v>1.2641804E-2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7.6524755000000003E-3</v>
      </c>
      <c r="Y15" s="8">
        <v>9.0093719999999999E-3</v>
      </c>
      <c r="Z15" s="7">
        <v>1.1241617000000001E-2</v>
      </c>
      <c r="AA15" s="7">
        <v>1.3991688E-2</v>
      </c>
      <c r="AB15" s="7">
        <v>2.2696463E-2</v>
      </c>
      <c r="AC15" s="5" t="str">
        <v>NaN</v>
      </c>
      <c r="AD15" s="46" t="str">
        <v>NaN</v>
      </c>
      <c r="AE15" s="46" t="str">
        <v>NaN</v>
      </c>
      <c r="AF15" s="46">
        <v>8.0334289999999999E-3</v>
      </c>
      <c r="AG15" s="46">
        <v>1.4244649E-2</v>
      </c>
      <c r="AH15" s="46">
        <v>1.922859E-2</v>
      </c>
      <c r="AI15" s="46">
        <v>2.3413422999999999E-2</v>
      </c>
      <c r="AJ15" s="46">
        <v>2.4230466999999999E-2</v>
      </c>
      <c r="AK15" s="46">
        <v>2.3987953999999999E-2</v>
      </c>
      <c r="AL15" s="38">
        <f t="shared" si="3"/>
        <v>1.1067223817509365E-2</v>
      </c>
      <c r="AM15" s="33" t="s">
        <v>34</v>
      </c>
      <c r="AN15" s="21"/>
      <c r="AO15" s="5">
        <f>(SUM(AD6:AK28)/137)+(SUM(B6:E19)/41)</f>
        <v>3.8920392675769987E-2</v>
      </c>
      <c r="AP15" s="1">
        <f t="shared" si="0"/>
        <v>3.8920392675769986E-5</v>
      </c>
      <c r="AQ15" s="1">
        <f t="shared" si="1"/>
        <v>4.6704471210923986E-4</v>
      </c>
      <c r="AR15" s="1">
        <f t="shared" si="2"/>
        <v>467.04471210923987</v>
      </c>
      <c r="AS15" s="54">
        <f t="shared" si="4"/>
        <v>394.7545974795475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2.1178084999999999E-2</v>
      </c>
      <c r="C16" s="45">
        <v>1.9088500000000001E-2</v>
      </c>
      <c r="D16" s="45" t="str">
        <v>NaN</v>
      </c>
      <c r="E16" s="45" t="str">
        <v>NaN</v>
      </c>
      <c r="F16" s="16">
        <v>1.5990616999999999E-2</v>
      </c>
      <c r="G16" s="16">
        <v>1.8147063000000001E-2</v>
      </c>
      <c r="H16" s="16">
        <v>1.6302477999999999E-2</v>
      </c>
      <c r="I16" s="16">
        <v>1.0445727E-2</v>
      </c>
      <c r="J16" s="16">
        <v>1.5028012999999999E-3</v>
      </c>
      <c r="K16" s="16">
        <v>1.8417315E-11</v>
      </c>
      <c r="L16" s="16">
        <v>1.1389151E-11</v>
      </c>
      <c r="M16" s="16">
        <v>2.2764591999999999E-11</v>
      </c>
      <c r="N16" s="16">
        <v>1.4053868000000001E-3</v>
      </c>
      <c r="O16" s="16">
        <v>3.6334449999999999E-3</v>
      </c>
      <c r="P16" s="16">
        <v>7.9507269999999994E-3</v>
      </c>
      <c r="Q16" s="16">
        <v>1.2399855E-2</v>
      </c>
      <c r="R16" s="16">
        <v>1.43949175E-2</v>
      </c>
      <c r="S16" s="16">
        <v>2.0602578E-2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8.2160800000000006E-3</v>
      </c>
      <c r="Y16" s="8">
        <v>1.19441915E-2</v>
      </c>
      <c r="Z16" s="7">
        <v>1.6990024999999999E-2</v>
      </c>
      <c r="AA16" s="7">
        <v>2.0574307E-2</v>
      </c>
      <c r="AB16" s="7">
        <v>2.2729661000000002E-2</v>
      </c>
      <c r="AC16" s="5" t="str">
        <v>NaN</v>
      </c>
      <c r="AD16" s="46" t="str">
        <v>NaN</v>
      </c>
      <c r="AE16" s="46" t="str">
        <v>NaN</v>
      </c>
      <c r="AF16" s="46">
        <v>9.9351109999999999E-3</v>
      </c>
      <c r="AG16" s="46">
        <v>1.8832205000000001E-2</v>
      </c>
      <c r="AH16" s="46">
        <v>1.9923676000000001E-2</v>
      </c>
      <c r="AI16" s="46">
        <v>2.0333352999999998E-2</v>
      </c>
      <c r="AJ16" s="46">
        <v>2.1162825E-2</v>
      </c>
      <c r="AK16" s="46">
        <v>2.1284573000000001E-2</v>
      </c>
      <c r="AL16" s="38">
        <f t="shared" si="3"/>
        <v>1.3146969931576704E-2</v>
      </c>
      <c r="AM16" t="s">
        <v>35</v>
      </c>
      <c r="AN16" s="21"/>
      <c r="AO16" s="1">
        <f>SUM(B2:AK37)/939</f>
        <v>2.1082566719595162E-2</v>
      </c>
      <c r="AP16" s="1">
        <f t="shared" si="0"/>
        <v>2.1082566719595161E-5</v>
      </c>
      <c r="AQ16" s="1">
        <f t="shared" si="1"/>
        <v>2.5299080063514193E-4</v>
      </c>
      <c r="AR16" s="1">
        <f t="shared" si="2"/>
        <v>252.99080063514194</v>
      </c>
      <c r="AS16" s="54">
        <f t="shared" si="4"/>
        <v>213.83237853123342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2.3194090000000001E-2</v>
      </c>
      <c r="C17" s="45">
        <v>2.216299E-2</v>
      </c>
      <c r="D17" s="45">
        <v>1.6025983000000001E-2</v>
      </c>
      <c r="E17" s="45">
        <v>1.2976374000000001E-2</v>
      </c>
      <c r="F17" s="16">
        <v>1.7297356999999999E-2</v>
      </c>
      <c r="G17" s="16">
        <v>1.7676167E-2</v>
      </c>
      <c r="H17" s="16">
        <v>1.98405E-2</v>
      </c>
      <c r="I17" s="16">
        <v>1.9386552000000001E-2</v>
      </c>
      <c r="J17" s="16">
        <v>6.7036939999999996E-3</v>
      </c>
      <c r="K17" s="16">
        <v>5.6954659999999997E-3</v>
      </c>
      <c r="L17" s="16">
        <v>2.0044816E-3</v>
      </c>
      <c r="M17" s="16">
        <v>3.277655E-3</v>
      </c>
      <c r="N17" s="16">
        <v>1.0294388999999999E-2</v>
      </c>
      <c r="O17" s="16">
        <v>1.8342399999999998E-2</v>
      </c>
      <c r="P17" s="16">
        <v>2.1149327999999998E-2</v>
      </c>
      <c r="Q17" s="16">
        <v>2.1094035000000001E-2</v>
      </c>
      <c r="R17" s="16">
        <v>2.0747563E-2</v>
      </c>
      <c r="S17" s="16">
        <v>2.1069515E-2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1.2527276E-2</v>
      </c>
      <c r="Y17" s="8">
        <v>2.0065040999999999E-2</v>
      </c>
      <c r="Z17" s="7">
        <v>2.2797758000000001E-2</v>
      </c>
      <c r="AA17" s="7">
        <v>2.3868042999999999E-2</v>
      </c>
      <c r="AB17" s="27">
        <v>2.2841127999999999E-2</v>
      </c>
      <c r="AC17" s="5" t="str">
        <v>NaN</v>
      </c>
      <c r="AD17" s="46" t="str">
        <v>NaN</v>
      </c>
      <c r="AE17" s="46" t="str">
        <v>NaN</v>
      </c>
      <c r="AF17" s="46">
        <v>1.3192981499999999E-2</v>
      </c>
      <c r="AG17" s="46">
        <v>1.9869806E-2</v>
      </c>
      <c r="AH17" s="46">
        <v>1.9531915E-2</v>
      </c>
      <c r="AI17" s="46">
        <v>2.0482434000000001E-2</v>
      </c>
      <c r="AJ17" s="46">
        <v>2.0828416999999998E-2</v>
      </c>
      <c r="AK17" s="46">
        <v>2.2501212E-2</v>
      </c>
      <c r="AL17" s="38">
        <f t="shared" si="3"/>
        <v>1.715326038275862E-2</v>
      </c>
      <c r="AM17" t="s">
        <v>36</v>
      </c>
      <c r="AN17" s="21"/>
      <c r="AO17" s="64">
        <f>SUM(B20:AK37)/411</f>
        <v>2.3155675433568852E-2</v>
      </c>
      <c r="AP17" s="1">
        <f t="shared" si="0"/>
        <v>2.3155675433568851E-5</v>
      </c>
      <c r="AQ17" s="1">
        <f t="shared" si="1"/>
        <v>2.7786810520282623E-4</v>
      </c>
      <c r="AR17" s="1">
        <f t="shared" si="2"/>
        <v>277.86810520282626</v>
      </c>
      <c r="AS17" s="54">
        <f t="shared" si="4"/>
        <v>234.85912414332242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2.3116802999999998E-2</v>
      </c>
      <c r="C18" s="45">
        <v>1.8272130000000001E-2</v>
      </c>
      <c r="D18" s="45">
        <v>1.5433816E-2</v>
      </c>
      <c r="E18" s="45">
        <v>1.4009324E-2</v>
      </c>
      <c r="F18" s="16">
        <v>1.3395166999999999E-2</v>
      </c>
      <c r="G18" s="16">
        <v>1.8111180000000001E-2</v>
      </c>
      <c r="H18" s="16">
        <v>1.8418547E-2</v>
      </c>
      <c r="I18" s="16">
        <v>1.8532572000000001E-2</v>
      </c>
      <c r="J18" s="16">
        <v>1.6284225999999999E-2</v>
      </c>
      <c r="K18" s="16">
        <v>1.7046479999999999E-2</v>
      </c>
      <c r="L18" s="16">
        <v>1.8019665000000001E-2</v>
      </c>
      <c r="M18" s="16">
        <v>1.9011743000000001E-2</v>
      </c>
      <c r="N18" s="16">
        <v>2.0958606000000001E-2</v>
      </c>
      <c r="O18" s="16">
        <v>2.0391856999999999E-2</v>
      </c>
      <c r="P18" s="16">
        <v>2.1287574E-2</v>
      </c>
      <c r="Q18" s="16">
        <v>2.2254154000000002E-2</v>
      </c>
      <c r="R18" s="16">
        <v>2.2920487E-2</v>
      </c>
      <c r="S18" s="16">
        <v>2.0509550000000001E-2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2.0515683999999999E-2</v>
      </c>
      <c r="Y18" s="8">
        <v>2.052611E-2</v>
      </c>
      <c r="Z18" s="7">
        <v>2.2821015E-2</v>
      </c>
      <c r="AA18" s="7">
        <v>2.4873702000000001E-2</v>
      </c>
      <c r="AB18" s="27">
        <v>2.4293289999999999E-2</v>
      </c>
      <c r="AC18" s="5" t="str">
        <v>NaN</v>
      </c>
      <c r="AD18" s="46" t="str">
        <v>NaN</v>
      </c>
      <c r="AE18" s="46" t="str">
        <v>NaN</v>
      </c>
      <c r="AF18" s="46">
        <v>1.9425392E-2</v>
      </c>
      <c r="AG18" s="46">
        <v>1.9655496000000001E-2</v>
      </c>
      <c r="AH18" s="46">
        <v>2.1191062E-2</v>
      </c>
      <c r="AI18" s="46">
        <v>2.2875387E-2</v>
      </c>
      <c r="AJ18" s="46">
        <v>2.3029272E-2</v>
      </c>
      <c r="AK18" s="46">
        <v>2.2203302000000001E-2</v>
      </c>
      <c r="AL18" s="38">
        <f t="shared" si="3"/>
        <v>1.9978744586206895E-2</v>
      </c>
      <c r="AM18" t="s">
        <v>37</v>
      </c>
      <c r="AN18" s="21"/>
      <c r="AO18" s="64">
        <f>SUM(B2:AK19)/528</f>
        <v>1.9468840050195224E-2</v>
      </c>
      <c r="AP18" s="1">
        <f t="shared" si="0"/>
        <v>1.9468840050195225E-5</v>
      </c>
      <c r="AQ18" s="1">
        <f t="shared" si="1"/>
        <v>2.3362608060234269E-4</v>
      </c>
      <c r="AR18" s="1">
        <f t="shared" si="2"/>
        <v>233.62608060234268</v>
      </c>
      <c r="AS18" s="54">
        <f t="shared" si="4"/>
        <v>197.4649685945509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1.487109E-2</v>
      </c>
      <c r="E19" s="45">
        <v>1.7061726999999999E-2</v>
      </c>
      <c r="F19" s="16">
        <v>1.9000920000000001E-2</v>
      </c>
      <c r="G19" s="16">
        <v>1.7560637E-2</v>
      </c>
      <c r="H19" s="16">
        <v>2.0092216999999999E-2</v>
      </c>
      <c r="I19" s="16">
        <v>1.4535566E-2</v>
      </c>
      <c r="J19" s="16">
        <v>1.3412891999999999E-2</v>
      </c>
      <c r="K19" s="16">
        <v>1.3839341999999999E-2</v>
      </c>
      <c r="L19" s="16">
        <v>1.459771E-2</v>
      </c>
      <c r="M19" s="16">
        <v>1.5323498E-2</v>
      </c>
      <c r="N19" s="16">
        <v>1.8310474E-2</v>
      </c>
      <c r="O19" s="16">
        <v>2.160221E-2</v>
      </c>
      <c r="P19" s="16">
        <v>2.1411309999999999E-2</v>
      </c>
      <c r="Q19" s="16">
        <v>2.0525219000000001E-2</v>
      </c>
      <c r="R19" s="16">
        <v>2.2063989999999999E-2</v>
      </c>
      <c r="S19" s="16">
        <v>2.1826735E-2</v>
      </c>
      <c r="T19" s="7" t="str">
        <v>NaN</v>
      </c>
      <c r="U19" s="8" t="str">
        <v>NaN</v>
      </c>
      <c r="V19" s="8" t="str">
        <v>NaN</v>
      </c>
      <c r="W19" s="8">
        <v>1.1810111999999999E-2</v>
      </c>
      <c r="X19" s="8">
        <v>1.6246344999999999E-2</v>
      </c>
      <c r="Y19" s="8">
        <v>1.655943E-2</v>
      </c>
      <c r="Z19" s="7">
        <v>1.9931877000000001E-2</v>
      </c>
      <c r="AA19" s="7">
        <v>1.9084258E-2</v>
      </c>
      <c r="AB19" s="7">
        <v>2.373581E-2</v>
      </c>
      <c r="AC19" s="5" t="str">
        <v>NaN</v>
      </c>
      <c r="AD19" s="46" t="str">
        <v>NaN</v>
      </c>
      <c r="AE19" s="46" t="str">
        <v>NaN</v>
      </c>
      <c r="AF19" s="46">
        <v>1.7969143E-2</v>
      </c>
      <c r="AG19" s="46">
        <v>1.9310906999999999E-2</v>
      </c>
      <c r="AH19" s="46">
        <v>2.2256212000000001E-2</v>
      </c>
      <c r="AI19" s="46">
        <v>2.1859279999999998E-2</v>
      </c>
      <c r="AJ19" s="46">
        <v>2.28159E-2</v>
      </c>
      <c r="AK19" s="46">
        <v>2.3260895E-2</v>
      </c>
      <c r="AL19" s="38">
        <f t="shared" si="3"/>
        <v>1.8602703785714287E-2</v>
      </c>
      <c r="AM19" t="s">
        <v>53</v>
      </c>
      <c r="AN19" s="21"/>
      <c r="AO19" s="21">
        <f>SUM(U4:X4)/4</f>
        <v>5.7628943750000002E-2</v>
      </c>
      <c r="AP19" s="1">
        <f t="shared" si="0"/>
        <v>5.7628943750000001E-5</v>
      </c>
      <c r="AQ19" s="1">
        <f t="shared" si="1"/>
        <v>6.9154732500000004E-4</v>
      </c>
      <c r="AR19" s="1">
        <f t="shared" si="2"/>
        <v>691.547325</v>
      </c>
      <c r="AS19" s="54">
        <f t="shared" si="4"/>
        <v>584.50824694184996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1.8102602999999998E-2</v>
      </c>
      <c r="E20" s="16">
        <v>1.7211948000000001E-2</v>
      </c>
      <c r="F20" s="16">
        <v>1.7107141999999999E-2</v>
      </c>
      <c r="G20" s="16">
        <v>1.9682951000000001E-2</v>
      </c>
      <c r="H20" s="16">
        <v>1.6682895E-2</v>
      </c>
      <c r="I20" s="16">
        <v>1.548184E-2</v>
      </c>
      <c r="J20" s="16">
        <v>1.7285675E-2</v>
      </c>
      <c r="K20" s="16">
        <v>1.8959614999999999E-2</v>
      </c>
      <c r="L20" s="16">
        <v>1.8649807000000001E-2</v>
      </c>
      <c r="M20" s="16">
        <v>1.8265252999999999E-2</v>
      </c>
      <c r="N20" s="16">
        <v>1.9583647999999999E-2</v>
      </c>
      <c r="O20" s="16">
        <v>2.1893714000000002E-2</v>
      </c>
      <c r="P20" s="16">
        <v>2.0607525000000002E-2</v>
      </c>
      <c r="Q20" s="16">
        <v>2.0144782999999999E-2</v>
      </c>
      <c r="R20" s="16">
        <v>2.0979984E-2</v>
      </c>
      <c r="S20" s="16">
        <v>1.9912187000000001E-2</v>
      </c>
      <c r="T20" s="7" t="str">
        <v>NaN</v>
      </c>
      <c r="U20" s="8" t="str">
        <v>NaN</v>
      </c>
      <c r="V20" s="8" t="str">
        <v>NaN</v>
      </c>
      <c r="W20" s="8">
        <v>1.974296E-2</v>
      </c>
      <c r="X20" s="8">
        <v>1.8195854000000001E-2</v>
      </c>
      <c r="Y20" s="8">
        <v>1.9362430999999999E-2</v>
      </c>
      <c r="Z20" s="7">
        <v>1.9259252000000001E-2</v>
      </c>
      <c r="AA20" s="7">
        <v>1.9281699999999999E-2</v>
      </c>
      <c r="AB20" s="7">
        <v>2.4379425E-2</v>
      </c>
      <c r="AC20" s="5" t="str">
        <v>NaN</v>
      </c>
      <c r="AD20" s="46" t="str">
        <v>NaN</v>
      </c>
      <c r="AE20" s="46" t="str">
        <v>NaN</v>
      </c>
      <c r="AF20" s="46">
        <v>2.2845820999999999E-2</v>
      </c>
      <c r="AG20" s="46">
        <v>2.170683E-2</v>
      </c>
      <c r="AH20" s="46">
        <v>1.9881138999999999E-2</v>
      </c>
      <c r="AI20" s="46">
        <v>1.72392E-2</v>
      </c>
      <c r="AJ20" s="46">
        <v>1.738613E-2</v>
      </c>
      <c r="AK20" s="46">
        <v>2.037344E-2</v>
      </c>
      <c r="AL20" s="38">
        <f t="shared" si="3"/>
        <v>1.9293062571428571E-2</v>
      </c>
      <c r="AM20" s="21" t="s">
        <v>54</v>
      </c>
      <c r="AN20" s="21"/>
      <c r="AO20" s="21">
        <f>SUM(T11:T14)/4</f>
        <v>3.7944301625000001E-3</v>
      </c>
      <c r="AP20" s="1">
        <f t="shared" si="0"/>
        <v>3.7944301625000001E-6</v>
      </c>
      <c r="AQ20" s="1">
        <f t="shared" si="1"/>
        <v>4.553316195E-5</v>
      </c>
      <c r="AR20" s="1">
        <f t="shared" si="2"/>
        <v>45.53316195</v>
      </c>
      <c r="AS20" s="54">
        <f t="shared" si="4"/>
        <v>38.485448077055104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1.9150684000000001E-2</v>
      </c>
      <c r="D21" s="16">
        <v>1.8952858E-2</v>
      </c>
      <c r="E21" s="16">
        <v>1.8138964E-2</v>
      </c>
      <c r="F21" s="16">
        <v>1.6392800999999999E-2</v>
      </c>
      <c r="G21" s="16">
        <v>1.5695196000000002E-2</v>
      </c>
      <c r="H21" s="16">
        <v>1.7941450000000001E-2</v>
      </c>
      <c r="I21" s="16">
        <v>2.1366390999999998E-2</v>
      </c>
      <c r="J21" s="16">
        <v>1.9330292999999998E-2</v>
      </c>
      <c r="K21" s="16">
        <v>2.0190604000000001E-2</v>
      </c>
      <c r="L21" s="16">
        <v>2.0766046E-2</v>
      </c>
      <c r="M21" s="16">
        <v>2.1284549E-2</v>
      </c>
      <c r="N21" s="16">
        <v>2.1271308999999999E-2</v>
      </c>
      <c r="O21" s="16">
        <v>2.0893311000000001E-2</v>
      </c>
      <c r="P21" s="16">
        <v>2.0192294999999999E-2</v>
      </c>
      <c r="Q21" s="16">
        <v>2.0065684E-2</v>
      </c>
      <c r="R21" s="16">
        <v>1.9386583999999998E-2</v>
      </c>
      <c r="S21" s="16">
        <v>1.9767607E-2</v>
      </c>
      <c r="T21" s="7" t="str">
        <v>NaN</v>
      </c>
      <c r="U21" s="8" t="str">
        <v>NaN</v>
      </c>
      <c r="V21" s="8">
        <v>2.0518893E-2</v>
      </c>
      <c r="W21" s="8">
        <v>2.045628E-2</v>
      </c>
      <c r="X21" s="8">
        <v>2.0367004000000001E-2</v>
      </c>
      <c r="Y21" s="8">
        <v>2.0472014E-2</v>
      </c>
      <c r="Z21" s="7">
        <v>1.9819475999999999E-2</v>
      </c>
      <c r="AA21" s="7">
        <v>1.3302738999999999E-2</v>
      </c>
      <c r="AB21" s="7">
        <v>1.5140044E-2</v>
      </c>
      <c r="AC21" s="5" t="str">
        <v>NaN</v>
      </c>
      <c r="AD21" s="46" t="str">
        <v>NaN</v>
      </c>
      <c r="AE21" s="46" t="str">
        <v>NaN</v>
      </c>
      <c r="AF21" s="46">
        <v>2.8700133999999999E-2</v>
      </c>
      <c r="AG21" s="46">
        <v>1.9350557000000001E-2</v>
      </c>
      <c r="AH21" s="46">
        <v>1.7786514E-2</v>
      </c>
      <c r="AI21" s="46">
        <v>1.6768979E-2</v>
      </c>
      <c r="AJ21" s="46">
        <v>1.6113229999999999E-2</v>
      </c>
      <c r="AK21" s="46">
        <v>2.3158149999999999E-2</v>
      </c>
      <c r="AL21" s="38">
        <f t="shared" si="3"/>
        <v>1.9424687999999999E-2</v>
      </c>
      <c r="AM21" s="21" t="s">
        <v>55</v>
      </c>
      <c r="AO21" s="21">
        <f>SUM(Z11:AC28)/42</f>
        <v>1.9001421602380955E-2</v>
      </c>
      <c r="AP21" s="1">
        <f t="shared" si="0"/>
        <v>1.9001421602380957E-5</v>
      </c>
      <c r="AQ21" s="1">
        <f t="shared" si="1"/>
        <v>2.2801705922857149E-4</v>
      </c>
      <c r="AR21" s="1">
        <f t="shared" si="2"/>
        <v>228.0170592285715</v>
      </c>
      <c r="AS21" s="54">
        <f t="shared" si="4"/>
        <v>192.72412276705475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1.8171974E-2</v>
      </c>
      <c r="D22" s="16">
        <v>9.6280310000000004E-3</v>
      </c>
      <c r="E22" s="16">
        <v>7.6868585000000001E-3</v>
      </c>
      <c r="F22" s="16">
        <v>2.7408904999999999E-3</v>
      </c>
      <c r="G22" s="16">
        <v>8.0292490000000005E-3</v>
      </c>
      <c r="H22" s="16">
        <v>1.2138006E-2</v>
      </c>
      <c r="I22" s="16">
        <v>1.6362483000000001E-2</v>
      </c>
      <c r="J22" s="16">
        <v>2.1841340000000001E-2</v>
      </c>
      <c r="K22" s="16">
        <v>1.9734727000000001E-2</v>
      </c>
      <c r="L22" s="16">
        <v>2.034592E-2</v>
      </c>
      <c r="M22" s="16">
        <v>2.0794635999999998E-2</v>
      </c>
      <c r="N22" s="16">
        <v>2.1172416999999999E-2</v>
      </c>
      <c r="O22" s="16">
        <v>2.1123909999999999E-2</v>
      </c>
      <c r="P22" s="16">
        <v>2.1012177999999999E-2</v>
      </c>
      <c r="Q22" s="16">
        <v>2.1201890000000001E-2</v>
      </c>
      <c r="R22" s="16">
        <v>2.5241314000000001E-2</v>
      </c>
      <c r="S22" s="16">
        <v>2.4658967E-2</v>
      </c>
      <c r="T22" s="7" t="str">
        <v>NaN</v>
      </c>
      <c r="U22" s="8" t="str">
        <v>NaN</v>
      </c>
      <c r="V22" s="8">
        <v>2.2342026000000001E-2</v>
      </c>
      <c r="W22" s="8">
        <v>1.7793413000000001E-2</v>
      </c>
      <c r="X22" s="8">
        <v>1.7222304000000001E-2</v>
      </c>
      <c r="Y22" s="8">
        <v>1.8418792999999999E-2</v>
      </c>
      <c r="Z22" s="7">
        <v>2.2683036E-2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2.1207012000000001E-2</v>
      </c>
      <c r="AH22" s="46">
        <v>2.2393360000000001E-2</v>
      </c>
      <c r="AI22" s="46">
        <v>2.4459070999999999E-2</v>
      </c>
      <c r="AJ22" s="46">
        <v>2.7260935E-2</v>
      </c>
      <c r="AK22" s="46">
        <v>1.5572213999999999E-2</v>
      </c>
      <c r="AL22" s="38">
        <f t="shared" si="3"/>
        <v>1.8564331666666666E-2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1.4242655E-2</v>
      </c>
      <c r="D23" s="16">
        <v>2.4438492999999998E-10</v>
      </c>
      <c r="E23" s="16">
        <v>6.5765455000000002E-3</v>
      </c>
      <c r="F23" s="16">
        <v>3.4441126999999997E-11</v>
      </c>
      <c r="G23" s="16">
        <v>4.7630689999999999E-8</v>
      </c>
      <c r="H23" s="16">
        <v>9.5310689999999997E-3</v>
      </c>
      <c r="I23" s="16">
        <v>9.917749E-3</v>
      </c>
      <c r="J23" s="16">
        <v>1.1246327E-2</v>
      </c>
      <c r="K23" s="16">
        <v>1.3066153E-2</v>
      </c>
      <c r="L23" s="16">
        <v>1.6252160000000002E-2</v>
      </c>
      <c r="M23" s="16">
        <v>1.7014789999999998E-2</v>
      </c>
      <c r="N23" s="16">
        <v>2.0034146999999999E-2</v>
      </c>
      <c r="O23" s="16">
        <v>1.8455228000000001E-2</v>
      </c>
      <c r="P23" s="16">
        <v>2.0119150999999998E-2</v>
      </c>
      <c r="Q23" s="16">
        <v>1.6454078E-2</v>
      </c>
      <c r="R23" s="16">
        <v>2.1305075E-2</v>
      </c>
      <c r="S23" s="62">
        <v>2.0164523E-2</v>
      </c>
      <c r="T23" s="7" t="str">
        <v>NaN</v>
      </c>
      <c r="U23" s="8">
        <v>1.8220320000000002E-2</v>
      </c>
      <c r="V23" s="8">
        <v>2.0292724000000002E-2</v>
      </c>
      <c r="W23" s="8">
        <v>1.8665000000000001E-2</v>
      </c>
      <c r="X23" s="8">
        <v>2.0920975000000001E-2</v>
      </c>
      <c r="Y23" s="8">
        <v>1.9387227E-2</v>
      </c>
      <c r="Z23" s="7">
        <v>1.3602632999999999E-2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3.4620795000000003E-2</v>
      </c>
      <c r="AH23" s="46">
        <v>3.1376349999999997E-2</v>
      </c>
      <c r="AI23" s="46">
        <v>1.8024855999999999E-2</v>
      </c>
      <c r="AJ23" s="46">
        <v>2.1759626000000001E-2</v>
      </c>
      <c r="AK23" s="46">
        <v>1.8026482E-2</v>
      </c>
      <c r="AL23" s="38">
        <f t="shared" si="3"/>
        <v>1.6045595943196999E-2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2.0983519999999999E-2</v>
      </c>
      <c r="D24" s="16">
        <v>8.7497500000000006E-3</v>
      </c>
      <c r="E24" s="16">
        <v>6.2934150000000001E-8</v>
      </c>
      <c r="F24" s="16">
        <v>3.6530169999999997E-11</v>
      </c>
      <c r="G24" s="16">
        <v>1.1838067E-10</v>
      </c>
      <c r="H24" s="16">
        <v>1.1469920999999999E-2</v>
      </c>
      <c r="I24" s="16">
        <v>1.5072079E-2</v>
      </c>
      <c r="J24" s="16">
        <v>1.9974665999999999E-2</v>
      </c>
      <c r="K24" s="16">
        <v>2.3708967000000001E-2</v>
      </c>
      <c r="L24" s="16">
        <v>2.6444344000000002E-2</v>
      </c>
      <c r="M24" s="16">
        <v>2.6038794000000001E-2</v>
      </c>
      <c r="N24" s="16">
        <v>2.5346332999999999E-2</v>
      </c>
      <c r="O24" s="16">
        <v>2.4177265999999999E-2</v>
      </c>
      <c r="P24" s="16">
        <v>1.9762430000000001E-2</v>
      </c>
      <c r="Q24" s="16">
        <v>1.8001900000000001E-2</v>
      </c>
      <c r="R24" s="16">
        <v>2.9359561999999999E-2</v>
      </c>
      <c r="S24" s="16" t="str">
        <v>NaN</v>
      </c>
      <c r="T24" s="13">
        <v>1.5962474000000001E-2</v>
      </c>
      <c r="U24" s="8">
        <v>1.9705554E-2</v>
      </c>
      <c r="V24" s="8">
        <v>1.6202422000000001E-2</v>
      </c>
      <c r="W24" s="8">
        <v>2.1510004999999999E-2</v>
      </c>
      <c r="X24" s="8">
        <v>2.205791E-2</v>
      </c>
      <c r="Y24" s="8">
        <v>1.8416464E-2</v>
      </c>
      <c r="Z24" s="7">
        <v>1.6962055E-2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3.6731903000000003E-2</v>
      </c>
      <c r="AH24" s="46">
        <v>3.3560590000000001E-2</v>
      </c>
      <c r="AI24" s="46">
        <v>2.3984687000000001E-2</v>
      </c>
      <c r="AJ24" s="46">
        <v>3.8208995000000003E-2</v>
      </c>
      <c r="AK24" s="46">
        <v>3.9808515000000003E-2</v>
      </c>
      <c r="AL24" s="38">
        <f t="shared" si="3"/>
        <v>2.0435756038895032E-2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4.2918789999999998E-2</v>
      </c>
      <c r="D25" s="4">
        <v>3.8621757E-2</v>
      </c>
      <c r="E25" s="4">
        <v>2.5009239999999999E-2</v>
      </c>
      <c r="F25" s="4">
        <v>8.8322489999999999E-10</v>
      </c>
      <c r="G25" s="4">
        <v>7.3341893999999997E-10</v>
      </c>
      <c r="H25" s="4">
        <v>1.1160543E-2</v>
      </c>
      <c r="I25" s="4">
        <v>2.0068314E-2</v>
      </c>
      <c r="J25" s="4">
        <v>2.3977023E-2</v>
      </c>
      <c r="K25" s="4">
        <v>2.365863E-2</v>
      </c>
      <c r="L25" s="4">
        <v>2.4618068999999999E-2</v>
      </c>
      <c r="M25" s="4">
        <v>2.7226818999999999E-2</v>
      </c>
      <c r="N25" s="4">
        <v>2.9862316E-2</v>
      </c>
      <c r="O25" s="4">
        <v>3.2727785000000002E-2</v>
      </c>
      <c r="P25" s="4">
        <v>2.661111E-2</v>
      </c>
      <c r="Q25" s="14">
        <v>1.5223687E-2</v>
      </c>
      <c r="R25" s="14" t="str">
        <v>NaN</v>
      </c>
      <c r="S25" s="14">
        <v>2.5530313999999998E-2</v>
      </c>
      <c r="T25" s="13">
        <v>2.594289E-2</v>
      </c>
      <c r="U25" s="8">
        <v>2.4836232999999999E-2</v>
      </c>
      <c r="V25" s="8">
        <v>2.1162706999999999E-2</v>
      </c>
      <c r="W25" s="8">
        <v>2.7223109999999998E-2</v>
      </c>
      <c r="X25" s="8">
        <v>2.9913215E-2</v>
      </c>
      <c r="Y25" s="8">
        <v>2.3300761E-2</v>
      </c>
      <c r="Z25" s="7">
        <v>2.5868624E-2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4.0681846000000001E-2</v>
      </c>
      <c r="AH25" s="46">
        <v>3.5177479999999997E-2</v>
      </c>
      <c r="AI25" s="46" t="str">
        <v>NaN</v>
      </c>
      <c r="AJ25" s="46">
        <v>3.8998607999999997E-2</v>
      </c>
      <c r="AK25" s="46">
        <v>3.9536889999999998E-2</v>
      </c>
      <c r="AL25" s="38">
        <f t="shared" si="3"/>
        <v>2.5920620837653473E-2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4.8950819999999999E-2</v>
      </c>
      <c r="D26" s="4">
        <v>4.6813334999999998E-2</v>
      </c>
      <c r="E26" s="4">
        <v>2.8349016000000001E-2</v>
      </c>
      <c r="F26" s="4">
        <v>1.3150271000000001E-9</v>
      </c>
      <c r="G26" s="4">
        <v>7.8053839999999998E-10</v>
      </c>
      <c r="H26" s="4">
        <v>3.0093105E-3</v>
      </c>
      <c r="I26" s="4">
        <v>1.7004080000000001E-2</v>
      </c>
      <c r="J26" s="4">
        <v>2.4002592999999999E-2</v>
      </c>
      <c r="K26" s="4">
        <v>2.1864143999999999E-2</v>
      </c>
      <c r="L26" s="4">
        <v>2.2186425999999999E-2</v>
      </c>
      <c r="M26" s="4">
        <v>2.7466236000000002E-2</v>
      </c>
      <c r="N26" s="4">
        <v>2.9634394000000001E-2</v>
      </c>
      <c r="O26" s="4">
        <v>2.5887324E-2</v>
      </c>
      <c r="P26" s="4">
        <v>2.9281853E-2</v>
      </c>
      <c r="Q26" s="14" t="str">
        <v>NaN</v>
      </c>
      <c r="R26" s="14">
        <v>3.7399176999999999E-2</v>
      </c>
      <c r="S26" s="14">
        <v>3.9412363999999998E-2</v>
      </c>
      <c r="T26" s="13">
        <v>4.6924173999999999E-2</v>
      </c>
      <c r="U26" s="8">
        <v>3.7348381999999999E-2</v>
      </c>
      <c r="V26" s="8">
        <v>2.9813916999999999E-2</v>
      </c>
      <c r="W26" s="8">
        <v>3.1201725999999999E-2</v>
      </c>
      <c r="X26" s="8">
        <v>3.4592416000000001E-2</v>
      </c>
      <c r="Y26" s="8">
        <v>3.5297429999999998E-2</v>
      </c>
      <c r="Z26" s="7">
        <v>4.6520001999999998E-2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4.6822265000000002E-2</v>
      </c>
      <c r="AH26" s="46">
        <v>3.8710336999999997E-2</v>
      </c>
      <c r="AI26" s="46" t="str">
        <v>NaN</v>
      </c>
      <c r="AJ26" s="46" t="str">
        <v>NaN</v>
      </c>
      <c r="AK26" s="46" t="str">
        <v>NaN</v>
      </c>
      <c r="AL26" s="38">
        <f t="shared" si="3"/>
        <v>2.9939668943822616E-2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5.2304715000000002E-2</v>
      </c>
      <c r="E27" s="4">
        <v>3.3770676999999999E-2</v>
      </c>
      <c r="F27" s="4">
        <v>1.1258217000000001E-9</v>
      </c>
      <c r="G27" s="4">
        <v>6.8393499999999998E-10</v>
      </c>
      <c r="H27" s="4">
        <v>1.2479947E-2</v>
      </c>
      <c r="I27" s="4">
        <v>2.3699841999999999E-2</v>
      </c>
      <c r="J27" s="4">
        <v>2.827907E-2</v>
      </c>
      <c r="K27" s="4">
        <v>2.7797766000000002E-2</v>
      </c>
      <c r="L27" s="4">
        <v>2.6819209E-2</v>
      </c>
      <c r="M27" s="4">
        <v>2.9758446000000001E-2</v>
      </c>
      <c r="N27" s="4">
        <v>2.5972182E-2</v>
      </c>
      <c r="O27" s="4">
        <v>9.1727700000000002E-3</v>
      </c>
      <c r="P27" s="4">
        <v>3.3743580000000002E-2</v>
      </c>
      <c r="Q27" s="14" t="str">
        <v>NaN</v>
      </c>
      <c r="R27" s="14">
        <v>5.0284147000000001E-2</v>
      </c>
      <c r="S27" s="14">
        <v>5.3901030000000003E-2</v>
      </c>
      <c r="T27" s="13">
        <v>5.366158E-2</v>
      </c>
      <c r="U27" s="8">
        <v>4.0498234000000001E-2</v>
      </c>
      <c r="V27" s="8">
        <v>3.4459772999999999E-2</v>
      </c>
      <c r="W27" s="8">
        <v>3.9679892000000001E-2</v>
      </c>
      <c r="X27" s="8">
        <v>4.2694299999999998E-2</v>
      </c>
      <c r="Y27" s="8">
        <v>4.6442761999999999E-2</v>
      </c>
      <c r="Z27" s="7">
        <v>6.3334950000000001E-2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2.9153117999999999E-2</v>
      </c>
      <c r="AH27" s="46">
        <v>3.8927879999999998E-2</v>
      </c>
      <c r="AI27" s="46" t="str">
        <v>NaN</v>
      </c>
      <c r="AJ27" s="46" t="str">
        <v>NaN</v>
      </c>
      <c r="AK27" s="46" t="str">
        <v>NaN</v>
      </c>
      <c r="AL27" s="38">
        <f t="shared" si="3"/>
        <v>3.3201494658739859E-2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3.4519527000000001E-2</v>
      </c>
      <c r="E28" s="4">
        <v>4.2366556999999999E-2</v>
      </c>
      <c r="F28" s="4">
        <v>5.6871173999999999E-10</v>
      </c>
      <c r="G28" s="4">
        <v>3.5220539999999997E-11</v>
      </c>
      <c r="H28" s="4">
        <v>2.0995180000000001E-11</v>
      </c>
      <c r="I28" s="4">
        <v>7.6032875999999998E-7</v>
      </c>
      <c r="J28" s="4">
        <v>1.6530933000000001E-2</v>
      </c>
      <c r="K28" s="4">
        <v>2.3102563E-2</v>
      </c>
      <c r="L28" s="4">
        <v>2.9181946E-2</v>
      </c>
      <c r="M28" s="4">
        <v>3.6618409999999997E-2</v>
      </c>
      <c r="N28" s="4">
        <v>3.4251480000000001E-2</v>
      </c>
      <c r="O28" s="4">
        <v>3.1449570000000003E-2</v>
      </c>
      <c r="P28" s="4">
        <v>5.0964075999999997E-2</v>
      </c>
      <c r="Q28" s="14" t="str">
        <v>NaN</v>
      </c>
      <c r="R28" s="14">
        <v>5.6517775999999999E-2</v>
      </c>
      <c r="S28" s="14">
        <v>5.9783495999999998E-2</v>
      </c>
      <c r="T28" s="13">
        <v>3.9467732999999998E-2</v>
      </c>
      <c r="U28" s="8">
        <v>3.7713814999999998E-2</v>
      </c>
      <c r="V28" s="8">
        <v>3.2283533000000003E-2</v>
      </c>
      <c r="W28" s="8">
        <v>3.9974059999999999E-2</v>
      </c>
      <c r="X28" s="8">
        <v>4.6285689999999997E-2</v>
      </c>
      <c r="Y28" s="8">
        <v>5.1722784000000001E-2</v>
      </c>
      <c r="Z28" s="7">
        <v>5.0221837999999998E-2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3.2407115816076699E-2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4.2177225999999998E-2</v>
      </c>
      <c r="E29" s="49">
        <v>4.5668760000000003E-2</v>
      </c>
      <c r="F29" s="49">
        <v>3.619576E-2</v>
      </c>
      <c r="G29" s="48">
        <v>3.4645950000000002E-2</v>
      </c>
      <c r="H29" s="48">
        <v>4.2567956999999997E-2</v>
      </c>
      <c r="I29" s="48">
        <v>5.4165576E-2</v>
      </c>
      <c r="J29" s="48">
        <v>4.6415534000000001E-2</v>
      </c>
      <c r="K29" s="48">
        <v>4.0878816999999998E-2</v>
      </c>
      <c r="L29" s="48">
        <v>3.071931E-2</v>
      </c>
      <c r="M29" s="48">
        <v>2.1160765000000002E-2</v>
      </c>
      <c r="N29" s="48">
        <v>3.2283465999999997E-2</v>
      </c>
      <c r="O29" s="48">
        <v>5.1167320000000002E-2</v>
      </c>
      <c r="P29" s="48">
        <v>6.1007592999999999E-2</v>
      </c>
      <c r="Q29" s="30" t="str">
        <v>NaN</v>
      </c>
      <c r="R29" s="30" t="str">
        <v>NaN</v>
      </c>
      <c r="S29" s="30" t="str">
        <v>NaN</v>
      </c>
      <c r="T29" s="42">
        <v>3.7243555999999997E-2</v>
      </c>
      <c r="U29" s="42">
        <v>4.3887276000000003E-2</v>
      </c>
      <c r="V29" s="42">
        <v>5.1706713000000001E-2</v>
      </c>
      <c r="W29" s="42">
        <v>5.6409180000000003E-2</v>
      </c>
      <c r="X29" s="42">
        <v>2.3736042999999998E-2</v>
      </c>
      <c r="Y29" s="55">
        <v>5.4411295999999998E-2</v>
      </c>
      <c r="Z29" s="55">
        <v>5.6767440000000002E-2</v>
      </c>
      <c r="AA29" s="55" t="str">
        <v>NaN</v>
      </c>
      <c r="AB29" s="50" t="str">
        <v>NaN</v>
      </c>
      <c r="AC29" s="50">
        <v>1.1901959E-10</v>
      </c>
      <c r="AD29" s="50">
        <v>2.6957939999999998E-10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3.9237069926754492E-2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2.9982624999999999E-2</v>
      </c>
      <c r="F30" s="49">
        <v>2.8004074E-2</v>
      </c>
      <c r="G30" s="48">
        <v>2.9159234999999999E-2</v>
      </c>
      <c r="H30" s="48">
        <v>3.1342744999999998E-2</v>
      </c>
      <c r="I30" s="48">
        <v>3.4725916000000003E-2</v>
      </c>
      <c r="J30" s="48">
        <v>4.6724014000000001E-2</v>
      </c>
      <c r="K30" s="48">
        <v>5.4113420000000002E-2</v>
      </c>
      <c r="L30" s="48">
        <v>6.104975E-2</v>
      </c>
      <c r="M30" s="48">
        <v>6.1626731999999997E-2</v>
      </c>
      <c r="N30" s="48">
        <v>5.8825229999999999E-2</v>
      </c>
      <c r="O30" s="48">
        <v>5.3207308000000002E-2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3.1392987999999997E-2</v>
      </c>
      <c r="U30" s="42">
        <v>2.7373598999999998E-2</v>
      </c>
      <c r="V30" s="42">
        <v>2.8077418E-2</v>
      </c>
      <c r="W30" s="42">
        <v>3.7134121999999999E-2</v>
      </c>
      <c r="X30" s="42">
        <v>5.0971806000000001E-2</v>
      </c>
      <c r="Y30" s="55">
        <v>7.1751200000000001E-2</v>
      </c>
      <c r="Z30" s="55">
        <v>6.4626420000000004E-2</v>
      </c>
      <c r="AA30" s="55">
        <v>5.5264323999999997E-2</v>
      </c>
      <c r="AB30" s="50">
        <v>4.6339489999999997E-2</v>
      </c>
      <c r="AC30" s="50">
        <v>7.0678829999999996E-3</v>
      </c>
      <c r="AD30" s="50">
        <v>2.0044854E-4</v>
      </c>
      <c r="AE30" s="50">
        <v>1.2354437E-10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3.9520032507110628E-2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3.0925272E-2</v>
      </c>
      <c r="F31" s="49">
        <v>2.9989205000000001E-2</v>
      </c>
      <c r="G31" s="48">
        <v>2.9619591000000001E-2</v>
      </c>
      <c r="H31" s="48">
        <v>3.0404244E-2</v>
      </c>
      <c r="I31" s="48">
        <v>3.1516049999999997E-2</v>
      </c>
      <c r="J31" s="48">
        <v>3.4156890000000002E-2</v>
      </c>
      <c r="K31" s="48">
        <v>4.1657880000000001E-2</v>
      </c>
      <c r="L31" s="48">
        <v>4.9547933000000002E-2</v>
      </c>
      <c r="M31" s="48">
        <v>5.5327359999999999E-2</v>
      </c>
      <c r="N31" s="49">
        <v>6.1717822999999998E-2</v>
      </c>
      <c r="O31" s="48">
        <v>5.8894828000000003E-2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3.8532555000000003E-2</v>
      </c>
      <c r="U31" s="42">
        <v>3.5166200000000002E-2</v>
      </c>
      <c r="V31" s="42">
        <v>2.9384398999999999E-2</v>
      </c>
      <c r="W31" s="42">
        <v>3.1382350000000003E-2</v>
      </c>
      <c r="X31" s="42">
        <v>3.9050028000000001E-2</v>
      </c>
      <c r="Y31" s="55">
        <v>4.8060079999999998E-2</v>
      </c>
      <c r="Z31" s="55">
        <v>6.186378E-2</v>
      </c>
      <c r="AA31" s="55" t="str">
        <v>NaN</v>
      </c>
      <c r="AB31" s="50">
        <v>1.9453763999999998E-2</v>
      </c>
      <c r="AC31" s="50">
        <v>1.1704399E-3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3.7891033594999998E-2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3.6561360000000001E-2</v>
      </c>
      <c r="F32" s="49">
        <v>3.6388049999999998E-2</v>
      </c>
      <c r="G32" s="48">
        <v>3.5954229999999997E-2</v>
      </c>
      <c r="H32" s="48">
        <v>3.2457680000000003E-2</v>
      </c>
      <c r="I32" s="48">
        <v>3.276399E-2</v>
      </c>
      <c r="J32" s="48">
        <v>3.2903246999999997E-2</v>
      </c>
      <c r="K32" s="48">
        <v>3.6680363000000001E-2</v>
      </c>
      <c r="L32" s="48">
        <v>3.6893352999999997E-2</v>
      </c>
      <c r="M32" s="48">
        <v>4.567587E-2</v>
      </c>
      <c r="N32" s="49">
        <v>4.6436023E-2</v>
      </c>
      <c r="O32" s="48">
        <v>3.7330309999999998E-2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3.8317761999999998E-2</v>
      </c>
      <c r="V32" s="42">
        <v>3.7769026999999997E-2</v>
      </c>
      <c r="W32" s="42">
        <v>3.2735414999999997E-2</v>
      </c>
      <c r="X32" s="42">
        <v>2.4128750000000001E-2</v>
      </c>
      <c r="Y32" s="55">
        <v>2.9682607999999999E-2</v>
      </c>
      <c r="Z32" s="55">
        <v>4.0638319999999999E-2</v>
      </c>
      <c r="AA32" s="55">
        <v>3.6362850000000002E-2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3.6093289333333334E-2</v>
      </c>
      <c r="AM32" s="21" t="s">
        <v>1</v>
      </c>
      <c r="AN32" s="21">
        <f>MAX(B3:AK37)</f>
        <v>7.3999889999999999E-2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4.4638681999999999E-2</v>
      </c>
      <c r="G33" s="48">
        <v>4.4620074000000003E-2</v>
      </c>
      <c r="H33" s="48">
        <v>4.46048E-2</v>
      </c>
      <c r="I33" s="48">
        <v>4.4539213000000001E-2</v>
      </c>
      <c r="J33" s="48">
        <v>3.0512794999999999E-2</v>
      </c>
      <c r="K33" s="48">
        <v>2.8177816000000001E-2</v>
      </c>
      <c r="L33" s="48">
        <v>2.6881169999999999E-2</v>
      </c>
      <c r="M33" s="48">
        <v>2.5876906000000002E-2</v>
      </c>
      <c r="N33" s="48">
        <v>2.8541574E-2</v>
      </c>
      <c r="O33" s="48">
        <v>4.0461280000000004E-3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3.1315453E-2</v>
      </c>
      <c r="W33" s="42">
        <v>2.7843649000000002E-2</v>
      </c>
      <c r="X33" s="42">
        <v>1.0762969000000001E-2</v>
      </c>
      <c r="Y33" s="43">
        <v>5.3162640000000002E-3</v>
      </c>
      <c r="Z33" s="43">
        <v>4.5366985999999998E-3</v>
      </c>
      <c r="AA33" s="42">
        <v>2.0523833000000002E-3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2.5266660931250001E-2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4.9524675999999997E-2</v>
      </c>
      <c r="G34" s="19">
        <v>4.9097179999999997E-2</v>
      </c>
      <c r="H34" s="19">
        <v>4.1055135E-2</v>
      </c>
      <c r="I34" s="19">
        <v>7.3999889999999999E-2</v>
      </c>
      <c r="J34" s="19">
        <v>4.6663990000000002E-2</v>
      </c>
      <c r="K34" s="19">
        <v>3.7284906999999999E-2</v>
      </c>
      <c r="L34" s="19">
        <v>1.3693647999999999E-2</v>
      </c>
      <c r="M34" s="19">
        <v>4.503824E-3</v>
      </c>
      <c r="N34" s="19">
        <v>2.2773621999999999E-3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2.2687999000000001E-4</v>
      </c>
      <c r="W34" s="59">
        <v>7.1609729999999995E-4</v>
      </c>
      <c r="X34" s="6">
        <v>5.9824020000000003E-5</v>
      </c>
      <c r="Y34" s="6">
        <v>3.7912559999999997E-5</v>
      </c>
      <c r="Z34" s="6">
        <v>5.1258160000000001E-5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2.2799470302142855E-2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5.2583829999999998E-5</v>
      </c>
      <c r="I35" s="6">
        <v>4.5479816999999998E-5</v>
      </c>
      <c r="J35" s="6">
        <v>4.5919413000000002E-5</v>
      </c>
      <c r="K35" s="6">
        <v>4.5418949999999998E-3</v>
      </c>
      <c r="L35" s="6">
        <v>5.1444815E-5</v>
      </c>
      <c r="M35" s="6">
        <v>3.8811126000000003E-5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4.1037742999999999E-5</v>
      </c>
      <c r="W35" s="59">
        <v>5.7562497999999998E-5</v>
      </c>
      <c r="X35" s="6">
        <v>3.4929730000000001E-5</v>
      </c>
      <c r="Y35" s="6">
        <v>4.2640952999999999E-5</v>
      </c>
      <c r="Z35" s="6">
        <v>5.1550145000000003E-5</v>
      </c>
      <c r="AA35" s="6">
        <v>4.5665964000000002E-3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7.9753762250000008E-4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3.1069491999999999E-4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2.2830589000000001E-5</v>
      </c>
      <c r="V36" s="38">
        <v>2.5223962E-5</v>
      </c>
      <c r="W36" s="38" t="str">
        <v>NaN</v>
      </c>
      <c r="X36" s="38" t="str">
        <v>NaN</v>
      </c>
      <c r="Y36" s="38">
        <v>1.6343924E-5</v>
      </c>
      <c r="Z36" s="38">
        <v>2.3388859E-5</v>
      </c>
      <c r="AA36" s="38">
        <v>2.239856E-5</v>
      </c>
      <c r="AB36" s="38">
        <v>2.2995279999999998E-5</v>
      </c>
      <c r="AC36" s="38">
        <v>2.1234602E-5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5.8138837000000001E-5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5.7211198E-12</v>
      </c>
      <c r="C37" s="38">
        <v>6.0282195999999997E-12</v>
      </c>
      <c r="D37" s="38">
        <v>6.5263393999999999E-12</v>
      </c>
      <c r="E37" s="38">
        <v>6.4076587000000002E-12</v>
      </c>
      <c r="F37" s="38">
        <v>5.8162944999999998E-12</v>
      </c>
      <c r="G37" s="38">
        <v>5.572018E-12</v>
      </c>
      <c r="H37" s="38">
        <v>5.5301409999999999E-12</v>
      </c>
      <c r="I37" s="38">
        <v>5.4001300000000003E-12</v>
      </c>
      <c r="J37" s="38">
        <v>4.9744426999999999E-12</v>
      </c>
      <c r="K37" s="38">
        <v>4.7048232999999996E-12</v>
      </c>
      <c r="L37" s="38">
        <v>4.839956E-12</v>
      </c>
      <c r="M37" s="38">
        <v>4.6452013000000004E-12</v>
      </c>
      <c r="N37" s="38">
        <v>4.3635516E-12</v>
      </c>
      <c r="O37" s="38">
        <v>4.2675576999999999E-12</v>
      </c>
      <c r="P37" s="38">
        <v>4.6082166000000004E-12</v>
      </c>
      <c r="Q37" s="38">
        <v>5.5975629999999999E-12</v>
      </c>
      <c r="R37" s="38">
        <v>6.161116E-12</v>
      </c>
      <c r="S37" s="38">
        <v>6.4334786999999998E-12</v>
      </c>
      <c r="T37" s="38">
        <v>8.3286630000000007E-12</v>
      </c>
      <c r="U37" s="38">
        <v>9.5603440000000003E-12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1.1367859E-11</v>
      </c>
      <c r="AA37" s="38">
        <v>5.0115479999999999E-11</v>
      </c>
      <c r="AB37" s="38">
        <v>5.2461329999999998E-11</v>
      </c>
      <c r="AC37" s="38">
        <v>5.4022389999999997E-6</v>
      </c>
      <c r="AD37" s="38">
        <v>4.2048769999999998E-6</v>
      </c>
      <c r="AE37" s="38">
        <v>1.6109314000000001E-11</v>
      </c>
      <c r="AF37" s="38">
        <v>2.4865344000000001E-11</v>
      </c>
      <c r="AG37" s="38">
        <v>1.8999764999999999E-11</v>
      </c>
      <c r="AH37" s="38">
        <v>1.2051059E-11</v>
      </c>
      <c r="AI37" s="38">
        <v>2.3330437999999999E-11</v>
      </c>
      <c r="AJ37" s="38">
        <v>2.537851E-11</v>
      </c>
      <c r="AK37" s="38">
        <v>8.2597679999999993E-12</v>
      </c>
      <c r="AL37" s="38">
        <f t="shared" si="3"/>
        <v>3.0023357580318431E-7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5.4076922999999999E-2</v>
      </c>
      <c r="P42" s="1">
        <f t="shared" ref="P42:P66" si="5">O42*0.001</f>
        <v>5.4076923E-5</v>
      </c>
      <c r="Q42" s="1">
        <f t="shared" ref="Q42:Q66" si="6">P42*12</f>
        <v>6.4892307599999995E-4</v>
      </c>
      <c r="R42" s="1">
        <f t="shared" ref="R42:R66" si="7">Q42*1000000</f>
        <v>648.92307599999992</v>
      </c>
      <c r="S42" s="66">
        <v>5.4076922999999999E-2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2.1480329714285713E-2</v>
      </c>
      <c r="P43" s="1">
        <f t="shared" si="5"/>
        <v>2.1480329714285714E-5</v>
      </c>
      <c r="Q43" s="1">
        <f t="shared" si="6"/>
        <v>2.5776395657142856E-4</v>
      </c>
      <c r="R43" s="1">
        <f t="shared" si="7"/>
        <v>257.76395657142854</v>
      </c>
      <c r="S43" s="66">
        <v>2.1480329714285713E-2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2.0897087000000002E-2</v>
      </c>
      <c r="P44" s="1">
        <f t="shared" si="5"/>
        <v>2.0897087000000001E-5</v>
      </c>
      <c r="Q44" s="1">
        <f t="shared" si="6"/>
        <v>2.50765044E-4</v>
      </c>
      <c r="R44" s="1">
        <f t="shared" si="7"/>
        <v>250.76504399999999</v>
      </c>
      <c r="S44" s="66">
        <v>2.0897087000000002E-2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1.865257E-2</v>
      </c>
      <c r="P45" s="1">
        <f t="shared" si="5"/>
        <v>1.865257E-5</v>
      </c>
      <c r="Q45" s="1">
        <f t="shared" si="6"/>
        <v>2.2383084000000001E-4</v>
      </c>
      <c r="R45" s="1">
        <f t="shared" si="7"/>
        <v>223.83083999999999</v>
      </c>
      <c r="S45" s="66">
        <v>1.865257E-2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3.4214388249999998E-2</v>
      </c>
      <c r="P46" s="1">
        <f t="shared" si="5"/>
        <v>3.4214388250000002E-5</v>
      </c>
      <c r="Q46" s="1">
        <f t="shared" si="6"/>
        <v>4.1057265900000002E-4</v>
      </c>
      <c r="R46" s="1">
        <f t="shared" si="7"/>
        <v>410.57265900000004</v>
      </c>
      <c r="S46" s="66">
        <v>3.4214388249999998E-2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2.4855333300000003E-3</v>
      </c>
      <c r="P47" s="1">
        <f t="shared" si="5"/>
        <v>2.4855333300000002E-6</v>
      </c>
      <c r="Q47" s="1">
        <f t="shared" si="6"/>
        <v>2.9826399960000004E-5</v>
      </c>
      <c r="R47" s="1">
        <f t="shared" si="7"/>
        <v>29.826399960000003</v>
      </c>
      <c r="S47" s="66">
        <v>2.4855333300000003E-3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3.7353924499999996E-2</v>
      </c>
      <c r="P48" s="1">
        <f t="shared" si="5"/>
        <v>3.7353924499999999E-5</v>
      </c>
      <c r="Q48" s="1">
        <f t="shared" si="6"/>
        <v>4.4824709399999998E-4</v>
      </c>
      <c r="R48" s="1">
        <f t="shared" si="7"/>
        <v>448.247094</v>
      </c>
      <c r="S48" s="66">
        <v>3.7353924499999996E-2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5.1942831799999999E-2</v>
      </c>
      <c r="P49" s="1">
        <f t="shared" si="5"/>
        <v>5.1942831799999998E-5</v>
      </c>
      <c r="Q49" s="1">
        <f t="shared" si="6"/>
        <v>6.2331398159999997E-4</v>
      </c>
      <c r="R49" s="1">
        <f t="shared" si="7"/>
        <v>623.31398159999992</v>
      </c>
      <c r="S49" s="66">
        <v>5.1942831799999999E-2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2.3567208999999999E-2</v>
      </c>
      <c r="P50" s="1">
        <f t="shared" si="5"/>
        <v>2.3567208999999998E-5</v>
      </c>
      <c r="Q50" s="1">
        <f t="shared" si="6"/>
        <v>2.8280650799999995E-4</v>
      </c>
      <c r="R50" s="1">
        <f t="shared" si="7"/>
        <v>282.80650799999995</v>
      </c>
      <c r="S50" s="66">
        <v>2.3567208999999999E-2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2.6039438274999994E-4</v>
      </c>
      <c r="P51" s="1">
        <f t="shared" si="5"/>
        <v>2.6039438274999995E-7</v>
      </c>
      <c r="Q51" s="1">
        <f t="shared" si="6"/>
        <v>3.1247325929999995E-6</v>
      </c>
      <c r="R51" s="1">
        <f t="shared" si="7"/>
        <v>3.1247325929999996</v>
      </c>
      <c r="S51" s="66">
        <v>2.6039438274999994E-4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2.7843649000000002E-2</v>
      </c>
      <c r="P52" s="1">
        <f t="shared" si="5"/>
        <v>2.7843649000000003E-5</v>
      </c>
      <c r="Q52" s="1">
        <f t="shared" si="6"/>
        <v>3.3412378800000002E-4</v>
      </c>
      <c r="R52" s="1">
        <f t="shared" si="7"/>
        <v>334.12378800000005</v>
      </c>
      <c r="S52" s="66">
        <v>2.7843649000000002E-2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2.1446253666666668E-2</v>
      </c>
      <c r="P53" s="1">
        <f t="shared" si="5"/>
        <v>2.1446253666666669E-5</v>
      </c>
      <c r="Q53" s="1">
        <f t="shared" si="6"/>
        <v>2.5735504400000006E-4</v>
      </c>
      <c r="R53" s="1">
        <f t="shared" si="7"/>
        <v>257.35504400000008</v>
      </c>
      <c r="S53" s="66">
        <v>2.1446253666666668E-2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3.6537954750000004E-2</v>
      </c>
      <c r="P54" s="1">
        <f t="shared" si="5"/>
        <v>3.6537954750000006E-5</v>
      </c>
      <c r="Q54" s="1">
        <f t="shared" si="6"/>
        <v>4.3845545700000005E-4</v>
      </c>
      <c r="R54" s="1">
        <f t="shared" si="7"/>
        <v>438.45545700000002</v>
      </c>
      <c r="S54" s="66">
        <v>3.6537954750000004E-2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1">
        <f>AVERAGE(Y34:Z35)</f>
        <v>4.5840454499999995E-5</v>
      </c>
      <c r="P55" s="1">
        <f t="shared" si="5"/>
        <v>4.5840454499999993E-8</v>
      </c>
      <c r="Q55" s="1">
        <f t="shared" si="6"/>
        <v>5.5008545399999989E-7</v>
      </c>
      <c r="R55" s="1">
        <f t="shared" si="7"/>
        <v>0.55008545399999986</v>
      </c>
      <c r="S55" s="66">
        <v>4.5840454499999995E-5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3.87853415E-5</v>
      </c>
      <c r="P58" s="1">
        <f t="shared" si="5"/>
        <v>3.8785341500000001E-8</v>
      </c>
      <c r="Q58" s="1">
        <f t="shared" si="6"/>
        <v>4.6542409799999998E-7</v>
      </c>
      <c r="R58" s="1">
        <f t="shared" si="7"/>
        <v>0.46542409800000001</v>
      </c>
      <c r="S58" s="66">
        <f t="shared" ref="S43:S66" si="8">R58*0.845218</f>
        <v>0.39338482526336405</v>
      </c>
    </row>
    <row r="59" spans="14:55" x14ac:dyDescent="0.25">
      <c r="N59" t="s">
        <v>9</v>
      </c>
      <c r="O59" s="5">
        <f>AVERAGE(G6:G7)</f>
        <v>2.7032643500000002E-2</v>
      </c>
      <c r="P59" s="1">
        <f t="shared" si="5"/>
        <v>2.7032643500000002E-5</v>
      </c>
      <c r="Q59" s="1">
        <f t="shared" si="6"/>
        <v>3.2439172200000003E-4</v>
      </c>
      <c r="R59" s="1">
        <f t="shared" si="7"/>
        <v>324.39172200000002</v>
      </c>
      <c r="S59" s="66">
        <f t="shared" si="8"/>
        <v>274.18172248539599</v>
      </c>
    </row>
    <row r="60" spans="14:55" x14ac:dyDescent="0.25">
      <c r="N60" s="1" t="s">
        <v>21</v>
      </c>
      <c r="O60" s="1">
        <f>AVERAGE(I33:I34)</f>
        <v>5.9269551500000003E-2</v>
      </c>
      <c r="P60" s="1">
        <f t="shared" si="5"/>
        <v>5.9269551500000003E-5</v>
      </c>
      <c r="Q60" s="1">
        <f t="shared" si="6"/>
        <v>7.1123461800000007E-4</v>
      </c>
      <c r="R60" s="1">
        <f t="shared" si="7"/>
        <v>711.23461800000007</v>
      </c>
      <c r="S60" s="66">
        <f t="shared" si="8"/>
        <v>601.14830135672412</v>
      </c>
    </row>
    <row r="61" spans="14:55" x14ac:dyDescent="0.25">
      <c r="N61" s="1" t="s">
        <v>22</v>
      </c>
      <c r="O61" s="1">
        <f>H32</f>
        <v>3.2457680000000003E-2</v>
      </c>
      <c r="P61" s="1">
        <f t="shared" si="5"/>
        <v>3.2457680000000005E-5</v>
      </c>
      <c r="Q61" s="1">
        <f t="shared" si="6"/>
        <v>3.8949216000000008E-4</v>
      </c>
      <c r="R61" s="1">
        <f t="shared" si="7"/>
        <v>389.49216000000007</v>
      </c>
      <c r="S61" s="66">
        <f t="shared" si="8"/>
        <v>329.20578449088009</v>
      </c>
    </row>
    <row r="62" spans="14:55" x14ac:dyDescent="0.25">
      <c r="N62" t="s">
        <v>5</v>
      </c>
      <c r="O62" s="5">
        <f>AVERAGE(Y3:Y4)</f>
        <v>3.3983903000000003E-2</v>
      </c>
      <c r="P62" s="1">
        <f t="shared" si="5"/>
        <v>3.3983903000000007E-5</v>
      </c>
      <c r="Q62" s="1">
        <f t="shared" si="6"/>
        <v>4.0780683600000005E-4</v>
      </c>
      <c r="R62" s="1">
        <f t="shared" si="7"/>
        <v>407.80683600000003</v>
      </c>
      <c r="S62" s="66">
        <f t="shared" si="8"/>
        <v>344.68567831024802</v>
      </c>
    </row>
    <row r="63" spans="14:55" x14ac:dyDescent="0.25">
      <c r="N63" t="s">
        <v>6</v>
      </c>
      <c r="O63" s="5">
        <f>AVERAGE(AB3:AC4)</f>
        <v>4.050366675E-2</v>
      </c>
      <c r="P63" s="1">
        <f t="shared" si="5"/>
        <v>4.0503666750000001E-5</v>
      </c>
      <c r="Q63" s="1">
        <f t="shared" si="6"/>
        <v>4.8604400100000003E-4</v>
      </c>
      <c r="R63" s="1">
        <f t="shared" si="7"/>
        <v>486.04400100000004</v>
      </c>
      <c r="S63" s="66">
        <f t="shared" si="8"/>
        <v>410.81313843721802</v>
      </c>
    </row>
    <row r="64" spans="14:55" x14ac:dyDescent="0.25">
      <c r="N64" t="s">
        <v>8</v>
      </c>
      <c r="O64" s="5">
        <f>AVERAGE(Z28:AA29)</f>
        <v>5.3494638999999997E-2</v>
      </c>
      <c r="P64" s="1">
        <f t="shared" si="5"/>
        <v>5.3494639000000001E-5</v>
      </c>
      <c r="Q64" s="1">
        <f t="shared" si="6"/>
        <v>6.4193566799999999E-4</v>
      </c>
      <c r="R64" s="1">
        <f t="shared" si="7"/>
        <v>641.93566799999996</v>
      </c>
      <c r="S64" s="66">
        <f t="shared" si="8"/>
        <v>542.57558143562403</v>
      </c>
    </row>
    <row r="65" spans="14:19" x14ac:dyDescent="0.25">
      <c r="N65" t="s">
        <v>25</v>
      </c>
      <c r="O65" s="5">
        <f>AVERAGE(V29:V30)</f>
        <v>3.9892065500000004E-2</v>
      </c>
      <c r="P65" s="1">
        <f t="shared" si="5"/>
        <v>3.9892065500000006E-5</v>
      </c>
      <c r="Q65" s="1">
        <f t="shared" si="6"/>
        <v>4.7870478600000005E-4</v>
      </c>
      <c r="R65" s="1">
        <f t="shared" si="7"/>
        <v>478.70478600000007</v>
      </c>
      <c r="S65" s="66">
        <f t="shared" si="8"/>
        <v>404.60990181334807</v>
      </c>
    </row>
    <row r="66" spans="14:19" x14ac:dyDescent="0.25">
      <c r="N66" s="1" t="s">
        <v>26</v>
      </c>
      <c r="O66" s="1">
        <f>AVERAGE(N33:N34)</f>
        <v>1.54094681E-2</v>
      </c>
      <c r="P66" s="1">
        <f t="shared" si="5"/>
        <v>1.5409468099999999E-5</v>
      </c>
      <c r="Q66" s="1">
        <f t="shared" si="6"/>
        <v>1.8491361719999999E-4</v>
      </c>
      <c r="R66" s="1">
        <f t="shared" si="7"/>
        <v>184.9136172</v>
      </c>
      <c r="S66" s="66">
        <f t="shared" si="8"/>
        <v>156.29231770254961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69A7-FFC1-48D6-BACF-36E63A467163}">
  <dimension ref="A1:BI66"/>
  <sheetViews>
    <sheetView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5703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[1]eco2D_Plankton_C_014!$A$112:$AJ$147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2.4178683999999999E-2</v>
      </c>
      <c r="D3" s="38">
        <v>1.4233015E-2</v>
      </c>
      <c r="E3" s="38">
        <v>7.8151409999999994E-3</v>
      </c>
      <c r="F3" s="38">
        <v>2.4549188000000001E-8</v>
      </c>
      <c r="G3" s="38">
        <v>1.6112225000000001E-2</v>
      </c>
      <c r="H3" s="38">
        <v>1.743333E-2</v>
      </c>
      <c r="I3" s="38">
        <v>1.9356485E-9</v>
      </c>
      <c r="J3" s="38">
        <v>2.099148E-8</v>
      </c>
      <c r="K3" s="38">
        <v>1.5319457E-2</v>
      </c>
      <c r="L3" s="38">
        <v>3.0269213000000003E-8</v>
      </c>
      <c r="M3" s="38">
        <v>1.5059081E-2</v>
      </c>
      <c r="N3" s="38">
        <v>1.5336458000000001E-2</v>
      </c>
      <c r="O3" s="38">
        <v>1.4932058999999999E-2</v>
      </c>
      <c r="P3" s="38">
        <v>3.0700434000000003E-8</v>
      </c>
      <c r="Q3" s="38">
        <v>1.9557353000000001E-8</v>
      </c>
      <c r="R3" s="38">
        <v>1.7253725000000001E-2</v>
      </c>
      <c r="S3" s="38">
        <v>1.6098809999999999E-9</v>
      </c>
      <c r="T3" s="38">
        <v>1.4398767E-9</v>
      </c>
      <c r="U3" s="38">
        <v>5.7646798000000002E-8</v>
      </c>
      <c r="V3" s="38">
        <v>3.152137E-8</v>
      </c>
      <c r="W3" s="38">
        <v>8.239283E-3</v>
      </c>
      <c r="X3" s="38">
        <v>3.2127573000000001E-8</v>
      </c>
      <c r="Y3" s="38">
        <v>7.4169980000000002E-3</v>
      </c>
      <c r="Z3" s="38">
        <v>2.2106201999999999E-7</v>
      </c>
      <c r="AA3" s="38">
        <v>1.4276166E-2</v>
      </c>
      <c r="AB3" s="38">
        <v>1.4088442E-2</v>
      </c>
      <c r="AC3" s="38">
        <v>1.2436793999999999E-2</v>
      </c>
      <c r="AD3" s="38">
        <v>1.5265779E-2</v>
      </c>
      <c r="AE3" s="38">
        <v>1.32318325E-2</v>
      </c>
      <c r="AF3" s="38">
        <v>1.6459528000000001E-2</v>
      </c>
      <c r="AG3" s="38">
        <v>2.061052E-2</v>
      </c>
      <c r="AH3" s="38">
        <v>1.2771653E-8</v>
      </c>
      <c r="AI3" s="38">
        <v>3.5950666000000002E-8</v>
      </c>
      <c r="AJ3" s="38">
        <v>7.9656359999999999E-3</v>
      </c>
      <c r="AK3" s="38" t="str">
        <v>NaN</v>
      </c>
      <c r="AL3" s="38">
        <f>AVERAGE(B3:AK3)</f>
        <v>8.4607257539163015E-3</v>
      </c>
      <c r="AM3" s="36" t="s">
        <v>28</v>
      </c>
      <c r="AN3" s="21"/>
      <c r="AO3" s="21">
        <f>SUM(B36:AK37)/40</f>
        <v>1.034790518475229E-4</v>
      </c>
      <c r="AP3" s="1">
        <f t="shared" ref="AP3:AP21" si="0">AO3*0.001</f>
        <v>1.034790518475229E-7</v>
      </c>
      <c r="AQ3" s="1">
        <f t="shared" ref="AQ3:AQ21" si="1">AP3*12</f>
        <v>1.2417486221702747E-6</v>
      </c>
      <c r="AR3" s="1">
        <f t="shared" ref="AR3:AR21" si="2">AQ3*1000000</f>
        <v>1.2417486221702747</v>
      </c>
      <c r="AS3" s="54">
        <f>AR3*0.845218</f>
        <v>1.0495482869335153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3.5270089999999997E-2</v>
      </c>
      <c r="C4" s="6">
        <v>3.4246456000000002E-2</v>
      </c>
      <c r="D4" s="6">
        <v>2.9981577999999998E-2</v>
      </c>
      <c r="E4" s="6">
        <v>2.7176445E-2</v>
      </c>
      <c r="F4" s="6">
        <v>2.4980019999999999E-2</v>
      </c>
      <c r="G4" s="6">
        <v>2.4329722000000002E-2</v>
      </c>
      <c r="H4" s="6">
        <v>2.4697891999999999E-2</v>
      </c>
      <c r="I4" s="6">
        <v>2.491208E-2</v>
      </c>
      <c r="J4" s="6">
        <v>2.5115895999999999E-2</v>
      </c>
      <c r="K4" s="6">
        <v>2.6629979000000002E-2</v>
      </c>
      <c r="L4" s="6">
        <v>2.87058E-2</v>
      </c>
      <c r="M4" s="6">
        <v>2.9210641999999998E-2</v>
      </c>
      <c r="N4" s="6">
        <v>2.8348688E-2</v>
      </c>
      <c r="O4" s="6">
        <v>2.8491018E-2</v>
      </c>
      <c r="P4" s="6">
        <v>2.8340069999999998E-2</v>
      </c>
      <c r="Q4" s="6">
        <v>2.5819482000000001E-2</v>
      </c>
      <c r="R4" s="6">
        <v>2.4561895E-2</v>
      </c>
      <c r="S4" s="6">
        <v>2.3471842E-2</v>
      </c>
      <c r="T4" s="6">
        <v>2.3971215000000001E-2</v>
      </c>
      <c r="U4" s="6">
        <v>3.0033000000000001E-2</v>
      </c>
      <c r="V4" s="6">
        <v>3.2495704E-2</v>
      </c>
      <c r="W4" s="6">
        <v>3.1656820000000002E-2</v>
      </c>
      <c r="X4" s="6">
        <v>3.1545110000000001E-2</v>
      </c>
      <c r="Y4" s="6">
        <v>3.0839907E-2</v>
      </c>
      <c r="Z4" s="6">
        <v>3.0398589E-2</v>
      </c>
      <c r="AA4" s="6">
        <v>3.1505856999999998E-2</v>
      </c>
      <c r="AB4" s="6">
        <v>2.9679635999999999E-2</v>
      </c>
      <c r="AC4" s="6">
        <v>2.5592384999999999E-2</v>
      </c>
      <c r="AD4" s="6">
        <v>2.6085744000000001E-2</v>
      </c>
      <c r="AE4" s="6">
        <v>2.8850434000000001E-2</v>
      </c>
      <c r="AF4" s="6">
        <v>3.4566946000000001E-2</v>
      </c>
      <c r="AG4" s="6">
        <v>2.9213904999999998E-2</v>
      </c>
      <c r="AH4" s="6">
        <v>2.7557729E-2</v>
      </c>
      <c r="AI4" s="6">
        <v>2.9090462000000001E-2</v>
      </c>
      <c r="AJ4" s="6">
        <v>2.8643306E-2</v>
      </c>
      <c r="AK4" s="6">
        <v>3.4634819999999997E-2</v>
      </c>
      <c r="AL4" s="6">
        <f t="shared" ref="AL4:AL37" si="3">AVERAGE(B4:AK4)</f>
        <v>2.8629199000000001E-2</v>
      </c>
      <c r="AM4" s="36" t="s">
        <v>29</v>
      </c>
      <c r="AN4" s="21"/>
      <c r="AO4" s="21">
        <f>SUM(B2:AK3)/34</f>
        <v>8.4607257539163015E-3</v>
      </c>
      <c r="AP4" s="1">
        <f t="shared" si="0"/>
        <v>8.4607257539163015E-6</v>
      </c>
      <c r="AQ4" s="1">
        <f t="shared" si="1"/>
        <v>1.0152870904699562E-4</v>
      </c>
      <c r="AR4" s="1">
        <f t="shared" si="2"/>
        <v>101.52870904699562</v>
      </c>
      <c r="AS4" s="54">
        <f t="shared" ref="AS4:AS21" si="4">AR4*0.845218</f>
        <v>85.813892403283546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2.1133420999999999E-2</v>
      </c>
      <c r="C5" s="6">
        <v>2.0634171999999999E-2</v>
      </c>
      <c r="D5" s="6">
        <v>1.9157495E-2</v>
      </c>
      <c r="E5" s="6">
        <v>1.9911743999999999E-2</v>
      </c>
      <c r="F5" s="6">
        <v>1.9400359999999998E-2</v>
      </c>
      <c r="G5" s="6">
        <v>1.8085105000000001E-2</v>
      </c>
      <c r="H5" s="6">
        <v>1.7681242999999999E-2</v>
      </c>
      <c r="I5" s="6">
        <v>1.8282824999999999E-2</v>
      </c>
      <c r="J5" s="6">
        <v>2.1799085999999999E-2</v>
      </c>
      <c r="K5" s="6">
        <v>2.3269728E-2</v>
      </c>
      <c r="L5" s="6">
        <v>2.3170428E-2</v>
      </c>
      <c r="M5" s="6">
        <v>2.2593696E-2</v>
      </c>
      <c r="N5" s="6">
        <v>2.2293542999999999E-2</v>
      </c>
      <c r="O5" s="6">
        <v>2.1970222000000001E-2</v>
      </c>
      <c r="P5" s="6">
        <v>2.1192664E-2</v>
      </c>
      <c r="Q5" s="6">
        <v>1.9526575000000001E-2</v>
      </c>
      <c r="R5" s="6">
        <v>1.9212193999999998E-2</v>
      </c>
      <c r="S5" s="6">
        <v>1.7491535999999999E-2</v>
      </c>
      <c r="T5" s="6">
        <v>2.7198050000000001E-2</v>
      </c>
      <c r="U5" s="6">
        <v>2.0281415000000001E-2</v>
      </c>
      <c r="V5" s="6">
        <v>2.2128045999999998E-2</v>
      </c>
      <c r="W5" s="6">
        <v>2.4710365000000001E-2</v>
      </c>
      <c r="X5" s="6">
        <v>2.5208589999999999E-2</v>
      </c>
      <c r="Y5" s="6">
        <v>2.5335555999999999E-2</v>
      </c>
      <c r="Z5" s="6">
        <v>2.5316970000000001E-2</v>
      </c>
      <c r="AA5" s="6">
        <v>2.5294084000000001E-2</v>
      </c>
      <c r="AB5" s="6">
        <v>2.4115976000000001E-2</v>
      </c>
      <c r="AC5" s="6">
        <v>2.2870774999999999E-2</v>
      </c>
      <c r="AD5" s="6">
        <v>2.148955E-2</v>
      </c>
      <c r="AE5" s="6">
        <v>2.2057278E-2</v>
      </c>
      <c r="AF5" s="6">
        <v>2.3557890000000001E-2</v>
      </c>
      <c r="AG5" s="6">
        <v>2.2472789999999999E-2</v>
      </c>
      <c r="AH5" s="6">
        <v>2.0580459999999998E-2</v>
      </c>
      <c r="AI5" s="6">
        <v>2.1612406000000001E-2</v>
      </c>
      <c r="AJ5" s="6">
        <v>2.0610493000000001E-2</v>
      </c>
      <c r="AK5" s="6">
        <v>2.0261053000000001E-2</v>
      </c>
      <c r="AL5" s="6">
        <f t="shared" si="3"/>
        <v>2.1719660666666668E-2</v>
      </c>
      <c r="AM5" s="32" t="s">
        <v>28</v>
      </c>
      <c r="AN5" s="21"/>
      <c r="AO5" s="21">
        <f>SUM(B34:AK35)/26</f>
        <v>2.6788286554576931E-2</v>
      </c>
      <c r="AP5" s="1">
        <f t="shared" si="0"/>
        <v>2.678828655457693E-5</v>
      </c>
      <c r="AQ5" s="1">
        <f t="shared" si="1"/>
        <v>3.2145943865492316E-4</v>
      </c>
      <c r="AR5" s="1">
        <f t="shared" si="2"/>
        <v>321.45943865492319</v>
      </c>
      <c r="AS5" s="54">
        <f t="shared" si="4"/>
        <v>271.70330382103685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2.0913266E-2</v>
      </c>
      <c r="C6" s="46">
        <v>2.1163164000000002E-2</v>
      </c>
      <c r="D6" s="46">
        <v>2.1026973000000001E-2</v>
      </c>
      <c r="E6" s="46">
        <v>2.2417294000000001E-2</v>
      </c>
      <c r="F6" s="47">
        <v>2.3368804E-2</v>
      </c>
      <c r="G6" s="47">
        <v>2.2957634000000001E-2</v>
      </c>
      <c r="H6" s="47">
        <v>2.3013351000000001E-2</v>
      </c>
      <c r="I6" s="47">
        <v>2.2489986999999999E-2</v>
      </c>
      <c r="J6" s="47">
        <v>2.4285285E-2</v>
      </c>
      <c r="K6" s="47">
        <v>2.4906426999999998E-2</v>
      </c>
      <c r="L6" s="47">
        <v>2.4899699000000001E-2</v>
      </c>
      <c r="M6" s="47">
        <v>2.4398093999999999E-2</v>
      </c>
      <c r="N6" s="47">
        <v>2.3742455999999999E-2</v>
      </c>
      <c r="O6" s="47">
        <v>2.3109186E-2</v>
      </c>
      <c r="P6" s="47">
        <v>2.2527266000000001E-2</v>
      </c>
      <c r="Q6" s="47">
        <v>2.20558E-2</v>
      </c>
      <c r="R6" s="47">
        <v>2.186078E-2</v>
      </c>
      <c r="S6" s="47">
        <v>2.1915363E-2</v>
      </c>
      <c r="T6" s="42">
        <v>1.7884913999999998E-2</v>
      </c>
      <c r="U6" s="42" t="str">
        <v>NaN</v>
      </c>
      <c r="V6" s="42">
        <v>2.6746751999999999E-2</v>
      </c>
      <c r="W6" s="42">
        <v>2.7098496999999999E-2</v>
      </c>
      <c r="X6" s="42">
        <v>2.7427186999999999E-2</v>
      </c>
      <c r="Y6" s="42">
        <v>2.7363703E-2</v>
      </c>
      <c r="Z6" s="42">
        <v>2.7235540999999999E-2</v>
      </c>
      <c r="AA6" s="42">
        <v>2.6076978000000001E-2</v>
      </c>
      <c r="AB6" s="42">
        <v>2.3671145000000001E-2</v>
      </c>
      <c r="AC6" s="42">
        <v>2.3128701000000002E-2</v>
      </c>
      <c r="AD6" s="46">
        <v>2.2480139999999999E-2</v>
      </c>
      <c r="AE6" s="46">
        <v>2.2838867999999998E-2</v>
      </c>
      <c r="AF6" s="46">
        <v>2.432351E-2</v>
      </c>
      <c r="AG6" s="46">
        <v>2.3355549999999999E-2</v>
      </c>
      <c r="AH6" s="46">
        <v>2.0053765000000001E-2</v>
      </c>
      <c r="AI6" s="46">
        <v>1.9951465000000002E-2</v>
      </c>
      <c r="AJ6" s="46">
        <v>1.9264756000000001E-2</v>
      </c>
      <c r="AK6" s="46">
        <v>2.0228274000000001E-2</v>
      </c>
      <c r="AL6" s="38">
        <f t="shared" si="3"/>
        <v>2.3148016428571432E-2</v>
      </c>
      <c r="AM6" s="32" t="s">
        <v>29</v>
      </c>
      <c r="AN6" s="21"/>
      <c r="AO6" s="21">
        <f>SUM(B4:AK5)/72</f>
        <v>2.5174429833333328E-2</v>
      </c>
      <c r="AP6" s="1">
        <f t="shared" si="0"/>
        <v>2.5174429833333328E-5</v>
      </c>
      <c r="AQ6" s="1">
        <f t="shared" si="1"/>
        <v>3.0209315799999993E-4</v>
      </c>
      <c r="AR6" s="1">
        <f t="shared" si="2"/>
        <v>302.09315799999996</v>
      </c>
      <c r="AS6" s="54">
        <f t="shared" si="4"/>
        <v>255.33457481844397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2.27066E-2</v>
      </c>
      <c r="C7" s="46">
        <v>2.4369787E-2</v>
      </c>
      <c r="D7" s="46">
        <v>2.4786956999999998E-2</v>
      </c>
      <c r="E7" s="46">
        <v>2.5095202E-2</v>
      </c>
      <c r="F7" s="47">
        <v>2.4934992E-2</v>
      </c>
      <c r="G7" s="47">
        <v>2.3886640000000001E-2</v>
      </c>
      <c r="H7" s="47">
        <v>2.4857629999999999E-2</v>
      </c>
      <c r="I7" s="47">
        <v>2.5244307000000001E-2</v>
      </c>
      <c r="J7" s="47">
        <v>2.368789E-2</v>
      </c>
      <c r="K7" s="47">
        <v>2.3726379999999998E-2</v>
      </c>
      <c r="L7" s="47">
        <v>2.3763324999999998E-2</v>
      </c>
      <c r="M7" s="47">
        <v>2.3901473999999999E-2</v>
      </c>
      <c r="N7" s="47">
        <v>2.3987972999999999E-2</v>
      </c>
      <c r="O7" s="47">
        <v>2.4107547E-2</v>
      </c>
      <c r="P7" s="47">
        <v>2.4177184000000001E-2</v>
      </c>
      <c r="Q7" s="47">
        <v>2.4417454000000002E-2</v>
      </c>
      <c r="R7" s="47">
        <v>2.4877251999999999E-2</v>
      </c>
      <c r="S7" s="47">
        <v>2.4841957000000001E-2</v>
      </c>
      <c r="T7" s="42">
        <v>2.0399092000000001E-2</v>
      </c>
      <c r="U7" s="42" t="str">
        <v>NaN</v>
      </c>
      <c r="V7" s="42">
        <v>2.7098061999999999E-2</v>
      </c>
      <c r="W7" s="42">
        <v>2.7602082E-2</v>
      </c>
      <c r="X7" s="42">
        <v>2.7848726000000001E-2</v>
      </c>
      <c r="Y7" s="42">
        <v>2.7893781999999999E-2</v>
      </c>
      <c r="Z7" s="42">
        <v>2.7782692000000001E-2</v>
      </c>
      <c r="AA7" s="42">
        <v>2.6596306E-2</v>
      </c>
      <c r="AB7" s="42">
        <v>2.5749186E-2</v>
      </c>
      <c r="AC7" s="42">
        <v>2.6165344E-2</v>
      </c>
      <c r="AD7" s="46">
        <v>2.4744720000000001E-2</v>
      </c>
      <c r="AE7" s="46">
        <v>2.1234380000000001E-2</v>
      </c>
      <c r="AF7" s="46">
        <v>2.2508332999999998E-2</v>
      </c>
      <c r="AG7" s="46">
        <v>2.1739844000000001E-2</v>
      </c>
      <c r="AH7" s="46">
        <v>1.9939532999999999E-2</v>
      </c>
      <c r="AI7" s="46">
        <v>2.0316489E-2</v>
      </c>
      <c r="AJ7" s="46">
        <v>2.0456417000000001E-2</v>
      </c>
      <c r="AK7" s="46">
        <v>2.1513121E-2</v>
      </c>
      <c r="AL7" s="38">
        <f t="shared" si="3"/>
        <v>2.4198818857142861E-2</v>
      </c>
      <c r="AM7" s="63" t="s">
        <v>31</v>
      </c>
      <c r="AN7" s="21"/>
      <c r="AO7" s="21">
        <f>SUM(B29:S33)/56</f>
        <v>5.5793822053571432E-2</v>
      </c>
      <c r="AP7" s="1">
        <f t="shared" si="0"/>
        <v>5.5793822053571433E-5</v>
      </c>
      <c r="AQ7" s="1">
        <f t="shared" si="1"/>
        <v>6.6952586464285723E-4</v>
      </c>
      <c r="AR7" s="1">
        <f t="shared" si="2"/>
        <v>669.52586464285719</v>
      </c>
      <c r="AS7" s="54">
        <f t="shared" si="4"/>
        <v>565.89531226170652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2.6062729999999999E-2</v>
      </c>
      <c r="C8" s="46">
        <v>2.5851820000000001E-2</v>
      </c>
      <c r="D8" s="46">
        <v>2.4857570999999998E-2</v>
      </c>
      <c r="E8" s="46">
        <v>2.3903789000000002E-2</v>
      </c>
      <c r="F8" s="47">
        <v>2.2220635999999998E-2</v>
      </c>
      <c r="G8" s="47">
        <v>2.3072836999999999E-2</v>
      </c>
      <c r="H8" s="47">
        <v>2.0631951999999999E-2</v>
      </c>
      <c r="I8" s="47">
        <v>2.3317203000000002E-2</v>
      </c>
      <c r="J8" s="47">
        <v>2.3612472999999998E-2</v>
      </c>
      <c r="K8" s="47">
        <v>2.4951376000000001E-2</v>
      </c>
      <c r="L8" s="47">
        <v>2.2941607999999999E-2</v>
      </c>
      <c r="M8" s="47">
        <v>2.1958222999999999E-2</v>
      </c>
      <c r="N8" s="47">
        <v>2.1925043000000002E-2</v>
      </c>
      <c r="O8" s="47">
        <v>2.2518883999999999E-2</v>
      </c>
      <c r="P8" s="47">
        <v>2.3218155000000001E-2</v>
      </c>
      <c r="Q8" s="47">
        <v>2.348043E-2</v>
      </c>
      <c r="R8" s="47">
        <v>2.3120697999999999E-2</v>
      </c>
      <c r="S8" s="47">
        <v>2.10878E-2</v>
      </c>
      <c r="T8" s="42">
        <v>2.8225452000000002E-2</v>
      </c>
      <c r="U8" s="42" t="str">
        <v>NaN</v>
      </c>
      <c r="V8" s="42">
        <v>2.4805247999999998E-2</v>
      </c>
      <c r="W8" s="42">
        <v>2.5568192999999999E-2</v>
      </c>
      <c r="X8" s="42">
        <v>2.5611822999999999E-2</v>
      </c>
      <c r="Y8" s="42">
        <v>2.6125410000000002E-2</v>
      </c>
      <c r="Z8" s="42">
        <v>2.6345171000000001E-2</v>
      </c>
      <c r="AA8" s="42">
        <v>2.6832068000000001E-2</v>
      </c>
      <c r="AB8" s="42">
        <v>2.6885976999999998E-2</v>
      </c>
      <c r="AC8" s="42">
        <v>2.6627073000000001E-2</v>
      </c>
      <c r="AD8" s="46">
        <v>2.6816966000000001E-2</v>
      </c>
      <c r="AE8" s="46">
        <v>2.0364875000000001E-2</v>
      </c>
      <c r="AF8" s="46">
        <v>1.8837051E-2</v>
      </c>
      <c r="AG8" s="46">
        <v>1.6648471000000001E-2</v>
      </c>
      <c r="AH8" s="46">
        <v>1.5568514E-2</v>
      </c>
      <c r="AI8" s="46">
        <v>1.9770770999999999E-2</v>
      </c>
      <c r="AJ8" s="46">
        <v>2.2428084000000001E-2</v>
      </c>
      <c r="AK8" s="46">
        <v>2.4617366000000002E-2</v>
      </c>
      <c r="AL8" s="38">
        <f t="shared" si="3"/>
        <v>2.3451764028571426E-2</v>
      </c>
      <c r="AM8" s="63" t="s">
        <v>30</v>
      </c>
      <c r="AN8" s="21"/>
      <c r="AO8" s="21">
        <f>SUM(F6:S10)/68</f>
        <v>1.7572412877352939E-2</v>
      </c>
      <c r="AP8" s="1">
        <f t="shared" si="0"/>
        <v>1.757241287735294E-5</v>
      </c>
      <c r="AQ8" s="1">
        <f t="shared" si="1"/>
        <v>2.1086895452823528E-4</v>
      </c>
      <c r="AR8" s="1">
        <f t="shared" si="2"/>
        <v>210.86895452823526</v>
      </c>
      <c r="AS8" s="54">
        <f t="shared" si="4"/>
        <v>178.23023600844596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2.376872E-2</v>
      </c>
      <c r="C9" s="46">
        <v>2.1165922E-2</v>
      </c>
      <c r="D9" s="46">
        <v>1.3196474999999999E-2</v>
      </c>
      <c r="E9" s="46">
        <v>1.6278616999999999E-2</v>
      </c>
      <c r="F9" s="47" t="str">
        <v>NaN</v>
      </c>
      <c r="G9" s="47">
        <v>2.7287316999999998E-2</v>
      </c>
      <c r="H9" s="47">
        <v>1.8802887000000001E-2</v>
      </c>
      <c r="I9" s="47">
        <v>1.4610233E-2</v>
      </c>
      <c r="J9" s="47">
        <v>1.4725953E-2</v>
      </c>
      <c r="K9" s="47">
        <v>1.0091750999999999E-2</v>
      </c>
      <c r="L9" s="47">
        <v>8.9645890000000002E-3</v>
      </c>
      <c r="M9" s="47">
        <v>9.0510799999999995E-3</v>
      </c>
      <c r="N9" s="47">
        <v>8.0868429999999998E-3</v>
      </c>
      <c r="O9" s="47">
        <v>7.7427243999999996E-3</v>
      </c>
      <c r="P9" s="47">
        <v>8.6701230000000001E-3</v>
      </c>
      <c r="Q9" s="47">
        <v>9.8125369999999996E-3</v>
      </c>
      <c r="R9" s="47">
        <v>1.0912279E-2</v>
      </c>
      <c r="S9" s="47">
        <v>9.6737190000000008E-3</v>
      </c>
      <c r="T9" s="42">
        <v>9.5691360000000007E-3</v>
      </c>
      <c r="U9" s="42" t="str">
        <v>NaN</v>
      </c>
      <c r="V9" s="42">
        <v>2.2290227999999999E-2</v>
      </c>
      <c r="W9" s="42">
        <v>2.6152867999999999E-2</v>
      </c>
      <c r="X9" s="42">
        <v>2.5635208999999999E-2</v>
      </c>
      <c r="Y9" s="42">
        <v>2.5720393000000001E-2</v>
      </c>
      <c r="Z9" s="42">
        <v>2.5428691999999999E-2</v>
      </c>
      <c r="AA9" s="42">
        <v>2.4483920999999999E-2</v>
      </c>
      <c r="AB9" s="42">
        <v>2.1584354E-2</v>
      </c>
      <c r="AC9" s="42">
        <v>2.3682768E-2</v>
      </c>
      <c r="AD9" s="46">
        <v>2.5526714999999998E-2</v>
      </c>
      <c r="AE9" s="46">
        <v>2.9901306999999998E-2</v>
      </c>
      <c r="AF9" s="46">
        <v>2.3987419999999999E-2</v>
      </c>
      <c r="AG9" s="46">
        <v>2.5769154999999998E-2</v>
      </c>
      <c r="AH9" s="46">
        <v>2.6316104E-2</v>
      </c>
      <c r="AI9" s="46">
        <v>2.6378776999999999E-2</v>
      </c>
      <c r="AJ9" s="46">
        <v>2.5729418E-2</v>
      </c>
      <c r="AK9" s="46">
        <v>2.4958689999999999E-2</v>
      </c>
      <c r="AL9" s="38">
        <f t="shared" si="3"/>
        <v>1.899873307058823E-2</v>
      </c>
      <c r="AM9" s="34" t="s">
        <v>33</v>
      </c>
      <c r="AN9" s="21"/>
      <c r="AO9" s="21">
        <f>SUM(T29:AA33)/35</f>
        <v>5.2117196800000001E-2</v>
      </c>
      <c r="AP9" s="1">
        <f t="shared" si="0"/>
        <v>5.2117196800000005E-5</v>
      </c>
      <c r="AQ9" s="1">
        <f t="shared" si="1"/>
        <v>6.2540636160000006E-4</v>
      </c>
      <c r="AR9" s="1">
        <f t="shared" si="2"/>
        <v>625.40636160000008</v>
      </c>
      <c r="AS9" s="54">
        <f>AR9*0.845218</f>
        <v>528.60471413882885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1.2723767E-2</v>
      </c>
      <c r="C10" s="46">
        <v>1.0878726E-2</v>
      </c>
      <c r="D10" s="46">
        <v>4.1070840000000004E-3</v>
      </c>
      <c r="E10" s="46" t="str">
        <v>NaN</v>
      </c>
      <c r="F10" s="47" t="str">
        <v>NaN</v>
      </c>
      <c r="G10" s="48">
        <v>2.3697435999999999E-2</v>
      </c>
      <c r="H10" s="47">
        <v>9.6175310000000003E-3</v>
      </c>
      <c r="I10" s="47">
        <v>6.0525494999999997E-3</v>
      </c>
      <c r="J10" s="47">
        <v>2.6040210000000002E-3</v>
      </c>
      <c r="K10" s="47">
        <v>9.4064289999999998E-4</v>
      </c>
      <c r="L10" s="47">
        <v>5.6923366999999997E-4</v>
      </c>
      <c r="M10" s="47">
        <v>7.5726565999999999E-4</v>
      </c>
      <c r="N10" s="47">
        <v>6.5494149999999998E-4</v>
      </c>
      <c r="O10" s="47">
        <v>8.8898272999999998E-4</v>
      </c>
      <c r="P10" s="47">
        <v>1.2355942999999999E-3</v>
      </c>
      <c r="Q10" s="47">
        <v>1.5999129999999999E-3</v>
      </c>
      <c r="R10" s="47">
        <v>1.7217514E-3</v>
      </c>
      <c r="S10" s="47">
        <v>2.1527225999999999E-3</v>
      </c>
      <c r="T10" s="42">
        <v>4.8895483000000002E-3</v>
      </c>
      <c r="U10" s="42" t="str">
        <v>NaN</v>
      </c>
      <c r="V10" s="42" t="str">
        <v>NaN</v>
      </c>
      <c r="W10" s="42">
        <v>1.9792799E-2</v>
      </c>
      <c r="X10" s="42">
        <v>1.0040070999999999E-2</v>
      </c>
      <c r="Y10" s="42">
        <v>7.1073984999999998E-3</v>
      </c>
      <c r="Z10" s="42">
        <v>9.8464320000000004E-3</v>
      </c>
      <c r="AA10" s="42">
        <v>9.7434749999999997E-3</v>
      </c>
      <c r="AB10" s="42">
        <v>1.1336498E-2</v>
      </c>
      <c r="AC10" s="42">
        <v>1.9125735000000001E-2</v>
      </c>
      <c r="AD10" s="46" t="str">
        <v>NaN</v>
      </c>
      <c r="AE10" s="46">
        <v>2.0247359999999999E-2</v>
      </c>
      <c r="AF10" s="46">
        <v>8.9312309999999995E-3</v>
      </c>
      <c r="AG10" s="46">
        <v>1.7551185999999999E-3</v>
      </c>
      <c r="AH10" s="46">
        <v>5.6386342999999997E-3</v>
      </c>
      <c r="AI10" s="46">
        <v>1.1380739500000001E-2</v>
      </c>
      <c r="AJ10" s="46">
        <v>1.43864695E-2</v>
      </c>
      <c r="AK10" s="46">
        <v>1.4428688E-2</v>
      </c>
      <c r="AL10" s="38">
        <f t="shared" si="3"/>
        <v>8.0274954825806464E-3</v>
      </c>
      <c r="AM10" s="34" t="s">
        <v>32</v>
      </c>
      <c r="AN10" s="21"/>
      <c r="AO10" s="21">
        <f>SUM(T6:AC10)/44</f>
        <v>2.2664196154545454E-2</v>
      </c>
      <c r="AP10" s="1">
        <f t="shared" si="0"/>
        <v>2.2664196154545455E-5</v>
      </c>
      <c r="AQ10" s="1">
        <f t="shared" si="1"/>
        <v>2.7197035385454545E-4</v>
      </c>
      <c r="AR10" s="1">
        <f t="shared" si="2"/>
        <v>271.97035385454546</v>
      </c>
      <c r="AS10" s="54">
        <f t="shared" si="4"/>
        <v>229.87423854423122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5.4593300000000001E-3</v>
      </c>
      <c r="C11" s="46">
        <v>6.2878737000000001E-3</v>
      </c>
      <c r="D11" s="46" t="str">
        <v>NaN</v>
      </c>
      <c r="E11" s="46" t="str">
        <v>NaN</v>
      </c>
      <c r="F11" s="4" t="str">
        <v>NaN</v>
      </c>
      <c r="G11" s="4">
        <v>1.9839375999999999E-2</v>
      </c>
      <c r="H11" s="4">
        <v>4.314399E-3</v>
      </c>
      <c r="I11" s="4">
        <v>1.9635628000000001E-3</v>
      </c>
      <c r="J11" s="4">
        <v>9.4106444E-4</v>
      </c>
      <c r="K11" s="4">
        <v>4.7127129999999999E-4</v>
      </c>
      <c r="L11" s="4">
        <v>2.9129930000000001E-4</v>
      </c>
      <c r="M11" s="4">
        <v>1.3485845000000001E-4</v>
      </c>
      <c r="N11" s="4">
        <v>7.6790726000000001E-5</v>
      </c>
      <c r="O11" s="4">
        <v>8.7811679999999997E-5</v>
      </c>
      <c r="P11" s="4">
        <v>1.0675175000000001E-4</v>
      </c>
      <c r="Q11" s="4">
        <v>1.5314859000000001E-4</v>
      </c>
      <c r="R11" s="4">
        <v>2.3718808E-4</v>
      </c>
      <c r="S11" s="4">
        <v>6.6552975000000003E-4</v>
      </c>
      <c r="T11" s="7">
        <v>1.7748252999999999E-3</v>
      </c>
      <c r="U11" s="8" t="str">
        <v>NaN</v>
      </c>
      <c r="V11" s="8" t="str">
        <v>NaN</v>
      </c>
      <c r="W11" s="8">
        <v>2.3005323000000001E-2</v>
      </c>
      <c r="X11" s="8">
        <v>8.1733120000000003E-3</v>
      </c>
      <c r="Y11" s="8">
        <v>9.8138600000000011E-4</v>
      </c>
      <c r="Z11" s="7">
        <v>1.9889424999999998E-3</v>
      </c>
      <c r="AA11" s="7">
        <v>4.1247564000000004E-3</v>
      </c>
      <c r="AB11" s="7">
        <v>1.1896162E-2</v>
      </c>
      <c r="AC11" s="8">
        <v>2.4175157999999999E-2</v>
      </c>
      <c r="AD11" s="46" t="str">
        <v>NaN</v>
      </c>
      <c r="AE11" s="46">
        <v>1.9429262999999999E-2</v>
      </c>
      <c r="AF11" s="46">
        <v>1.5600242E-2</v>
      </c>
      <c r="AG11" s="46">
        <v>6.6663152999999996E-3</v>
      </c>
      <c r="AH11" s="46">
        <v>4.5654852999999999E-3</v>
      </c>
      <c r="AI11" s="46">
        <v>5.7148114000000003E-3</v>
      </c>
      <c r="AJ11" s="46">
        <v>7.3303999999999999E-3</v>
      </c>
      <c r="AK11" s="46">
        <v>5.4713770000000004E-3</v>
      </c>
      <c r="AL11" s="38">
        <f t="shared" si="3"/>
        <v>6.0642671588666654E-3</v>
      </c>
      <c r="AM11" s="16" t="s">
        <v>31</v>
      </c>
      <c r="AN11" s="21"/>
      <c r="AO11" s="21">
        <f>(SUM(C20:P28)/123)+(SUM(Q20:S24)/14)</f>
        <v>3.4500336973144169E-2</v>
      </c>
      <c r="AP11" s="1">
        <f t="shared" si="0"/>
        <v>3.450033697314417E-5</v>
      </c>
      <c r="AQ11" s="1">
        <f t="shared" si="1"/>
        <v>4.1400404367773004E-4</v>
      </c>
      <c r="AR11" s="1">
        <f t="shared" si="2"/>
        <v>414.00404367773007</v>
      </c>
      <c r="AS11" s="54">
        <f>AR11*0.845218</f>
        <v>349.92366978920364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4.7765686000000003E-3</v>
      </c>
      <c r="C12" s="46">
        <v>3.9246426999999997E-3</v>
      </c>
      <c r="D12" s="46" t="str">
        <v>NaN</v>
      </c>
      <c r="E12" s="46" t="str">
        <v>NaN</v>
      </c>
      <c r="F12" s="4" t="str">
        <v>NaN</v>
      </c>
      <c r="G12" s="4">
        <v>2.8104423999999999E-2</v>
      </c>
      <c r="H12" s="4">
        <v>2.6209917999999999E-3</v>
      </c>
      <c r="I12" s="4">
        <v>6.1734069999999999E-4</v>
      </c>
      <c r="J12" s="4">
        <v>2.9306889999999999E-4</v>
      </c>
      <c r="K12" s="4">
        <v>1.9643737E-4</v>
      </c>
      <c r="L12" s="4">
        <v>1.5914989E-4</v>
      </c>
      <c r="M12" s="4">
        <v>9.3113434999999998E-5</v>
      </c>
      <c r="N12" s="4">
        <v>6.3053950000000006E-5</v>
      </c>
      <c r="O12" s="4">
        <v>4.3112882999999999E-5</v>
      </c>
      <c r="P12" s="4">
        <v>7.2550414000000001E-5</v>
      </c>
      <c r="Q12" s="4">
        <v>1.3574862E-4</v>
      </c>
      <c r="R12" s="4">
        <v>2.5008988E-4</v>
      </c>
      <c r="S12" s="4">
        <v>3.7546299999999998E-4</v>
      </c>
      <c r="T12" s="7">
        <v>6.1161859999999996E-4</v>
      </c>
      <c r="U12" s="8" t="str">
        <v>NaN</v>
      </c>
      <c r="V12" s="8" t="str">
        <v>NaN</v>
      </c>
      <c r="W12" s="8">
        <v>2.459225E-2</v>
      </c>
      <c r="X12" s="8">
        <v>1.2257799E-2</v>
      </c>
      <c r="Y12" s="8">
        <v>8.6744199999999995E-4</v>
      </c>
      <c r="Z12" s="7">
        <v>1.0318775E-3</v>
      </c>
      <c r="AA12" s="7">
        <v>4.1578470000000001E-3</v>
      </c>
      <c r="AB12" s="7">
        <v>1.5997392999999999E-2</v>
      </c>
      <c r="AC12" s="8">
        <v>2.5550778999999999E-2</v>
      </c>
      <c r="AD12" s="46" t="str">
        <v>NaN</v>
      </c>
      <c r="AE12" s="46">
        <v>2.6327768000000001E-2</v>
      </c>
      <c r="AF12" s="46">
        <v>1.9651144999999998E-2</v>
      </c>
      <c r="AG12" s="46">
        <v>9.3485145000000002E-3</v>
      </c>
      <c r="AH12" s="46">
        <v>9.5093260000000002E-3</v>
      </c>
      <c r="AI12" s="46">
        <v>8.9167640000000006E-3</v>
      </c>
      <c r="AJ12" s="46">
        <v>9.6586769999999992E-3</v>
      </c>
      <c r="AK12" s="46">
        <v>7.8153370000000003E-3</v>
      </c>
      <c r="AL12" s="38">
        <f t="shared" si="3"/>
        <v>7.2673431247333338E-3</v>
      </c>
      <c r="AM12" s="16" t="s">
        <v>30</v>
      </c>
      <c r="AN12" s="21"/>
      <c r="AO12" s="21">
        <f>SUM(F11:S19)/123</f>
        <v>9.1447984098373524E-3</v>
      </c>
      <c r="AP12" s="1">
        <f t="shared" si="0"/>
        <v>9.1447984098373528E-6</v>
      </c>
      <c r="AQ12" s="1">
        <f t="shared" si="1"/>
        <v>1.0973758091804823E-4</v>
      </c>
      <c r="AR12" s="1">
        <f t="shared" si="2"/>
        <v>109.73758091804822</v>
      </c>
      <c r="AS12" s="54">
        <f t="shared" si="4"/>
        <v>92.752178668390883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1.2307691000000001E-2</v>
      </c>
      <c r="C13" s="46">
        <v>7.0358169999999998E-3</v>
      </c>
      <c r="D13" s="46" t="str">
        <v>NaN</v>
      </c>
      <c r="E13" s="46" t="str">
        <v>NaN</v>
      </c>
      <c r="F13" s="4" t="str">
        <v>NaN</v>
      </c>
      <c r="G13" s="4">
        <v>1.8669235999999999E-2</v>
      </c>
      <c r="H13" s="4">
        <v>2.8117525E-3</v>
      </c>
      <c r="I13" s="4">
        <v>5.0569115999999996E-4</v>
      </c>
      <c r="J13" s="4">
        <v>9.4753459999999997E-5</v>
      </c>
      <c r="K13" s="4">
        <v>6.3732150000000003E-5</v>
      </c>
      <c r="L13" s="4">
        <v>9.8141239999999998E-5</v>
      </c>
      <c r="M13" s="4">
        <v>7.9200064999999998E-5</v>
      </c>
      <c r="N13" s="4">
        <v>5.5741035000000003E-5</v>
      </c>
      <c r="O13" s="4">
        <v>7.5482916000000006E-5</v>
      </c>
      <c r="P13" s="4">
        <v>1.3699000999999999E-4</v>
      </c>
      <c r="Q13" s="4">
        <v>2.1116283E-4</v>
      </c>
      <c r="R13" s="4">
        <v>3.1284641999999998E-4</v>
      </c>
      <c r="S13" s="4">
        <v>4.4696869999999997E-4</v>
      </c>
      <c r="T13" s="7">
        <v>4.6238695999999997E-4</v>
      </c>
      <c r="U13" s="8" t="str">
        <v>NaN</v>
      </c>
      <c r="V13" s="8" t="str">
        <v>NaN</v>
      </c>
      <c r="W13" s="8" t="str">
        <v>NaN</v>
      </c>
      <c r="X13" s="8">
        <v>8.1484049999999992E-3</v>
      </c>
      <c r="Y13" s="8">
        <v>2.1491050000000001E-3</v>
      </c>
      <c r="Z13" s="7">
        <v>1.8875610000000001E-3</v>
      </c>
      <c r="AA13" s="7">
        <v>5.8654429999999997E-3</v>
      </c>
      <c r="AB13" s="7">
        <v>2.3386680999999999E-2</v>
      </c>
      <c r="AC13" s="5" t="str">
        <v>NaN</v>
      </c>
      <c r="AD13" s="46" t="str">
        <v>NaN</v>
      </c>
      <c r="AE13" s="46">
        <v>2.9442553999999999E-2</v>
      </c>
      <c r="AF13" s="46">
        <v>2.1334615000000001E-2</v>
      </c>
      <c r="AG13" s="46">
        <v>1.3354352E-2</v>
      </c>
      <c r="AH13" s="46">
        <v>1.5437242E-2</v>
      </c>
      <c r="AI13" s="46">
        <v>1.8636166999999999E-2</v>
      </c>
      <c r="AJ13" s="46">
        <v>1.9906416999999999E-2</v>
      </c>
      <c r="AK13" s="46">
        <v>1.8060581999999999E-2</v>
      </c>
      <c r="AL13" s="38">
        <f t="shared" si="3"/>
        <v>7.8920256230714282E-3</v>
      </c>
      <c r="AM13" s="37" t="s">
        <v>33</v>
      </c>
      <c r="AN13" s="21"/>
      <c r="AO13" s="1">
        <f>(SUM(T20:Y28)/46)+(SUM(Q25:S28)/8)</f>
        <v>3.8658961728260874E-2</v>
      </c>
      <c r="AP13" s="1">
        <f t="shared" si="0"/>
        <v>3.8658961728260873E-5</v>
      </c>
      <c r="AQ13" s="1">
        <f t="shared" si="1"/>
        <v>4.639075407391305E-4</v>
      </c>
      <c r="AR13" s="1">
        <f t="shared" si="2"/>
        <v>463.90754073913052</v>
      </c>
      <c r="AS13" s="9">
        <f>AR13*0.845218</f>
        <v>392.10300376844646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2.194372E-2</v>
      </c>
      <c r="C14" s="46">
        <v>1.7355694000000001E-2</v>
      </c>
      <c r="D14" s="46" t="str">
        <v>NaN</v>
      </c>
      <c r="E14" s="46" t="str">
        <v>NaN</v>
      </c>
      <c r="F14" s="4">
        <v>2.1359489999999998E-2</v>
      </c>
      <c r="G14" s="4">
        <v>2.5163073000000001E-2</v>
      </c>
      <c r="H14" s="4">
        <v>6.2455605000000004E-3</v>
      </c>
      <c r="I14" s="4">
        <v>1.3077392000000001E-3</v>
      </c>
      <c r="J14" s="4">
        <v>1.2512906999999999E-4</v>
      </c>
      <c r="K14" s="4">
        <v>5.7650886000000002E-5</v>
      </c>
      <c r="L14" s="4">
        <v>1.1746154E-9</v>
      </c>
      <c r="M14" s="4">
        <v>1.1550767E-11</v>
      </c>
      <c r="N14" s="4">
        <v>1.2899588999999999E-4</v>
      </c>
      <c r="O14" s="4">
        <v>2.5117263E-4</v>
      </c>
      <c r="P14" s="4">
        <v>5.5308470000000004E-4</v>
      </c>
      <c r="Q14" s="4">
        <v>1.0031922E-3</v>
      </c>
      <c r="R14" s="4">
        <v>1.2792446999999999E-3</v>
      </c>
      <c r="S14" s="4">
        <v>5.8608962999999997E-3</v>
      </c>
      <c r="T14" s="7">
        <v>1.2161801999999999E-2</v>
      </c>
      <c r="U14" s="8" t="str">
        <v>NaN</v>
      </c>
      <c r="V14" s="8" t="str">
        <v>NaN</v>
      </c>
      <c r="W14" s="8" t="str">
        <v>NaN</v>
      </c>
      <c r="X14" s="8">
        <v>8.4713419999999998E-3</v>
      </c>
      <c r="Y14" s="8">
        <v>6.513408E-3</v>
      </c>
      <c r="Z14" s="7">
        <v>7.6469145999999997E-3</v>
      </c>
      <c r="AA14" s="7">
        <v>1.2854778000000001E-2</v>
      </c>
      <c r="AB14" s="7">
        <v>2.3379173E-2</v>
      </c>
      <c r="AC14" s="5" t="str">
        <v>NaN</v>
      </c>
      <c r="AD14" s="46" t="str">
        <v>NaN</v>
      </c>
      <c r="AE14" s="46" t="str">
        <v>NaN</v>
      </c>
      <c r="AF14" s="46">
        <v>1.9153025000000001E-2</v>
      </c>
      <c r="AG14" s="46">
        <v>1.6539927999999999E-2</v>
      </c>
      <c r="AH14" s="46">
        <v>2.0279845000000001E-2</v>
      </c>
      <c r="AI14" s="46">
        <v>2.3706494000000002E-2</v>
      </c>
      <c r="AJ14" s="46">
        <v>2.4710922999999999E-2</v>
      </c>
      <c r="AK14" s="46">
        <v>2.4127675000000001E-2</v>
      </c>
      <c r="AL14" s="38">
        <f t="shared" si="3"/>
        <v>1.0792141137934506E-2</v>
      </c>
      <c r="AM14" s="37" t="s">
        <v>32</v>
      </c>
      <c r="AN14" s="21"/>
      <c r="AO14" s="21">
        <f>SUM(U11:Y19)/21</f>
        <v>1.3421694023809523E-2</v>
      </c>
      <c r="AP14" s="1">
        <f t="shared" si="0"/>
        <v>1.3421694023809524E-5</v>
      </c>
      <c r="AQ14" s="1">
        <f t="shared" si="1"/>
        <v>1.6106032828571429E-4</v>
      </c>
      <c r="AR14" s="1">
        <f t="shared" si="2"/>
        <v>161.06032828571429</v>
      </c>
      <c r="AS14" s="9">
        <f>AR14*0.845218</f>
        <v>136.13108855299487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2.6124425E-2</v>
      </c>
      <c r="C15" s="46">
        <v>2.2033732E-2</v>
      </c>
      <c r="D15" s="46" t="str">
        <v>NaN</v>
      </c>
      <c r="E15" s="46" t="str">
        <v>NaN</v>
      </c>
      <c r="F15" s="4">
        <v>2.1210492000000001E-2</v>
      </c>
      <c r="G15" s="4">
        <v>2.2553515E-2</v>
      </c>
      <c r="H15" s="4">
        <v>1.6598852000000001E-2</v>
      </c>
      <c r="I15" s="4">
        <v>9.6549690000000002E-4</v>
      </c>
      <c r="J15" s="4">
        <v>8.2016170000000005E-4</v>
      </c>
      <c r="K15" s="4">
        <v>1.2055495E-11</v>
      </c>
      <c r="L15" s="4">
        <v>2.6580686999999999E-11</v>
      </c>
      <c r="M15" s="4">
        <v>1.3633073999999999E-4</v>
      </c>
      <c r="N15" s="4">
        <v>5.0247442999999995E-4</v>
      </c>
      <c r="O15" s="4">
        <v>1.3095691E-3</v>
      </c>
      <c r="P15" s="4">
        <v>3.4554256E-3</v>
      </c>
      <c r="Q15" s="4">
        <v>6.7990654999999997E-3</v>
      </c>
      <c r="R15" s="4">
        <v>8.4979979999999997E-3</v>
      </c>
      <c r="S15" s="4">
        <v>1.7864310000000001E-2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1.9070284E-2</v>
      </c>
      <c r="Y15" s="8">
        <v>1.3165499000000001E-2</v>
      </c>
      <c r="Z15" s="7">
        <v>1.7776797E-2</v>
      </c>
      <c r="AA15" s="7">
        <v>2.1387641999999998E-2</v>
      </c>
      <c r="AB15" s="7">
        <v>2.2661818E-2</v>
      </c>
      <c r="AC15" s="5" t="str">
        <v>NaN</v>
      </c>
      <c r="AD15" s="46" t="str">
        <v>NaN</v>
      </c>
      <c r="AE15" s="46" t="str">
        <v>NaN</v>
      </c>
      <c r="AF15" s="46">
        <v>1.4089565E-2</v>
      </c>
      <c r="AG15" s="46">
        <v>2.2684533E-2</v>
      </c>
      <c r="AH15" s="46">
        <v>2.5265225999999998E-2</v>
      </c>
      <c r="AI15" s="46">
        <v>2.6790881999999999E-2</v>
      </c>
      <c r="AJ15" s="46">
        <v>2.6027149999999999E-2</v>
      </c>
      <c r="AK15" s="46">
        <v>2.4954502E-2</v>
      </c>
      <c r="AL15" s="38">
        <f t="shared" si="3"/>
        <v>1.417576837069023E-2</v>
      </c>
      <c r="AM15" s="33" t="s">
        <v>34</v>
      </c>
      <c r="AN15" s="21"/>
      <c r="AO15" s="5">
        <f>(SUM(AD6:AK28)/137)+(SUM(B6:E19)/41)</f>
        <v>3.7006740436069066E-2</v>
      </c>
      <c r="AP15" s="1">
        <f t="shared" si="0"/>
        <v>3.7006740436069063E-5</v>
      </c>
      <c r="AQ15" s="1">
        <f t="shared" si="1"/>
        <v>4.4408088523282879E-4</v>
      </c>
      <c r="AR15" s="1">
        <f t="shared" si="2"/>
        <v>444.08088523282879</v>
      </c>
      <c r="AS15" s="54">
        <f t="shared" si="4"/>
        <v>375.34515765472111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2.3163123000000001E-2</v>
      </c>
      <c r="C16" s="45">
        <v>2.1684742999999999E-2</v>
      </c>
      <c r="D16" s="45" t="str">
        <v>NaN</v>
      </c>
      <c r="E16" s="45" t="str">
        <v>NaN</v>
      </c>
      <c r="F16" s="16">
        <v>1.8753584E-2</v>
      </c>
      <c r="G16" s="16">
        <v>1.8975855999999999E-2</v>
      </c>
      <c r="H16" s="16">
        <v>1.7008344000000002E-2</v>
      </c>
      <c r="I16" s="16">
        <v>1.0959757000000001E-2</v>
      </c>
      <c r="J16" s="16">
        <v>1.3030807999999999E-3</v>
      </c>
      <c r="K16" s="16">
        <v>1.6263229E-11</v>
      </c>
      <c r="L16" s="16">
        <v>1.0823313000000001E-11</v>
      </c>
      <c r="M16" s="16">
        <v>1.8105190999999999E-11</v>
      </c>
      <c r="N16" s="16">
        <v>1.1682869E-3</v>
      </c>
      <c r="O16" s="16">
        <v>4.0005099999999997E-3</v>
      </c>
      <c r="P16" s="16">
        <v>1.0374904000000001E-2</v>
      </c>
      <c r="Q16" s="16">
        <v>1.6625233E-2</v>
      </c>
      <c r="R16" s="16">
        <v>1.9894430000000001E-2</v>
      </c>
      <c r="S16" s="16">
        <v>2.4860647E-2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1.6032993999999998E-2</v>
      </c>
      <c r="Y16" s="8">
        <v>1.7401297E-2</v>
      </c>
      <c r="Z16" s="7">
        <v>2.4922331999999998E-2</v>
      </c>
      <c r="AA16" s="7">
        <v>2.7161250000000001E-2</v>
      </c>
      <c r="AB16" s="7">
        <v>2.2598917E-2</v>
      </c>
      <c r="AC16" s="5" t="str">
        <v>NaN</v>
      </c>
      <c r="AD16" s="46" t="str">
        <v>NaN</v>
      </c>
      <c r="AE16" s="46" t="str">
        <v>NaN</v>
      </c>
      <c r="AF16" s="46">
        <v>1.5496484E-2</v>
      </c>
      <c r="AG16" s="46">
        <v>2.2466507E-2</v>
      </c>
      <c r="AH16" s="46">
        <v>2.3923502999999999E-2</v>
      </c>
      <c r="AI16" s="46">
        <v>2.2756707000000001E-2</v>
      </c>
      <c r="AJ16" s="46">
        <v>2.3298431000000001E-2</v>
      </c>
      <c r="AK16" s="46">
        <v>2.3529777000000002E-2</v>
      </c>
      <c r="AL16" s="38">
        <f t="shared" si="3"/>
        <v>1.5865211027599694E-2</v>
      </c>
      <c r="AM16" t="s">
        <v>35</v>
      </c>
      <c r="AN16" s="21"/>
      <c r="AO16" s="1">
        <f>SUM(B2:AK37)/939</f>
        <v>1.9919406226079909E-2</v>
      </c>
      <c r="AP16" s="1">
        <f t="shared" si="0"/>
        <v>1.9919406226079908E-5</v>
      </c>
      <c r="AQ16" s="1">
        <f t="shared" si="1"/>
        <v>2.3903287471295888E-4</v>
      </c>
      <c r="AR16" s="1">
        <f t="shared" si="2"/>
        <v>239.03287471295889</v>
      </c>
      <c r="AS16" s="54">
        <f t="shared" si="4"/>
        <v>202.03488829913769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2.3067095999999999E-2</v>
      </c>
      <c r="C17" s="45">
        <v>2.1648698000000001E-2</v>
      </c>
      <c r="D17" s="45">
        <v>1.6046098000000002E-2</v>
      </c>
      <c r="E17" s="45">
        <v>1.700668E-2</v>
      </c>
      <c r="F17" s="16">
        <v>1.8731689999999999E-2</v>
      </c>
      <c r="G17" s="16">
        <v>1.7919088E-2</v>
      </c>
      <c r="H17" s="16">
        <v>1.9338883000000001E-2</v>
      </c>
      <c r="I17" s="16">
        <v>1.8707492999999999E-2</v>
      </c>
      <c r="J17" s="16">
        <v>7.0055053000000001E-3</v>
      </c>
      <c r="K17" s="16">
        <v>6.0013873000000001E-3</v>
      </c>
      <c r="L17" s="16">
        <v>1.8705E-3</v>
      </c>
      <c r="M17" s="16">
        <v>3.2359125999999998E-3</v>
      </c>
      <c r="N17" s="16">
        <v>1.0622889999999999E-2</v>
      </c>
      <c r="O17" s="16">
        <v>1.8725136E-2</v>
      </c>
      <c r="P17" s="16">
        <v>2.1432132E-2</v>
      </c>
      <c r="Q17" s="16">
        <v>2.1425442999999999E-2</v>
      </c>
      <c r="R17" s="16">
        <v>2.2033546000000001E-2</v>
      </c>
      <c r="S17" s="16">
        <v>2.3275952999999999E-2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1.4174974E-2</v>
      </c>
      <c r="Y17" s="8">
        <v>2.1397868E-2</v>
      </c>
      <c r="Z17" s="7">
        <v>2.2649214000000001E-2</v>
      </c>
      <c r="AA17" s="7">
        <v>2.3623753000000001E-2</v>
      </c>
      <c r="AB17" s="27">
        <v>2.2451034000000002E-2</v>
      </c>
      <c r="AC17" s="5" t="str">
        <v>NaN</v>
      </c>
      <c r="AD17" s="46" t="str">
        <v>NaN</v>
      </c>
      <c r="AE17" s="46" t="str">
        <v>NaN</v>
      </c>
      <c r="AF17" s="46">
        <v>1.6542385999999999E-2</v>
      </c>
      <c r="AG17" s="46">
        <v>1.9579582000000002E-2</v>
      </c>
      <c r="AH17" s="46">
        <v>1.9611304999999999E-2</v>
      </c>
      <c r="AI17" s="46">
        <v>2.0450159999999998E-2</v>
      </c>
      <c r="AJ17" s="46">
        <v>2.1531631999999998E-2</v>
      </c>
      <c r="AK17" s="46">
        <v>2.3141605999999999E-2</v>
      </c>
      <c r="AL17" s="38">
        <f t="shared" si="3"/>
        <v>1.769819466206897E-2</v>
      </c>
      <c r="AM17" t="s">
        <v>36</v>
      </c>
      <c r="AN17" s="21"/>
      <c r="AO17" s="64">
        <f>SUM(B20:AK37)/411</f>
        <v>2.4046713119284448E-2</v>
      </c>
      <c r="AP17" s="1">
        <f t="shared" si="0"/>
        <v>2.4046713119284448E-5</v>
      </c>
      <c r="AQ17" s="1">
        <f t="shared" si="1"/>
        <v>2.8856055743141341E-4</v>
      </c>
      <c r="AR17" s="1">
        <f t="shared" si="2"/>
        <v>288.56055743141343</v>
      </c>
      <c r="AS17" s="54">
        <f t="shared" si="4"/>
        <v>243.89657723106441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2.3231674000000001E-2</v>
      </c>
      <c r="C18" s="45">
        <v>1.8228036999999999E-2</v>
      </c>
      <c r="D18" s="45">
        <v>1.5228604E-2</v>
      </c>
      <c r="E18" s="45">
        <v>1.5973866E-2</v>
      </c>
      <c r="F18" s="16">
        <v>1.5036947E-2</v>
      </c>
      <c r="G18" s="16">
        <v>1.7851325000000001E-2</v>
      </c>
      <c r="H18" s="16">
        <v>1.8073098999999999E-2</v>
      </c>
      <c r="I18" s="16">
        <v>1.8165138000000001E-2</v>
      </c>
      <c r="J18" s="16">
        <v>1.6206783999999998E-2</v>
      </c>
      <c r="K18" s="16">
        <v>1.7045937000000001E-2</v>
      </c>
      <c r="L18" s="16">
        <v>1.7930277000000001E-2</v>
      </c>
      <c r="M18" s="16">
        <v>1.8920915E-2</v>
      </c>
      <c r="N18" s="16">
        <v>2.0964455E-2</v>
      </c>
      <c r="O18" s="16">
        <v>2.0287761000000001E-2</v>
      </c>
      <c r="P18" s="16">
        <v>2.1145480000000001E-2</v>
      </c>
      <c r="Q18" s="16">
        <v>2.2081176000000001E-2</v>
      </c>
      <c r="R18" s="16">
        <v>2.2736458000000001E-2</v>
      </c>
      <c r="S18" s="16">
        <v>2.1549148000000001E-2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2.0286604999999999E-2</v>
      </c>
      <c r="Y18" s="8">
        <v>2.0477612999999999E-2</v>
      </c>
      <c r="Z18" s="7">
        <v>2.2682062999999999E-2</v>
      </c>
      <c r="AA18" s="7">
        <v>2.4691856000000002E-2</v>
      </c>
      <c r="AB18" s="27">
        <v>2.3892444999999998E-2</v>
      </c>
      <c r="AC18" s="5" t="str">
        <v>NaN</v>
      </c>
      <c r="AD18" s="46" t="str">
        <v>NaN</v>
      </c>
      <c r="AE18" s="46" t="str">
        <v>NaN</v>
      </c>
      <c r="AF18" s="46">
        <v>1.982917E-2</v>
      </c>
      <c r="AG18" s="46">
        <v>1.9271891999999999E-2</v>
      </c>
      <c r="AH18" s="46">
        <v>2.1157024E-2</v>
      </c>
      <c r="AI18" s="46">
        <v>2.2936972E-2</v>
      </c>
      <c r="AJ18" s="46">
        <v>2.2572533999999998E-2</v>
      </c>
      <c r="AK18" s="46">
        <v>2.2083691999999999E-2</v>
      </c>
      <c r="AL18" s="38">
        <f t="shared" si="3"/>
        <v>2.0018584379310346E-2</v>
      </c>
      <c r="AM18" t="s">
        <v>37</v>
      </c>
      <c r="AN18" s="21"/>
      <c r="AO18" s="64">
        <f>SUM(B2:AK19)/528</f>
        <v>1.670667301943778E-2</v>
      </c>
      <c r="AP18" s="1">
        <f t="shared" si="0"/>
        <v>1.670667301943778E-5</v>
      </c>
      <c r="AQ18" s="1">
        <f t="shared" si="1"/>
        <v>2.0048007623325336E-4</v>
      </c>
      <c r="AR18" s="1">
        <f t="shared" si="2"/>
        <v>200.48007623325336</v>
      </c>
      <c r="AS18" s="54">
        <f t="shared" si="4"/>
        <v>169.44936907371795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1.4585337E-2</v>
      </c>
      <c r="E19" s="45">
        <v>1.7105225000000002E-2</v>
      </c>
      <c r="F19" s="16">
        <v>1.9020065999999999E-2</v>
      </c>
      <c r="G19" s="16">
        <v>1.7575797000000001E-2</v>
      </c>
      <c r="H19" s="16">
        <v>1.9935727E-2</v>
      </c>
      <c r="I19" s="16">
        <v>1.4290898E-2</v>
      </c>
      <c r="J19" s="16">
        <v>1.3273366E-2</v>
      </c>
      <c r="K19" s="16">
        <v>1.3754016000000001E-2</v>
      </c>
      <c r="L19" s="16">
        <v>1.4524530000000001E-2</v>
      </c>
      <c r="M19" s="16">
        <v>1.5269148999999999E-2</v>
      </c>
      <c r="N19" s="16">
        <v>1.8281559999999999E-2</v>
      </c>
      <c r="O19" s="16">
        <v>2.1590075E-2</v>
      </c>
      <c r="P19" s="16">
        <v>2.1276394000000001E-2</v>
      </c>
      <c r="Q19" s="16">
        <v>2.0367515999999999E-2</v>
      </c>
      <c r="R19" s="16">
        <v>2.181576E-2</v>
      </c>
      <c r="S19" s="16">
        <v>2.1672041999999999E-2</v>
      </c>
      <c r="T19" s="7" t="str">
        <v>NaN</v>
      </c>
      <c r="U19" s="8" t="str">
        <v>NaN</v>
      </c>
      <c r="V19" s="8" t="str">
        <v>NaN</v>
      </c>
      <c r="W19" s="8">
        <v>1.1950958500000001E-2</v>
      </c>
      <c r="X19" s="8">
        <v>1.6153575999999999E-2</v>
      </c>
      <c r="Y19" s="8">
        <v>1.6584134E-2</v>
      </c>
      <c r="Z19" s="7">
        <v>1.9968823E-2</v>
      </c>
      <c r="AA19" s="7">
        <v>1.9672990000000001E-2</v>
      </c>
      <c r="AB19" s="7">
        <v>2.3166183E-2</v>
      </c>
      <c r="AC19" s="5" t="str">
        <v>NaN</v>
      </c>
      <c r="AD19" s="46" t="str">
        <v>NaN</v>
      </c>
      <c r="AE19" s="46" t="str">
        <v>NaN</v>
      </c>
      <c r="AF19" s="46">
        <v>1.8816939000000001E-2</v>
      </c>
      <c r="AG19" s="46">
        <v>1.9384524E-2</v>
      </c>
      <c r="AH19" s="46">
        <v>2.2187997000000001E-2</v>
      </c>
      <c r="AI19" s="46">
        <v>2.1896299000000001E-2</v>
      </c>
      <c r="AJ19" s="46">
        <v>2.2771932000000002E-2</v>
      </c>
      <c r="AK19" s="46">
        <v>2.3249643E-2</v>
      </c>
      <c r="AL19" s="38">
        <f t="shared" si="3"/>
        <v>1.8576480589285717E-2</v>
      </c>
      <c r="AM19" t="s">
        <v>53</v>
      </c>
      <c r="AN19" s="21"/>
      <c r="AO19" s="21">
        <f>SUM(U4:X4)/4</f>
        <v>3.1432658500000002E-2</v>
      </c>
      <c r="AP19" s="1">
        <f t="shared" si="0"/>
        <v>3.1432658500000005E-5</v>
      </c>
      <c r="AQ19" s="1">
        <f t="shared" si="1"/>
        <v>3.7719190200000006E-4</v>
      </c>
      <c r="AR19" s="1">
        <f t="shared" si="2"/>
        <v>377.19190200000008</v>
      </c>
      <c r="AS19" s="54">
        <f t="shared" si="4"/>
        <v>318.80938502463607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1.8243406E-2</v>
      </c>
      <c r="E20" s="16">
        <v>1.7262331999999998E-2</v>
      </c>
      <c r="F20" s="16">
        <v>1.7195754000000001E-2</v>
      </c>
      <c r="G20" s="16">
        <v>1.9813476E-2</v>
      </c>
      <c r="H20" s="16">
        <v>1.6600752E-2</v>
      </c>
      <c r="I20" s="16">
        <v>1.5160605000000001E-2</v>
      </c>
      <c r="J20" s="16">
        <v>1.7100661999999999E-2</v>
      </c>
      <c r="K20" s="16">
        <v>1.8802108000000001E-2</v>
      </c>
      <c r="L20" s="16">
        <v>1.8487683000000001E-2</v>
      </c>
      <c r="M20" s="16">
        <v>1.8067796000000001E-2</v>
      </c>
      <c r="N20" s="16">
        <v>1.9403442999999999E-2</v>
      </c>
      <c r="O20" s="16">
        <v>2.1741693999999999E-2</v>
      </c>
      <c r="P20" s="16">
        <v>2.0525814999999999E-2</v>
      </c>
      <c r="Q20" s="16">
        <v>2.0067213E-2</v>
      </c>
      <c r="R20" s="16">
        <v>2.0865370000000001E-2</v>
      </c>
      <c r="S20" s="16">
        <v>2.0047395999999999E-2</v>
      </c>
      <c r="T20" s="7" t="str">
        <v>NaN</v>
      </c>
      <c r="U20" s="8" t="str">
        <v>NaN</v>
      </c>
      <c r="V20" s="8" t="str">
        <v>NaN</v>
      </c>
      <c r="W20" s="8">
        <v>1.9607672E-2</v>
      </c>
      <c r="X20" s="8">
        <v>1.8246267E-2</v>
      </c>
      <c r="Y20" s="8">
        <v>1.9402862E-2</v>
      </c>
      <c r="Z20" s="7">
        <v>1.9419123999999999E-2</v>
      </c>
      <c r="AA20" s="7">
        <v>1.9159033999999998E-2</v>
      </c>
      <c r="AB20" s="7">
        <v>2.3725294000000001E-2</v>
      </c>
      <c r="AC20" s="5" t="str">
        <v>NaN</v>
      </c>
      <c r="AD20" s="46" t="str">
        <v>NaN</v>
      </c>
      <c r="AE20" s="46" t="str">
        <v>NaN</v>
      </c>
      <c r="AF20" s="46">
        <v>2.1816289999999999E-2</v>
      </c>
      <c r="AG20" s="46">
        <v>2.1493172000000001E-2</v>
      </c>
      <c r="AH20" s="46">
        <v>1.9920737000000001E-2</v>
      </c>
      <c r="AI20" s="46">
        <v>1.7677436000000001E-2</v>
      </c>
      <c r="AJ20" s="46">
        <v>1.7495450999999999E-2</v>
      </c>
      <c r="AK20" s="46">
        <v>2.0897366000000001E-2</v>
      </c>
      <c r="AL20" s="38">
        <f t="shared" si="3"/>
        <v>1.9223078928571436E-2</v>
      </c>
      <c r="AM20" s="21" t="s">
        <v>54</v>
      </c>
      <c r="AN20" s="21"/>
      <c r="AO20" s="21">
        <f>SUM(T11:T14)/4</f>
        <v>3.7526582149999999E-3</v>
      </c>
      <c r="AP20" s="1">
        <f t="shared" si="0"/>
        <v>3.7526582149999998E-6</v>
      </c>
      <c r="AQ20" s="1">
        <f t="shared" si="1"/>
        <v>4.5031898579999996E-5</v>
      </c>
      <c r="AR20" s="1">
        <f t="shared" si="2"/>
        <v>45.031898579999996</v>
      </c>
      <c r="AS20" s="54">
        <f t="shared" si="4"/>
        <v>38.061771253990436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1.8953951E-2</v>
      </c>
      <c r="D21" s="16">
        <v>1.9144049E-2</v>
      </c>
      <c r="E21" s="16">
        <v>1.7954312E-2</v>
      </c>
      <c r="F21" s="16">
        <v>1.6465885999999999E-2</v>
      </c>
      <c r="G21" s="16">
        <v>1.5692853999999999E-2</v>
      </c>
      <c r="H21" s="16">
        <v>1.7780351999999999E-2</v>
      </c>
      <c r="I21" s="16">
        <v>2.1082759E-2</v>
      </c>
      <c r="J21" s="16">
        <v>1.9219053999999999E-2</v>
      </c>
      <c r="K21" s="16">
        <v>2.0171488000000001E-2</v>
      </c>
      <c r="L21" s="16">
        <v>2.0798926999999998E-2</v>
      </c>
      <c r="M21" s="16">
        <v>2.1281198000000001E-2</v>
      </c>
      <c r="N21" s="16">
        <v>2.1048944E-2</v>
      </c>
      <c r="O21" s="16">
        <v>2.0690737000000001E-2</v>
      </c>
      <c r="P21" s="16">
        <v>2.0072108000000002E-2</v>
      </c>
      <c r="Q21" s="16">
        <v>2.0059388000000001E-2</v>
      </c>
      <c r="R21" s="16">
        <v>1.9635900000000001E-2</v>
      </c>
      <c r="S21" s="16">
        <v>1.9876827999999999E-2</v>
      </c>
      <c r="T21" s="7" t="str">
        <v>NaN</v>
      </c>
      <c r="U21" s="8" t="str">
        <v>NaN</v>
      </c>
      <c r="V21" s="8">
        <v>2.0703592999999999E-2</v>
      </c>
      <c r="W21" s="8">
        <v>2.0702057999999999E-2</v>
      </c>
      <c r="X21" s="8">
        <v>2.0485070000000001E-2</v>
      </c>
      <c r="Y21" s="8">
        <v>2.0585895E-2</v>
      </c>
      <c r="Z21" s="7">
        <v>1.9969766999999999E-2</v>
      </c>
      <c r="AA21" s="7">
        <v>1.3781797E-2</v>
      </c>
      <c r="AB21" s="7">
        <v>1.5747309000000001E-2</v>
      </c>
      <c r="AC21" s="5" t="str">
        <v>NaN</v>
      </c>
      <c r="AD21" s="46" t="str">
        <v>NaN</v>
      </c>
      <c r="AE21" s="46" t="str">
        <v>NaN</v>
      </c>
      <c r="AF21" s="46">
        <v>1.4115163999999999E-2</v>
      </c>
      <c r="AG21" s="46">
        <v>1.9262962000000002E-2</v>
      </c>
      <c r="AH21" s="46">
        <v>1.7859448E-2</v>
      </c>
      <c r="AI21" s="46">
        <v>1.4847693E-2</v>
      </c>
      <c r="AJ21" s="46">
        <v>1.4416447000000001E-2</v>
      </c>
      <c r="AK21" s="46">
        <v>2.2846513999999998E-2</v>
      </c>
      <c r="AL21" s="38">
        <f t="shared" si="3"/>
        <v>1.8841748400000004E-2</v>
      </c>
      <c r="AM21" s="21" t="s">
        <v>55</v>
      </c>
      <c r="AO21" s="21">
        <f>SUM(Z11:AC28)/42</f>
        <v>1.8367670619047621E-2</v>
      </c>
      <c r="AP21" s="1">
        <f t="shared" si="0"/>
        <v>1.8367670619047621E-5</v>
      </c>
      <c r="AQ21" s="1">
        <f t="shared" si="1"/>
        <v>2.2041204742857145E-4</v>
      </c>
      <c r="AR21" s="1">
        <f t="shared" si="2"/>
        <v>220.41204742857144</v>
      </c>
      <c r="AS21" s="54">
        <f t="shared" si="4"/>
        <v>186.2962299034823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1.7620001E-2</v>
      </c>
      <c r="D22" s="16">
        <v>7.5222379999999997E-3</v>
      </c>
      <c r="E22" s="16">
        <v>6.6080310000000003E-3</v>
      </c>
      <c r="F22" s="16">
        <v>2.3528591000000001E-3</v>
      </c>
      <c r="G22" s="16">
        <v>7.0229649999999999E-3</v>
      </c>
      <c r="H22" s="16">
        <v>1.1546475E-2</v>
      </c>
      <c r="I22" s="16">
        <v>1.6074933E-2</v>
      </c>
      <c r="J22" s="16">
        <v>2.1788172000000001E-2</v>
      </c>
      <c r="K22" s="16">
        <v>2.0081387999999999E-2</v>
      </c>
      <c r="L22" s="16">
        <v>2.0577682E-2</v>
      </c>
      <c r="M22" s="16">
        <v>2.1013305999999999E-2</v>
      </c>
      <c r="N22" s="16">
        <v>2.1331260000000001E-2</v>
      </c>
      <c r="O22" s="16">
        <v>2.1086602999999999E-2</v>
      </c>
      <c r="P22" s="16">
        <v>2.120232E-2</v>
      </c>
      <c r="Q22" s="16">
        <v>2.1380690000000001E-2</v>
      </c>
      <c r="R22" s="16">
        <v>2.4978079E-2</v>
      </c>
      <c r="S22" s="16">
        <v>2.4509802000000001E-2</v>
      </c>
      <c r="T22" s="7" t="str">
        <v>NaN</v>
      </c>
      <c r="U22" s="8" t="str">
        <v>NaN</v>
      </c>
      <c r="V22" s="8">
        <v>2.2544583E-2</v>
      </c>
      <c r="W22" s="8">
        <v>1.8682303000000001E-2</v>
      </c>
      <c r="X22" s="8">
        <v>1.7921088000000002E-2</v>
      </c>
      <c r="Y22" s="8">
        <v>1.9091973000000002E-2</v>
      </c>
      <c r="Z22" s="7">
        <v>2.2430826000000001E-2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1.9520256999999999E-2</v>
      </c>
      <c r="AH22" s="46">
        <v>1.8671032000000001E-2</v>
      </c>
      <c r="AI22" s="46">
        <v>1.5234009999999999E-2</v>
      </c>
      <c r="AJ22" s="46">
        <v>1.59381E-2</v>
      </c>
      <c r="AK22" s="46">
        <v>1.5867861E-2</v>
      </c>
      <c r="AL22" s="38">
        <f t="shared" si="3"/>
        <v>1.7503660633333334E-2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1.1109333000000001E-2</v>
      </c>
      <c r="D23" s="16">
        <v>1.7391320000000001E-10</v>
      </c>
      <c r="E23" s="16">
        <v>4.9455410000000003E-3</v>
      </c>
      <c r="F23" s="16">
        <v>2.5494737999999999E-11</v>
      </c>
      <c r="G23" s="16">
        <v>3.82704E-8</v>
      </c>
      <c r="H23" s="16">
        <v>6.9191230000000001E-3</v>
      </c>
      <c r="I23" s="16">
        <v>6.8740169999999996E-3</v>
      </c>
      <c r="J23" s="16">
        <v>8.2170395000000004E-3</v>
      </c>
      <c r="K23" s="16">
        <v>9.6265699999999992E-3</v>
      </c>
      <c r="L23" s="16">
        <v>1.2961268999999999E-2</v>
      </c>
      <c r="M23" s="16">
        <v>1.3714735E-2</v>
      </c>
      <c r="N23" s="16">
        <v>1.7333923000000001E-2</v>
      </c>
      <c r="O23" s="16">
        <v>1.7962018E-2</v>
      </c>
      <c r="P23" s="16">
        <v>1.9719282000000001E-2</v>
      </c>
      <c r="Q23" s="16">
        <v>1.7086960000000002E-2</v>
      </c>
      <c r="R23" s="16">
        <v>2.0943742000000001E-2</v>
      </c>
      <c r="S23" s="62">
        <v>1.7695672999999999E-2</v>
      </c>
      <c r="T23" s="7" t="str">
        <v>NaN</v>
      </c>
      <c r="U23" s="8">
        <v>1.9833826999999998E-2</v>
      </c>
      <c r="V23" s="8">
        <v>1.9951815000000001E-2</v>
      </c>
      <c r="W23" s="8">
        <v>1.4977163E-2</v>
      </c>
      <c r="X23" s="8">
        <v>1.7678803E-2</v>
      </c>
      <c r="Y23" s="8">
        <v>1.7177507000000002E-2</v>
      </c>
      <c r="Z23" s="7">
        <v>1.2864479999999999E-2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2.1084151999999998E-2</v>
      </c>
      <c r="AH23" s="46">
        <v>1.9124031E-2</v>
      </c>
      <c r="AI23" s="46">
        <v>1.428809E-2</v>
      </c>
      <c r="AJ23" s="46">
        <v>1.8669953999999999E-2</v>
      </c>
      <c r="AK23" s="46">
        <v>1.4971072E-2</v>
      </c>
      <c r="AL23" s="38">
        <f t="shared" si="3"/>
        <v>1.3418934213207426E-2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1.9323610000000001E-2</v>
      </c>
      <c r="D24" s="16">
        <v>5.6552356E-3</v>
      </c>
      <c r="E24" s="16">
        <v>4.7711556000000001E-8</v>
      </c>
      <c r="F24" s="16">
        <v>2.3967867999999999E-11</v>
      </c>
      <c r="G24" s="16">
        <v>8.0604760000000006E-11</v>
      </c>
      <c r="H24" s="16">
        <v>6.1014624999999999E-3</v>
      </c>
      <c r="I24" s="16">
        <v>7.7794939999999996E-3</v>
      </c>
      <c r="J24" s="16">
        <v>9.7880204999999994E-3</v>
      </c>
      <c r="K24" s="16">
        <v>1.1617496999999999E-2</v>
      </c>
      <c r="L24" s="16">
        <v>1.33529045E-2</v>
      </c>
      <c r="M24" s="16">
        <v>1.3093815E-2</v>
      </c>
      <c r="N24" s="16">
        <v>1.36993155E-2</v>
      </c>
      <c r="O24" s="16">
        <v>1.4805525E-2</v>
      </c>
      <c r="P24" s="16">
        <v>1.5661069999999999E-2</v>
      </c>
      <c r="Q24" s="16">
        <v>1.8400876E-2</v>
      </c>
      <c r="R24" s="16">
        <v>1.8667626999999999E-2</v>
      </c>
      <c r="S24" s="16" t="str">
        <v>NaN</v>
      </c>
      <c r="T24" s="13">
        <v>1.7567389999999999E-2</v>
      </c>
      <c r="U24" s="8">
        <v>1.5146311000000001E-2</v>
      </c>
      <c r="V24" s="8">
        <v>1.1450547E-2</v>
      </c>
      <c r="W24" s="8">
        <v>1.2904947E-2</v>
      </c>
      <c r="X24" s="8">
        <v>1.3388637E-2</v>
      </c>
      <c r="Y24" s="8">
        <v>1.359318E-2</v>
      </c>
      <c r="Z24" s="7">
        <v>1.2491399E-2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2.4257821999999998E-2</v>
      </c>
      <c r="AH24" s="46">
        <v>2.2673005E-2</v>
      </c>
      <c r="AI24" s="46">
        <v>2.1409040000000001E-2</v>
      </c>
      <c r="AJ24" s="46">
        <v>2.1402355000000001E-2</v>
      </c>
      <c r="AK24" s="46">
        <v>2.1722207E-2</v>
      </c>
      <c r="AL24" s="38">
        <f t="shared" si="3"/>
        <v>1.3426905014861736E-2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1.8404943999999999E-2</v>
      </c>
      <c r="D25" s="4">
        <v>1.7724922000000001E-2</v>
      </c>
      <c r="E25" s="4">
        <v>1.1690993E-2</v>
      </c>
      <c r="F25" s="4">
        <v>8.1102563999999995E-10</v>
      </c>
      <c r="G25" s="4">
        <v>6.5368955000000001E-10</v>
      </c>
      <c r="H25" s="4">
        <v>7.3667560000000003E-3</v>
      </c>
      <c r="I25" s="4">
        <v>1.0090695E-2</v>
      </c>
      <c r="J25" s="4">
        <v>1.2501374000000001E-2</v>
      </c>
      <c r="K25" s="4">
        <v>1.1985175000000001E-2</v>
      </c>
      <c r="L25" s="4">
        <v>1.3163948999999999E-2</v>
      </c>
      <c r="M25" s="4">
        <v>1.461606E-2</v>
      </c>
      <c r="N25" s="4">
        <v>1.7256035999999999E-2</v>
      </c>
      <c r="O25" s="4">
        <v>1.8280784000000001E-2</v>
      </c>
      <c r="P25" s="4">
        <v>1.5803794999999999E-2</v>
      </c>
      <c r="Q25" s="14">
        <v>1.3078004000000001E-2</v>
      </c>
      <c r="R25" s="14" t="str">
        <v>NaN</v>
      </c>
      <c r="S25" s="14">
        <v>1.5505464E-2</v>
      </c>
      <c r="T25" s="13">
        <v>1.6115712000000001E-2</v>
      </c>
      <c r="U25" s="8">
        <v>1.319713E-2</v>
      </c>
      <c r="V25" s="8">
        <v>1.1875267E-2</v>
      </c>
      <c r="W25" s="8">
        <v>1.5224435999999999E-2</v>
      </c>
      <c r="X25" s="8">
        <v>1.6544138999999999E-2</v>
      </c>
      <c r="Y25" s="8">
        <v>1.3035575000000001E-2</v>
      </c>
      <c r="Z25" s="7">
        <v>1.5355003000000001E-2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2.8350673999999999E-2</v>
      </c>
      <c r="AH25" s="46">
        <v>2.5499217000000001E-2</v>
      </c>
      <c r="AI25" s="46" t="str">
        <v>NaN</v>
      </c>
      <c r="AJ25" s="46">
        <v>3.1506672999999999E-2</v>
      </c>
      <c r="AK25" s="46">
        <v>2.0262058999999999E-2</v>
      </c>
      <c r="AL25" s="38">
        <f t="shared" si="3"/>
        <v>1.4979068054248711E-2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2.4602552999999999E-2</v>
      </c>
      <c r="D26" s="4">
        <v>2.6522773999999999E-2</v>
      </c>
      <c r="E26" s="4">
        <v>1.7954428000000001E-2</v>
      </c>
      <c r="F26" s="4">
        <v>1.7837637E-9</v>
      </c>
      <c r="G26" s="4">
        <v>7.8367833999999997E-10</v>
      </c>
      <c r="H26" s="4">
        <v>3.0334824999999998E-3</v>
      </c>
      <c r="I26" s="4">
        <v>1.0649532E-2</v>
      </c>
      <c r="J26" s="4">
        <v>1.2656005999999999E-2</v>
      </c>
      <c r="K26" s="4">
        <v>1.2335869500000001E-2</v>
      </c>
      <c r="L26" s="4">
        <v>1.1935655999999999E-2</v>
      </c>
      <c r="M26" s="4">
        <v>1.48905385E-2</v>
      </c>
      <c r="N26" s="4">
        <v>1.6440730000000001E-2</v>
      </c>
      <c r="O26" s="4">
        <v>1.5308442E-2</v>
      </c>
      <c r="P26" s="4">
        <v>1.8846100000000001E-2</v>
      </c>
      <c r="Q26" s="14" t="str">
        <v>NaN</v>
      </c>
      <c r="R26" s="14">
        <v>1.5391336E-2</v>
      </c>
      <c r="S26" s="14">
        <v>1.6913747E-2</v>
      </c>
      <c r="T26" s="13">
        <v>1.9437434E-2</v>
      </c>
      <c r="U26" s="8">
        <v>2.1819502000000001E-2</v>
      </c>
      <c r="V26" s="8">
        <v>1.7335980000000001E-2</v>
      </c>
      <c r="W26" s="8">
        <v>1.7749691000000001E-2</v>
      </c>
      <c r="X26" s="8">
        <v>2.0244496000000001E-2</v>
      </c>
      <c r="Y26" s="8">
        <v>2.1388550999999999E-2</v>
      </c>
      <c r="Z26" s="7">
        <v>2.9140613999999999E-2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2.516707E-2</v>
      </c>
      <c r="AH26" s="46">
        <v>3.0951059999999999E-2</v>
      </c>
      <c r="AI26" s="46" t="str">
        <v>NaN</v>
      </c>
      <c r="AJ26" s="46" t="str">
        <v>NaN</v>
      </c>
      <c r="AK26" s="46" t="str">
        <v>NaN</v>
      </c>
      <c r="AL26" s="38">
        <f t="shared" si="3"/>
        <v>1.6828623802697684E-2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3.7214632999999997E-2</v>
      </c>
      <c r="E27" s="4">
        <v>2.1345507E-2</v>
      </c>
      <c r="F27" s="4">
        <v>1.5910551E-9</v>
      </c>
      <c r="G27" s="4">
        <v>1.0042555E-9</v>
      </c>
      <c r="H27" s="4">
        <v>1.2989913000000001E-2</v>
      </c>
      <c r="I27" s="4">
        <v>1.37707405E-2</v>
      </c>
      <c r="J27" s="4">
        <v>1.4133505500000001E-2</v>
      </c>
      <c r="K27" s="4">
        <v>1.5625091000000001E-2</v>
      </c>
      <c r="L27" s="4">
        <v>1.7557135000000001E-2</v>
      </c>
      <c r="M27" s="4">
        <v>1.8897440000000001E-2</v>
      </c>
      <c r="N27" s="4">
        <v>1.5751571999999998E-2</v>
      </c>
      <c r="O27" s="4">
        <v>1.0323884E-2</v>
      </c>
      <c r="P27" s="4">
        <v>2.1626478000000001E-2</v>
      </c>
      <c r="Q27" s="14" t="str">
        <v>NaN</v>
      </c>
      <c r="R27" s="14">
        <v>2.1088889E-2</v>
      </c>
      <c r="S27" s="14">
        <v>2.2442736000000001E-2</v>
      </c>
      <c r="T27" s="13">
        <v>3.0046768000000001E-2</v>
      </c>
      <c r="U27" s="8">
        <v>2.5162813999999999E-2</v>
      </c>
      <c r="V27" s="8">
        <v>2.1286744999999999E-2</v>
      </c>
      <c r="W27" s="8">
        <v>2.2874006999999998E-2</v>
      </c>
      <c r="X27" s="8">
        <v>2.5649440999999999E-2</v>
      </c>
      <c r="Y27" s="8">
        <v>2.7171827999999999E-2</v>
      </c>
      <c r="Z27" s="7">
        <v>3.7294550000000003E-2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2.5251025E-2</v>
      </c>
      <c r="AH27" s="46">
        <v>4.0133834E-2</v>
      </c>
      <c r="AI27" s="46" t="str">
        <v>NaN</v>
      </c>
      <c r="AJ27" s="46" t="str">
        <v>NaN</v>
      </c>
      <c r="AK27" s="46" t="str">
        <v>NaN</v>
      </c>
      <c r="AL27" s="38">
        <f t="shared" si="3"/>
        <v>2.0734939108137937E-2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3.3483192000000002E-2</v>
      </c>
      <c r="E28" s="4">
        <v>3.0286608E-2</v>
      </c>
      <c r="F28" s="4">
        <v>7.0591600000000005E-10</v>
      </c>
      <c r="G28" s="4">
        <v>2.1333302999999999E-11</v>
      </c>
      <c r="H28" s="4">
        <v>2.1821532000000001E-11</v>
      </c>
      <c r="I28" s="4">
        <v>9.9819139999999996E-7</v>
      </c>
      <c r="J28" s="4">
        <v>1.2075893000000001E-2</v>
      </c>
      <c r="K28" s="4">
        <v>1.2950309E-2</v>
      </c>
      <c r="L28" s="4">
        <v>1.6927144000000002E-2</v>
      </c>
      <c r="M28" s="4">
        <v>1.9197131999999999E-2</v>
      </c>
      <c r="N28" s="4">
        <v>2.0791460000000001E-2</v>
      </c>
      <c r="O28" s="4">
        <v>2.5480578E-2</v>
      </c>
      <c r="P28" s="4">
        <v>3.7162803000000001E-2</v>
      </c>
      <c r="Q28" s="14" t="str">
        <v>NaN</v>
      </c>
      <c r="R28" s="14">
        <v>2.8666263000000001E-2</v>
      </c>
      <c r="S28" s="14">
        <v>2.1399291000000001E-2</v>
      </c>
      <c r="T28" s="13">
        <v>1.7842896E-2</v>
      </c>
      <c r="U28" s="8">
        <v>1.87184E-2</v>
      </c>
      <c r="V28" s="8">
        <v>2.1114944E-2</v>
      </c>
      <c r="W28" s="8">
        <v>2.3162372000000001E-2</v>
      </c>
      <c r="X28" s="8">
        <v>2.7994519999999998E-2</v>
      </c>
      <c r="Y28" s="8">
        <v>3.3383152999999999E-2</v>
      </c>
      <c r="Z28" s="7">
        <v>2.6812386000000001E-2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1.9429561042748678E-2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3.8066269999999999E-2</v>
      </c>
      <c r="E29" s="49">
        <v>5.3546864999999999E-2</v>
      </c>
      <c r="F29" s="49">
        <v>4.9074090000000001E-2</v>
      </c>
      <c r="G29" s="48">
        <v>5.3640100000000003E-2</v>
      </c>
      <c r="H29" s="48">
        <v>5.0194374999999999E-2</v>
      </c>
      <c r="I29" s="48">
        <v>4.8019844999999999E-2</v>
      </c>
      <c r="J29" s="48">
        <v>3.804975E-2</v>
      </c>
      <c r="K29" s="48">
        <v>2.8101157000000002E-2</v>
      </c>
      <c r="L29" s="48">
        <v>2.1431665999999999E-2</v>
      </c>
      <c r="M29" s="48">
        <v>1.6710550000000001E-2</v>
      </c>
      <c r="N29" s="48">
        <v>1.9314930000000001E-2</v>
      </c>
      <c r="O29" s="48">
        <v>4.5105144E-2</v>
      </c>
      <c r="P29" s="48">
        <v>4.4829946000000002E-2</v>
      </c>
      <c r="Q29" s="30" t="str">
        <v>NaN</v>
      </c>
      <c r="R29" s="30" t="str">
        <v>NaN</v>
      </c>
      <c r="S29" s="30" t="str">
        <v>NaN</v>
      </c>
      <c r="T29" s="42">
        <v>3.4949973000000002E-2</v>
      </c>
      <c r="U29" s="42">
        <v>4.1053988E-2</v>
      </c>
      <c r="V29" s="42">
        <v>5.0174950000000003E-2</v>
      </c>
      <c r="W29" s="42">
        <v>4.2396950000000003E-2</v>
      </c>
      <c r="X29" s="42">
        <v>1.9864801000000001E-2</v>
      </c>
      <c r="Y29" s="55">
        <v>4.3271179999999999E-2</v>
      </c>
      <c r="Z29" s="55">
        <v>3.8274225000000002E-2</v>
      </c>
      <c r="AA29" s="55" t="str">
        <v>NaN</v>
      </c>
      <c r="AB29" s="50" t="str">
        <v>NaN</v>
      </c>
      <c r="AC29" s="50">
        <v>1.2366393E-10</v>
      </c>
      <c r="AD29" s="50">
        <v>1.4610878000000001E-9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3.5275943481125081E-2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4.0538378E-2</v>
      </c>
      <c r="F30" s="49">
        <v>4.3113086000000002E-2</v>
      </c>
      <c r="G30" s="48">
        <v>4.4461186999999999E-2</v>
      </c>
      <c r="H30" s="48">
        <v>4.7991354E-2</v>
      </c>
      <c r="I30" s="48">
        <v>5.3886297999999999E-2</v>
      </c>
      <c r="J30" s="48">
        <v>5.0710533000000002E-2</v>
      </c>
      <c r="K30" s="48">
        <v>4.4818620000000003E-2</v>
      </c>
      <c r="L30" s="48">
        <v>4.7772597999999999E-2</v>
      </c>
      <c r="M30" s="48">
        <v>5.6175426000000001E-2</v>
      </c>
      <c r="N30" s="48">
        <v>5.7038415000000002E-2</v>
      </c>
      <c r="O30" s="48">
        <v>5.5962563E-2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4.4546396000000002E-2</v>
      </c>
      <c r="U30" s="42">
        <v>4.3772914000000003E-2</v>
      </c>
      <c r="V30" s="42">
        <v>4.3024014999999999E-2</v>
      </c>
      <c r="W30" s="42">
        <v>4.6091765E-2</v>
      </c>
      <c r="X30" s="42">
        <v>4.5121370000000001E-2</v>
      </c>
      <c r="Y30" s="55">
        <v>4.9310394E-2</v>
      </c>
      <c r="Z30" s="55">
        <v>6.5522369999999996E-2</v>
      </c>
      <c r="AA30" s="55">
        <v>5.3561579999999998E-2</v>
      </c>
      <c r="AB30" s="50">
        <v>4.1764215E-2</v>
      </c>
      <c r="AC30" s="50">
        <v>2.6775729000000002E-2</v>
      </c>
      <c r="AD30" s="50">
        <v>2.7854960000000002E-3</v>
      </c>
      <c r="AE30" s="50">
        <v>3.9437853E-10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4.3684552278016466E-2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4.9326203999999998E-2</v>
      </c>
      <c r="F31" s="49">
        <v>4.8605870000000002E-2</v>
      </c>
      <c r="G31" s="48">
        <v>5.3017479999999999E-2</v>
      </c>
      <c r="H31" s="48">
        <v>5.4622802999999998E-2</v>
      </c>
      <c r="I31" s="48">
        <v>5.7360300000000003E-2</v>
      </c>
      <c r="J31" s="48">
        <v>5.9421790000000002E-2</v>
      </c>
      <c r="K31" s="48">
        <v>5.8932791999999998E-2</v>
      </c>
      <c r="L31" s="48">
        <v>5.8188956E-2</v>
      </c>
      <c r="M31" s="48">
        <v>5.9619613000000002E-2</v>
      </c>
      <c r="N31" s="49">
        <v>6.8445539999999999E-2</v>
      </c>
      <c r="O31" s="48">
        <v>6.5385760000000001E-2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5.031389E-2</v>
      </c>
      <c r="U31" s="42">
        <v>4.9538317999999998E-2</v>
      </c>
      <c r="V31" s="42">
        <v>5.1113817999999998E-2</v>
      </c>
      <c r="W31" s="42">
        <v>5.3046790000000003E-2</v>
      </c>
      <c r="X31" s="42">
        <v>5.3086010000000003E-2</v>
      </c>
      <c r="Y31" s="55">
        <v>4.7929197999999999E-2</v>
      </c>
      <c r="Z31" s="55">
        <v>7.0693720000000002E-2</v>
      </c>
      <c r="AA31" s="55" t="str">
        <v>NaN</v>
      </c>
      <c r="AB31" s="50">
        <v>5.9765980000000003E-2</v>
      </c>
      <c r="AC31" s="50">
        <v>2.4896822999999998E-2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5.4665582750000011E-2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6.4734639999999996E-2</v>
      </c>
      <c r="F32" s="49">
        <v>6.2573379999999998E-2</v>
      </c>
      <c r="G32" s="48">
        <v>6.1820943000000003E-2</v>
      </c>
      <c r="H32" s="48">
        <v>6.5055236000000002E-2</v>
      </c>
      <c r="I32" s="48">
        <v>6.6865759999999996E-2</v>
      </c>
      <c r="J32" s="48">
        <v>6.8287399999999998E-2</v>
      </c>
      <c r="K32" s="48">
        <v>6.9539525000000005E-2</v>
      </c>
      <c r="L32" s="48">
        <v>7.1652549999999995E-2</v>
      </c>
      <c r="M32" s="48">
        <v>7.2670709999999999E-2</v>
      </c>
      <c r="N32" s="49">
        <v>7.55966E-2</v>
      </c>
      <c r="O32" s="48">
        <v>7.4598880000000006E-2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5.8900920000000002E-2</v>
      </c>
      <c r="V32" s="42">
        <v>5.6956287000000001E-2</v>
      </c>
      <c r="W32" s="42">
        <v>5.6916057999999999E-2</v>
      </c>
      <c r="X32" s="42">
        <v>6.6863359999999997E-2</v>
      </c>
      <c r="Y32" s="55">
        <v>7.1677099999999994E-2</v>
      </c>
      <c r="Z32" s="55">
        <v>7.0419339999999997E-2</v>
      </c>
      <c r="AA32" s="55">
        <v>8.1188045E-2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6.7573151888888891E-2</v>
      </c>
      <c r="AM32" s="21" t="s">
        <v>1</v>
      </c>
      <c r="AN32" s="21">
        <f>MAX(B3:AK37)</f>
        <v>9.2296459999999997E-2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6.9960629999999996E-2</v>
      </c>
      <c r="G33" s="48">
        <v>6.8351923999999994E-2</v>
      </c>
      <c r="H33" s="48">
        <v>6.8040766000000003E-2</v>
      </c>
      <c r="I33" s="48">
        <v>6.9559045E-2</v>
      </c>
      <c r="J33" s="48">
        <v>7.4083306000000002E-2</v>
      </c>
      <c r="K33" s="48">
        <v>7.4915540000000003E-2</v>
      </c>
      <c r="L33" s="48">
        <v>7.5274549999999996E-2</v>
      </c>
      <c r="M33" s="48">
        <v>7.5579173999999999E-2</v>
      </c>
      <c r="N33" s="48">
        <v>7.5527914000000002E-2</v>
      </c>
      <c r="O33" s="48">
        <v>3.8285307999999997E-2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7.0856504000000001E-2</v>
      </c>
      <c r="W33" s="42">
        <v>6.7266069999999997E-2</v>
      </c>
      <c r="X33" s="42">
        <v>4.7431345999999999E-2</v>
      </c>
      <c r="Y33" s="43">
        <v>4.6588346000000003E-2</v>
      </c>
      <c r="Z33" s="43">
        <v>5.2610423000000003E-2</v>
      </c>
      <c r="AA33" s="42">
        <v>3.9769473999999999E-2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6.3381270000000003E-2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6.3702590000000003E-2</v>
      </c>
      <c r="G34" s="19">
        <v>9.2296459999999997E-2</v>
      </c>
      <c r="H34" s="19">
        <v>8.4542329999999999E-2</v>
      </c>
      <c r="I34" s="19">
        <v>8.7055430000000003E-2</v>
      </c>
      <c r="J34" s="19">
        <v>8.9402473999999996E-2</v>
      </c>
      <c r="K34" s="19">
        <v>7.5221986000000005E-2</v>
      </c>
      <c r="L34" s="19">
        <v>6.4838043999999997E-2</v>
      </c>
      <c r="M34" s="19">
        <v>4.0678430000000002E-2</v>
      </c>
      <c r="N34" s="19">
        <v>2.5167627000000001E-2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5.3549664999999998E-3</v>
      </c>
      <c r="W34" s="59">
        <v>1.4735786000000001E-2</v>
      </c>
      <c r="X34" s="6">
        <v>1.3475386999999999E-3</v>
      </c>
      <c r="Y34" s="6">
        <v>4.1934631999999997E-5</v>
      </c>
      <c r="Z34" s="6">
        <v>1.4571715000000001E-4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4.6037950998714293E-2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3.6427399999999999E-4</v>
      </c>
      <c r="I35" s="6">
        <v>3.0246751999999998E-4</v>
      </c>
      <c r="J35" s="6">
        <v>4.5231782000000002E-4</v>
      </c>
      <c r="K35" s="6">
        <v>2.4018826E-2</v>
      </c>
      <c r="L35" s="6">
        <v>5.1976425999999997E-4</v>
      </c>
      <c r="M35" s="6">
        <v>2.4145087999999999E-4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1.276431E-5</v>
      </c>
      <c r="W35" s="59">
        <v>2.1020729999999999E-5</v>
      </c>
      <c r="X35" s="6">
        <v>7.5451599999999999E-6</v>
      </c>
      <c r="Y35" s="6">
        <v>9.6125249999999999E-6</v>
      </c>
      <c r="Z35" s="6">
        <v>1.9286231999999999E-5</v>
      </c>
      <c r="AA35" s="6">
        <v>2.5994807000000002E-2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4.3303447030833336E-3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1.9216125E-3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3.1064851999999999E-4</v>
      </c>
      <c r="V36" s="38">
        <v>4.4690137000000002E-4</v>
      </c>
      <c r="W36" s="38" t="str">
        <v>NaN</v>
      </c>
      <c r="X36" s="38" t="str">
        <v>NaN</v>
      </c>
      <c r="Y36" s="38">
        <v>1.8698210000000001E-4</v>
      </c>
      <c r="Z36" s="38">
        <v>3.3800483999999999E-4</v>
      </c>
      <c r="AA36" s="38">
        <v>2.7495564E-4</v>
      </c>
      <c r="AB36" s="38">
        <v>3.7648062999999998E-4</v>
      </c>
      <c r="AC36" s="38">
        <v>2.7278414999999998E-4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5.1604621874999992E-4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3.1099780000000001E-12</v>
      </c>
      <c r="C37" s="38">
        <v>3.2119883999999998E-12</v>
      </c>
      <c r="D37" s="38">
        <v>3.3715410000000002E-12</v>
      </c>
      <c r="E37" s="38">
        <v>3.3341647999999999E-12</v>
      </c>
      <c r="F37" s="38">
        <v>3.1418755999999998E-12</v>
      </c>
      <c r="G37" s="38">
        <v>3.0592287000000001E-12</v>
      </c>
      <c r="H37" s="38">
        <v>3.0448178999999999E-12</v>
      </c>
      <c r="I37" s="38">
        <v>2.9996818999999999E-12</v>
      </c>
      <c r="J37" s="38">
        <v>2.8476758999999999E-12</v>
      </c>
      <c r="K37" s="38">
        <v>2.7476659999999999E-12</v>
      </c>
      <c r="L37" s="38">
        <v>2.7985461000000002E-12</v>
      </c>
      <c r="M37" s="38">
        <v>2.7255156000000002E-12</v>
      </c>
      <c r="N37" s="38">
        <v>2.6165888E-12</v>
      </c>
      <c r="O37" s="38">
        <v>2.5786459999999998E-12</v>
      </c>
      <c r="P37" s="38">
        <v>2.7113150000000001E-12</v>
      </c>
      <c r="Q37" s="38">
        <v>3.0677450000000001E-12</v>
      </c>
      <c r="R37" s="38">
        <v>3.2550343000000002E-12</v>
      </c>
      <c r="S37" s="38">
        <v>3.3420924000000001E-12</v>
      </c>
      <c r="T37" s="38">
        <v>3.8986657000000003E-12</v>
      </c>
      <c r="U37" s="38">
        <v>4.2258106999999997E-12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4.968297E-12</v>
      </c>
      <c r="AA37" s="38">
        <v>1.2954219999999999E-11</v>
      </c>
      <c r="AB37" s="38">
        <v>1.38627495E-11</v>
      </c>
      <c r="AC37" s="38">
        <v>6.1495860000000004E-6</v>
      </c>
      <c r="AD37" s="38">
        <v>4.642599E-6</v>
      </c>
      <c r="AE37" s="38">
        <v>6.0992603999999998E-12</v>
      </c>
      <c r="AF37" s="38">
        <v>7.9277039999999997E-12</v>
      </c>
      <c r="AG37" s="38">
        <v>6.6573617E-12</v>
      </c>
      <c r="AH37" s="38">
        <v>4.9736839999999998E-12</v>
      </c>
      <c r="AI37" s="38">
        <v>7.5828530000000003E-12</v>
      </c>
      <c r="AJ37" s="38">
        <v>7.9012150000000001E-12</v>
      </c>
      <c r="AK37" s="38">
        <v>3.8849965000000001E-12</v>
      </c>
      <c r="AL37" s="38">
        <f t="shared" si="3"/>
        <v>3.3726012190371555E-7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7.2021069999999993E-2</v>
      </c>
      <c r="P42" s="1">
        <f t="shared" ref="P42:P66" si="5">O42*0.001</f>
        <v>7.2021069999999999E-5</v>
      </c>
      <c r="Q42" s="1">
        <f t="shared" ref="Q42:Q66" si="6">P42*12</f>
        <v>8.6425283999999993E-4</v>
      </c>
      <c r="R42" s="1">
        <f t="shared" ref="R42:R66" si="7">Q42*1000000</f>
        <v>864.25283999999988</v>
      </c>
      <c r="S42" s="66">
        <v>7.2021069999999993E-2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1.6437358142857142E-2</v>
      </c>
      <c r="P43" s="1">
        <f t="shared" si="5"/>
        <v>1.6437358142857143E-5</v>
      </c>
      <c r="Q43" s="1">
        <f t="shared" si="6"/>
        <v>1.972482977142857E-4</v>
      </c>
      <c r="R43" s="1">
        <f t="shared" si="7"/>
        <v>197.24829771428571</v>
      </c>
      <c r="S43" s="66">
        <v>1.6437358142857142E-2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2.459225E-2</v>
      </c>
      <c r="P44" s="1">
        <f t="shared" si="5"/>
        <v>2.4592250000000002E-5</v>
      </c>
      <c r="Q44" s="1">
        <f t="shared" si="6"/>
        <v>2.9510700000000002E-4</v>
      </c>
      <c r="R44" s="1">
        <f t="shared" si="7"/>
        <v>295.10700000000003</v>
      </c>
      <c r="S44" s="66">
        <v>2.459225E-2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2.6152867999999999E-2</v>
      </c>
      <c r="P45" s="1">
        <f t="shared" si="5"/>
        <v>2.6152868000000001E-5</v>
      </c>
      <c r="Q45" s="1">
        <f t="shared" si="6"/>
        <v>3.13834416E-4</v>
      </c>
      <c r="R45" s="1">
        <f t="shared" si="7"/>
        <v>313.83441599999998</v>
      </c>
      <c r="S45" s="66">
        <v>2.6152867999999999E-2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5.1439064125000003E-2</v>
      </c>
      <c r="P46" s="1">
        <f t="shared" si="5"/>
        <v>5.1439064125000001E-5</v>
      </c>
      <c r="Q46" s="1">
        <f t="shared" si="6"/>
        <v>6.1726876949999999E-4</v>
      </c>
      <c r="R46" s="1">
        <f t="shared" si="7"/>
        <v>617.26876949999996</v>
      </c>
      <c r="S46" s="66">
        <v>5.1439064125000003E-2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2.4846605195500002E-2</v>
      </c>
      <c r="P47" s="1">
        <f t="shared" si="5"/>
        <v>2.4846605195500002E-5</v>
      </c>
      <c r="Q47" s="1">
        <f t="shared" si="6"/>
        <v>2.9815926234600006E-4</v>
      </c>
      <c r="R47" s="1">
        <f t="shared" si="7"/>
        <v>298.15926234600005</v>
      </c>
      <c r="S47" s="66">
        <v>2.4846605195500002E-2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3.2493085500000005E-2</v>
      </c>
      <c r="P48" s="1">
        <f t="shared" si="5"/>
        <v>3.2493085500000006E-5</v>
      </c>
      <c r="Q48" s="1">
        <f t="shared" si="6"/>
        <v>3.8991702600000005E-4</v>
      </c>
      <c r="R48" s="1">
        <f t="shared" si="7"/>
        <v>389.91702600000002</v>
      </c>
      <c r="S48" s="66">
        <v>3.2493085500000005E-2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5.9184715199999995E-2</v>
      </c>
      <c r="P49" s="1">
        <f t="shared" si="5"/>
        <v>5.9184715199999993E-5</v>
      </c>
      <c r="Q49" s="1">
        <f t="shared" si="6"/>
        <v>7.1021658239999992E-4</v>
      </c>
      <c r="R49" s="1">
        <f t="shared" si="7"/>
        <v>710.21658239999988</v>
      </c>
      <c r="S49" s="66">
        <v>5.9184715199999995E-2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2.31717395E-2</v>
      </c>
      <c r="P50" s="1">
        <f t="shared" si="5"/>
        <v>2.3171739500000002E-5</v>
      </c>
      <c r="Q50" s="1">
        <f t="shared" si="6"/>
        <v>2.7806087400000004E-4</v>
      </c>
      <c r="R50" s="1">
        <f t="shared" si="7"/>
        <v>278.06087400000001</v>
      </c>
      <c r="S50" s="66">
        <v>2.31717395E-2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5.0311343850000002E-3</v>
      </c>
      <c r="P51" s="1">
        <f t="shared" si="5"/>
        <v>5.0311343850000005E-6</v>
      </c>
      <c r="Q51" s="1">
        <f t="shared" si="6"/>
        <v>6.0373612620000003E-5</v>
      </c>
      <c r="R51" s="1">
        <f t="shared" si="7"/>
        <v>60.373612620000003</v>
      </c>
      <c r="S51" s="66">
        <v>5.0311343850000002E-3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6.7266069999999997E-2</v>
      </c>
      <c r="P52" s="1">
        <f t="shared" si="5"/>
        <v>6.7266069999999994E-5</v>
      </c>
      <c r="Q52" s="1">
        <f t="shared" si="6"/>
        <v>8.0719283999999988E-4</v>
      </c>
      <c r="R52" s="1">
        <f t="shared" si="7"/>
        <v>807.19283999999982</v>
      </c>
      <c r="S52" s="66">
        <v>6.7266069999999997E-2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2.1478008666666663E-2</v>
      </c>
      <c r="P53" s="1">
        <f t="shared" si="5"/>
        <v>2.1478008666666661E-5</v>
      </c>
      <c r="Q53" s="1">
        <f t="shared" si="6"/>
        <v>2.5773610399999996E-4</v>
      </c>
      <c r="R53" s="1">
        <f t="shared" si="7"/>
        <v>257.73610399999995</v>
      </c>
      <c r="S53" s="66">
        <v>2.1478008666666663E-2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2.5195179500000001E-2</v>
      </c>
      <c r="P54" s="1">
        <f t="shared" si="5"/>
        <v>2.5195179500000003E-5</v>
      </c>
      <c r="Q54" s="1">
        <f t="shared" si="6"/>
        <v>3.0234215400000002E-4</v>
      </c>
      <c r="R54" s="1">
        <f t="shared" si="7"/>
        <v>302.34215399999999</v>
      </c>
      <c r="S54" s="66">
        <v>2.5195179500000001E-2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5.4137634750000005E-5</v>
      </c>
      <c r="P55" s="1">
        <f t="shared" si="5"/>
        <v>5.4137634750000003E-8</v>
      </c>
      <c r="Q55" s="1">
        <f t="shared" si="6"/>
        <v>6.4965161700000004E-7</v>
      </c>
      <c r="R55" s="1">
        <f t="shared" si="7"/>
        <v>0.64965161700000007</v>
      </c>
      <c r="S55" s="66">
        <v>5.4137634750000005E-5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8.5788424999999995E-6</v>
      </c>
      <c r="P58" s="1">
        <f t="shared" si="5"/>
        <v>8.5788424999999997E-9</v>
      </c>
      <c r="Q58" s="1">
        <f t="shared" si="6"/>
        <v>1.0294611E-7</v>
      </c>
      <c r="R58" s="1">
        <f t="shared" si="7"/>
        <v>0.10294611000000001</v>
      </c>
      <c r="S58" s="66">
        <f t="shared" ref="S43:S66" si="8">R58*0.845218</f>
        <v>8.7011905201980003E-2</v>
      </c>
    </row>
    <row r="59" spans="14:55" x14ac:dyDescent="0.25">
      <c r="N59" t="s">
        <v>9</v>
      </c>
      <c r="O59" s="5">
        <f>AVERAGE(G6:G7)</f>
        <v>2.3422137000000003E-2</v>
      </c>
      <c r="P59" s="1">
        <f t="shared" si="5"/>
        <v>2.3422137000000002E-5</v>
      </c>
      <c r="Q59" s="1">
        <f t="shared" si="6"/>
        <v>2.8106564400000002E-4</v>
      </c>
      <c r="R59" s="1">
        <f t="shared" si="7"/>
        <v>281.06564400000002</v>
      </c>
      <c r="S59" s="66">
        <f t="shared" si="8"/>
        <v>237.56174149039202</v>
      </c>
    </row>
    <row r="60" spans="14:55" x14ac:dyDescent="0.25">
      <c r="N60" s="1" t="s">
        <v>21</v>
      </c>
      <c r="O60" s="1">
        <f>AVERAGE(I33:I34)</f>
        <v>7.8307237500000001E-2</v>
      </c>
      <c r="P60" s="1">
        <f t="shared" si="5"/>
        <v>7.8307237500000007E-5</v>
      </c>
      <c r="Q60" s="1">
        <f t="shared" si="6"/>
        <v>9.3968685000000009E-4</v>
      </c>
      <c r="R60" s="1">
        <f t="shared" si="7"/>
        <v>939.68685000000005</v>
      </c>
      <c r="S60" s="66">
        <f t="shared" si="8"/>
        <v>794.24023998330006</v>
      </c>
    </row>
    <row r="61" spans="14:55" x14ac:dyDescent="0.25">
      <c r="N61" s="1" t="s">
        <v>22</v>
      </c>
      <c r="O61" s="1">
        <f>H32</f>
        <v>6.5055236000000002E-2</v>
      </c>
      <c r="P61" s="1">
        <f t="shared" si="5"/>
        <v>6.5055235999999999E-5</v>
      </c>
      <c r="Q61" s="1">
        <f t="shared" si="6"/>
        <v>7.8066283200000004E-4</v>
      </c>
      <c r="R61" s="1">
        <f t="shared" si="7"/>
        <v>780.66283200000009</v>
      </c>
      <c r="S61" s="66">
        <f t="shared" si="8"/>
        <v>659.83027753737611</v>
      </c>
    </row>
    <row r="62" spans="14:55" x14ac:dyDescent="0.25">
      <c r="N62" t="s">
        <v>5</v>
      </c>
      <c r="O62" s="5">
        <f>AVERAGE(Y3:Y4)</f>
        <v>1.91284525E-2</v>
      </c>
      <c r="P62" s="1">
        <f t="shared" si="5"/>
        <v>1.9128452500000002E-5</v>
      </c>
      <c r="Q62" s="1">
        <f t="shared" si="6"/>
        <v>2.2954143000000001E-4</v>
      </c>
      <c r="R62" s="1">
        <f t="shared" si="7"/>
        <v>229.54143000000002</v>
      </c>
      <c r="S62" s="66">
        <f t="shared" si="8"/>
        <v>194.01254838174003</v>
      </c>
    </row>
    <row r="63" spans="14:55" x14ac:dyDescent="0.25">
      <c r="N63" t="s">
        <v>6</v>
      </c>
      <c r="O63" s="5">
        <f>AVERAGE(AB3:AC4)</f>
        <v>2.044931425E-2</v>
      </c>
      <c r="P63" s="1">
        <f t="shared" si="5"/>
        <v>2.0449314250000002E-5</v>
      </c>
      <c r="Q63" s="1">
        <f t="shared" si="6"/>
        <v>2.4539177100000003E-4</v>
      </c>
      <c r="R63" s="1">
        <f t="shared" si="7"/>
        <v>245.39177100000003</v>
      </c>
      <c r="S63" s="66">
        <f t="shared" si="8"/>
        <v>207.40954190107803</v>
      </c>
    </row>
    <row r="64" spans="14:55" x14ac:dyDescent="0.25">
      <c r="N64" t="s">
        <v>8</v>
      </c>
      <c r="O64" s="5">
        <f>AVERAGE(Z28:AA29)</f>
        <v>3.2543305500000001E-2</v>
      </c>
      <c r="P64" s="1">
        <f t="shared" si="5"/>
        <v>3.2543305500000002E-5</v>
      </c>
      <c r="Q64" s="1">
        <f t="shared" si="6"/>
        <v>3.9051966600000003E-4</v>
      </c>
      <c r="R64" s="1">
        <f t="shared" si="7"/>
        <v>390.51966600000003</v>
      </c>
      <c r="S64" s="66">
        <f t="shared" si="8"/>
        <v>330.07425105718801</v>
      </c>
    </row>
    <row r="65" spans="14:19" x14ac:dyDescent="0.25">
      <c r="N65" t="s">
        <v>25</v>
      </c>
      <c r="O65" s="5">
        <f>AVERAGE(V29:V30)</f>
        <v>4.6599482499999997E-2</v>
      </c>
      <c r="P65" s="1">
        <f t="shared" si="5"/>
        <v>4.6599482499999995E-5</v>
      </c>
      <c r="Q65" s="1">
        <f t="shared" si="6"/>
        <v>5.5919378999999992E-4</v>
      </c>
      <c r="R65" s="1">
        <f t="shared" si="7"/>
        <v>559.19378999999992</v>
      </c>
      <c r="S65" s="66">
        <f t="shared" si="8"/>
        <v>472.64065679621996</v>
      </c>
    </row>
    <row r="66" spans="14:19" x14ac:dyDescent="0.25">
      <c r="N66" s="1" t="s">
        <v>26</v>
      </c>
      <c r="O66" s="1">
        <f>AVERAGE(N33:N34)</f>
        <v>5.03477705E-2</v>
      </c>
      <c r="P66" s="1">
        <f t="shared" si="5"/>
        <v>5.0347770500000002E-5</v>
      </c>
      <c r="Q66" s="1">
        <f t="shared" si="6"/>
        <v>6.0417324600000005E-4</v>
      </c>
      <c r="R66" s="1">
        <f t="shared" si="7"/>
        <v>604.17324600000006</v>
      </c>
      <c r="S66" s="66">
        <f t="shared" si="8"/>
        <v>510.65810263762808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796-C747-4F73-BDEC-8767AA34072B}">
  <dimension ref="A1:BI66"/>
  <sheetViews>
    <sheetView zoomScale="68" zoomScaleNormal="6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1406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[1]eco2D_Plankton_C_014!$A$149:$AJ$184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6.9819519999999996E-3</v>
      </c>
      <c r="D3" s="38">
        <v>4.0144400000000002E-3</v>
      </c>
      <c r="E3" s="38">
        <v>2.2634713000000001E-3</v>
      </c>
      <c r="F3" s="38">
        <v>6.5918265999999997E-9</v>
      </c>
      <c r="G3" s="38">
        <v>6.3618030000000001E-3</v>
      </c>
      <c r="H3" s="38">
        <v>7.1700080000000003E-3</v>
      </c>
      <c r="I3" s="38">
        <v>4.7227340000000001E-10</v>
      </c>
      <c r="J3" s="38">
        <v>6.0474051999999996E-9</v>
      </c>
      <c r="K3" s="38">
        <v>4.0878425000000001E-3</v>
      </c>
      <c r="L3" s="38">
        <v>9.4420020000000001E-9</v>
      </c>
      <c r="M3" s="38">
        <v>4.0745099999999999E-3</v>
      </c>
      <c r="N3" s="38">
        <v>4.1370909999999999E-3</v>
      </c>
      <c r="O3" s="38">
        <v>4.0656399999999997E-3</v>
      </c>
      <c r="P3" s="38">
        <v>9.5530214999999998E-9</v>
      </c>
      <c r="Q3" s="38">
        <v>5.4749339999999999E-9</v>
      </c>
      <c r="R3" s="38">
        <v>7.1751842999999999E-3</v>
      </c>
      <c r="S3" s="38">
        <v>3.8932757000000002E-10</v>
      </c>
      <c r="T3" s="38">
        <v>3.4008812000000001E-10</v>
      </c>
      <c r="U3" s="38">
        <v>1.6682329999999999E-8</v>
      </c>
      <c r="V3" s="38">
        <v>9.6414819999999999E-9</v>
      </c>
      <c r="W3" s="38">
        <v>2.3920963999999999E-3</v>
      </c>
      <c r="X3" s="38">
        <v>1.0169601E-8</v>
      </c>
      <c r="Y3" s="38">
        <v>2.2647886E-3</v>
      </c>
      <c r="Z3" s="38">
        <v>7.3279080000000003E-8</v>
      </c>
      <c r="AA3" s="38">
        <v>4.0688113999999996E-3</v>
      </c>
      <c r="AB3" s="38">
        <v>4.0561130000000001E-3</v>
      </c>
      <c r="AC3" s="38">
        <v>3.6642745000000001E-3</v>
      </c>
      <c r="AD3" s="38">
        <v>4.3494095999999996E-3</v>
      </c>
      <c r="AE3" s="38">
        <v>3.8820349999999998E-3</v>
      </c>
      <c r="AF3" s="38">
        <v>4.6007369999999997E-3</v>
      </c>
      <c r="AG3" s="38">
        <v>5.5082487000000001E-3</v>
      </c>
      <c r="AH3" s="38">
        <v>3.6534433E-9</v>
      </c>
      <c r="AI3" s="38">
        <v>1.0864045E-8</v>
      </c>
      <c r="AJ3" s="38">
        <v>2.4437069999999998E-3</v>
      </c>
      <c r="AK3" s="38" t="str">
        <v>NaN</v>
      </c>
      <c r="AL3" s="38">
        <f>AVERAGE(B3:AK3)</f>
        <v>2.5753625264958728E-3</v>
      </c>
      <c r="AM3" s="36" t="s">
        <v>28</v>
      </c>
      <c r="AN3" s="21"/>
      <c r="AO3" s="21">
        <f>SUM(B36:AK37)/40</f>
        <v>5.8170783819407068E-4</v>
      </c>
      <c r="AP3" s="1">
        <f t="shared" ref="AP3:AP21" si="0">AO3*0.001</f>
        <v>5.8170783819407074E-7</v>
      </c>
      <c r="AQ3" s="1">
        <f t="shared" ref="AQ3:AQ21" si="1">AP3*12</f>
        <v>6.9804940583288493E-6</v>
      </c>
      <c r="AR3" s="1">
        <f t="shared" ref="AR3:AR21" si="2">AQ3*1000000</f>
        <v>6.9804940583288495</v>
      </c>
      <c r="AS3" s="54">
        <f>AR3*0.845218</f>
        <v>5.9000392269925941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1.2356572E-2</v>
      </c>
      <c r="C4" s="6">
        <v>1.1879552E-2</v>
      </c>
      <c r="D4" s="6">
        <v>1.0360584000000001E-2</v>
      </c>
      <c r="E4" s="6">
        <v>9.7694050000000001E-3</v>
      </c>
      <c r="F4" s="6">
        <v>9.5819500000000005E-3</v>
      </c>
      <c r="G4" s="6">
        <v>8.6642755000000005E-3</v>
      </c>
      <c r="H4" s="6">
        <v>8.8687950000000005E-3</v>
      </c>
      <c r="I4" s="6">
        <v>9.4382779999999996E-3</v>
      </c>
      <c r="J4" s="6">
        <v>1.0230646499999999E-2</v>
      </c>
      <c r="K4" s="6">
        <v>1.0219107999999999E-2</v>
      </c>
      <c r="L4" s="6">
        <v>1.0371975E-2</v>
      </c>
      <c r="M4" s="6">
        <v>1.0449398E-2</v>
      </c>
      <c r="N4" s="6">
        <v>1.0264751500000001E-2</v>
      </c>
      <c r="O4" s="6">
        <v>1.0301340000000001E-2</v>
      </c>
      <c r="P4" s="6">
        <v>1.0228069500000001E-2</v>
      </c>
      <c r="Q4" s="6">
        <v>9.8332309999999996E-3</v>
      </c>
      <c r="R4" s="6">
        <v>9.2681719999999999E-3</v>
      </c>
      <c r="S4" s="6">
        <v>7.4765122999999999E-3</v>
      </c>
      <c r="T4" s="6">
        <v>8.0702069999999994E-3</v>
      </c>
      <c r="U4" s="6">
        <v>1.0357966999999999E-2</v>
      </c>
      <c r="V4" s="6">
        <v>1.1037017E-2</v>
      </c>
      <c r="W4" s="6">
        <v>1.0715845999999999E-2</v>
      </c>
      <c r="X4" s="6">
        <v>1.0707978999999999E-2</v>
      </c>
      <c r="Y4" s="6">
        <v>1.0501666999999999E-2</v>
      </c>
      <c r="Z4" s="6">
        <v>1.0672593500000001E-2</v>
      </c>
      <c r="AA4" s="6">
        <v>1.1436562000000001E-2</v>
      </c>
      <c r="AB4" s="6">
        <v>1.0558544E-2</v>
      </c>
      <c r="AC4" s="6">
        <v>9.9500865000000001E-3</v>
      </c>
      <c r="AD4" s="6">
        <v>1.0213863E-2</v>
      </c>
      <c r="AE4" s="6">
        <v>1.0372896E-2</v>
      </c>
      <c r="AF4" s="6">
        <v>1.2152223E-2</v>
      </c>
      <c r="AG4" s="6">
        <v>1.0407540999999999E-2</v>
      </c>
      <c r="AH4" s="6">
        <v>9.7568175000000007E-3</v>
      </c>
      <c r="AI4" s="6">
        <v>1.0173946999999999E-2</v>
      </c>
      <c r="AJ4" s="6">
        <v>9.8829639999999993E-3</v>
      </c>
      <c r="AK4" s="6">
        <v>1.1947868E-2</v>
      </c>
      <c r="AL4" s="6">
        <f t="shared" ref="AL4:AL37" si="3">AVERAGE(B4:AK4)</f>
        <v>1.0235533438888889E-2</v>
      </c>
      <c r="AM4" s="36" t="s">
        <v>29</v>
      </c>
      <c r="AN4" s="21"/>
      <c r="AO4" s="21">
        <f>SUM(B2:AK3)/34</f>
        <v>2.5753625264958728E-3</v>
      </c>
      <c r="AP4" s="1">
        <f t="shared" si="0"/>
        <v>2.5753625264958727E-6</v>
      </c>
      <c r="AQ4" s="1">
        <f t="shared" si="1"/>
        <v>3.0904350317950471E-5</v>
      </c>
      <c r="AR4" s="1">
        <f t="shared" si="2"/>
        <v>30.90435031795047</v>
      </c>
      <c r="AS4" s="54">
        <f t="shared" ref="AS4:AS21" si="4">AR4*0.845218</f>
        <v>26.120913167037461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9.3647950000000004E-3</v>
      </c>
      <c r="C5" s="6">
        <v>9.2146190000000003E-3</v>
      </c>
      <c r="D5" s="6">
        <v>8.9416449999999998E-3</v>
      </c>
      <c r="E5" s="6">
        <v>8.9879880000000006E-3</v>
      </c>
      <c r="F5" s="6">
        <v>8.8728580000000008E-3</v>
      </c>
      <c r="G5" s="6">
        <v>8.7165130000000004E-3</v>
      </c>
      <c r="H5" s="6">
        <v>8.6326289999999993E-3</v>
      </c>
      <c r="I5" s="6">
        <v>8.7088505000000004E-3</v>
      </c>
      <c r="J5" s="6">
        <v>9.6960699999999993E-3</v>
      </c>
      <c r="K5" s="6">
        <v>1.12596825E-2</v>
      </c>
      <c r="L5" s="6">
        <v>1.13281775E-2</v>
      </c>
      <c r="M5" s="6">
        <v>1.0796052E-2</v>
      </c>
      <c r="N5" s="6">
        <v>9.9794970000000004E-3</v>
      </c>
      <c r="O5" s="6">
        <v>9.7359100000000004E-3</v>
      </c>
      <c r="P5" s="6">
        <v>9.4392710000000008E-3</v>
      </c>
      <c r="Q5" s="6">
        <v>8.8060299999999994E-3</v>
      </c>
      <c r="R5" s="6">
        <v>8.8211469999999997E-3</v>
      </c>
      <c r="S5" s="6">
        <v>8.6126899999999992E-3</v>
      </c>
      <c r="T5" s="6">
        <v>1.1525964E-2</v>
      </c>
      <c r="U5" s="6">
        <v>9.9953509999999995E-3</v>
      </c>
      <c r="V5" s="6">
        <v>9.7164769999999994E-3</v>
      </c>
      <c r="W5" s="6">
        <v>1.4676977000000001E-2</v>
      </c>
      <c r="X5" s="6">
        <v>1.5725624000000001E-2</v>
      </c>
      <c r="Y5" s="6">
        <v>1.5031581E-2</v>
      </c>
      <c r="Z5" s="6">
        <v>1.3942291000000001E-2</v>
      </c>
      <c r="AA5" s="6">
        <v>1.3265165000000001E-2</v>
      </c>
      <c r="AB5" s="6">
        <v>1.1034491E-2</v>
      </c>
      <c r="AC5" s="6">
        <v>1.0066818E-2</v>
      </c>
      <c r="AD5" s="6">
        <v>9.7209960000000008E-3</v>
      </c>
      <c r="AE5" s="6">
        <v>9.8080300000000006E-3</v>
      </c>
      <c r="AF5" s="6">
        <v>1.0683488999999999E-2</v>
      </c>
      <c r="AG5" s="6">
        <v>1.0185698999999999E-2</v>
      </c>
      <c r="AH5" s="6">
        <v>9.6356050000000002E-3</v>
      </c>
      <c r="AI5" s="6">
        <v>9.7481189999999995E-3</v>
      </c>
      <c r="AJ5" s="6">
        <v>9.5661960000000008E-3</v>
      </c>
      <c r="AK5" s="6">
        <v>9.4276029999999997E-3</v>
      </c>
      <c r="AL5" s="6">
        <f t="shared" si="3"/>
        <v>1.037974723611111E-2</v>
      </c>
      <c r="AM5" s="32" t="s">
        <v>28</v>
      </c>
      <c r="AN5" s="21"/>
      <c r="AO5" s="21">
        <f>SUM(B34:AK35)/26</f>
        <v>4.2350239996153845E-2</v>
      </c>
      <c r="AP5" s="1">
        <f t="shared" si="0"/>
        <v>4.2350239996153843E-5</v>
      </c>
      <c r="AQ5" s="1">
        <f t="shared" si="1"/>
        <v>5.0820287995384614E-4</v>
      </c>
      <c r="AR5" s="1">
        <f t="shared" si="2"/>
        <v>508.20287995384615</v>
      </c>
      <c r="AS5" s="54">
        <f t="shared" si="4"/>
        <v>429.54222178882992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1.2771997E-2</v>
      </c>
      <c r="C6" s="46">
        <v>1.2575091E-2</v>
      </c>
      <c r="D6" s="46">
        <v>1.2348728E-2</v>
      </c>
      <c r="E6" s="46">
        <v>1.2248468E-2</v>
      </c>
      <c r="F6" s="47">
        <v>1.2329332E-2</v>
      </c>
      <c r="G6" s="47">
        <v>1.2120288999999999E-2</v>
      </c>
      <c r="H6" s="47">
        <v>1.20609645E-2</v>
      </c>
      <c r="I6" s="47">
        <v>1.1862717E-2</v>
      </c>
      <c r="J6" s="47">
        <v>1.3093484000000001E-2</v>
      </c>
      <c r="K6" s="47">
        <v>1.4657313999999999E-2</v>
      </c>
      <c r="L6" s="47">
        <v>1.460791E-2</v>
      </c>
      <c r="M6" s="47">
        <v>1.3166588E-2</v>
      </c>
      <c r="N6" s="47">
        <v>1.2463449999999999E-2</v>
      </c>
      <c r="O6" s="47">
        <v>1.2004045E-2</v>
      </c>
      <c r="P6" s="47">
        <v>1.1789602E-2</v>
      </c>
      <c r="Q6" s="47">
        <v>1.1733599000000001E-2</v>
      </c>
      <c r="R6" s="47">
        <v>1.1720426000000001E-2</v>
      </c>
      <c r="S6" s="47">
        <v>1.1637209000000001E-2</v>
      </c>
      <c r="T6" s="42">
        <v>1.0758677499999999E-2</v>
      </c>
      <c r="U6" s="42" t="str">
        <v>NaN</v>
      </c>
      <c r="V6" s="42">
        <v>2.0351210000000002E-2</v>
      </c>
      <c r="W6" s="42">
        <v>2.058159E-2</v>
      </c>
      <c r="X6" s="42">
        <v>2.0543747000000001E-2</v>
      </c>
      <c r="Y6" s="42">
        <v>1.8507928E-2</v>
      </c>
      <c r="Z6" s="42">
        <v>1.6658013999999999E-2</v>
      </c>
      <c r="AA6" s="42">
        <v>1.3994494E-2</v>
      </c>
      <c r="AB6" s="42">
        <v>1.3093386E-2</v>
      </c>
      <c r="AC6" s="42">
        <v>1.2961635000000001E-2</v>
      </c>
      <c r="AD6" s="46">
        <v>1.2839143000000001E-2</v>
      </c>
      <c r="AE6" s="46">
        <v>1.2742889E-2</v>
      </c>
      <c r="AF6" s="46">
        <v>1.3074529E-2</v>
      </c>
      <c r="AG6" s="46">
        <v>1.2988421E-2</v>
      </c>
      <c r="AH6" s="46">
        <v>1.2774123E-2</v>
      </c>
      <c r="AI6" s="46">
        <v>1.2842153E-2</v>
      </c>
      <c r="AJ6" s="46">
        <v>1.22504495E-2</v>
      </c>
      <c r="AK6" s="46">
        <v>1.2873041E-2</v>
      </c>
      <c r="AL6" s="38">
        <f t="shared" si="3"/>
        <v>1.3572189814285715E-2</v>
      </c>
      <c r="AM6" s="32" t="s">
        <v>29</v>
      </c>
      <c r="AN6" s="21"/>
      <c r="AO6" s="21">
        <f>SUM(B4:AK5)/72</f>
        <v>1.0307640337499998E-2</v>
      </c>
      <c r="AP6" s="1">
        <f t="shared" si="0"/>
        <v>1.0307640337499999E-5</v>
      </c>
      <c r="AQ6" s="1">
        <f t="shared" si="1"/>
        <v>1.2369168404999999E-4</v>
      </c>
      <c r="AR6" s="1">
        <f t="shared" si="2"/>
        <v>123.69168404999999</v>
      </c>
      <c r="AS6" s="54">
        <f t="shared" si="4"/>
        <v>104.54643780937289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1.5311844E-2</v>
      </c>
      <c r="C7" s="46">
        <v>1.5151215000000001E-2</v>
      </c>
      <c r="D7" s="46">
        <v>1.4913934E-2</v>
      </c>
      <c r="E7" s="46">
        <v>1.5152255E-2</v>
      </c>
      <c r="F7" s="47">
        <v>1.6133469000000001E-2</v>
      </c>
      <c r="G7" s="47">
        <v>1.7718471999999999E-2</v>
      </c>
      <c r="H7" s="47">
        <v>1.8035827000000001E-2</v>
      </c>
      <c r="I7" s="47">
        <v>1.6769223E-2</v>
      </c>
      <c r="J7" s="47">
        <v>1.6194331999999999E-2</v>
      </c>
      <c r="K7" s="47">
        <v>1.5756711E-2</v>
      </c>
      <c r="L7" s="47">
        <v>1.5695436E-2</v>
      </c>
      <c r="M7" s="47">
        <v>1.5563697E-2</v>
      </c>
      <c r="N7" s="47">
        <v>1.5374591999999999E-2</v>
      </c>
      <c r="O7" s="47">
        <v>1.5207796000000001E-2</v>
      </c>
      <c r="P7" s="47">
        <v>1.5013746E-2</v>
      </c>
      <c r="Q7" s="47">
        <v>1.5118325E-2</v>
      </c>
      <c r="R7" s="47">
        <v>1.5636806999999999E-2</v>
      </c>
      <c r="S7" s="47">
        <v>1.6971854000000001E-2</v>
      </c>
      <c r="T7" s="42">
        <v>1.5139393500000001E-2</v>
      </c>
      <c r="U7" s="42" t="str">
        <v>NaN</v>
      </c>
      <c r="V7" s="42">
        <v>2.3218573999999999E-2</v>
      </c>
      <c r="W7" s="42">
        <v>2.3201449999999998E-2</v>
      </c>
      <c r="X7" s="42">
        <v>2.2902813000000001E-2</v>
      </c>
      <c r="Y7" s="42">
        <v>2.1001829E-2</v>
      </c>
      <c r="Z7" s="42">
        <v>1.8067165999999999E-2</v>
      </c>
      <c r="AA7" s="42">
        <v>1.5868487000000001E-2</v>
      </c>
      <c r="AB7" s="42">
        <v>1.5596314E-2</v>
      </c>
      <c r="AC7" s="42">
        <v>1.5535523000000001E-2</v>
      </c>
      <c r="AD7" s="46">
        <v>1.5316946999999999E-2</v>
      </c>
      <c r="AE7" s="46">
        <v>1.4785076499999999E-2</v>
      </c>
      <c r="AF7" s="46">
        <v>9.7817825000000008E-3</v>
      </c>
      <c r="AG7" s="46">
        <v>1.4845175E-2</v>
      </c>
      <c r="AH7" s="46">
        <v>1.2946923000000001E-2</v>
      </c>
      <c r="AI7" s="46">
        <v>1.4252252E-2</v>
      </c>
      <c r="AJ7" s="46">
        <v>1.38783455E-2</v>
      </c>
      <c r="AK7" s="46">
        <v>1.4978551E-2</v>
      </c>
      <c r="AL7" s="38">
        <f t="shared" si="3"/>
        <v>1.6201032485714285E-2</v>
      </c>
      <c r="AM7" s="63" t="s">
        <v>31</v>
      </c>
      <c r="AN7" s="21"/>
      <c r="AO7" s="21">
        <f>SUM(B29:S33)/56</f>
        <v>4.3867018107142865E-2</v>
      </c>
      <c r="AP7" s="1">
        <f t="shared" si="0"/>
        <v>4.3867018107142866E-5</v>
      </c>
      <c r="AQ7" s="1">
        <f t="shared" si="1"/>
        <v>5.2640421728571444E-4</v>
      </c>
      <c r="AR7" s="1">
        <f t="shared" si="2"/>
        <v>526.40421728571448</v>
      </c>
      <c r="AS7" s="54">
        <f t="shared" si="4"/>
        <v>444.92631972579704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1.7403502000000001E-2</v>
      </c>
      <c r="C8" s="46">
        <v>1.8679966999999999E-2</v>
      </c>
      <c r="D8" s="46">
        <v>1.9835743999999999E-2</v>
      </c>
      <c r="E8" s="46">
        <v>2.1455416000000001E-2</v>
      </c>
      <c r="F8" s="47">
        <v>2.5758788000000001E-2</v>
      </c>
      <c r="G8" s="47">
        <v>2.724416E-2</v>
      </c>
      <c r="H8" s="47">
        <v>2.7650312999999999E-2</v>
      </c>
      <c r="I8" s="47">
        <v>2.4770957999999999E-2</v>
      </c>
      <c r="J8" s="47">
        <v>2.2896236E-2</v>
      </c>
      <c r="K8" s="47">
        <v>2.1361868999999999E-2</v>
      </c>
      <c r="L8" s="47">
        <v>2.2884563E-2</v>
      </c>
      <c r="M8" s="47">
        <v>2.4497881999999999E-2</v>
      </c>
      <c r="N8" s="47">
        <v>2.4667815999999999E-2</v>
      </c>
      <c r="O8" s="47">
        <v>2.4584743999999999E-2</v>
      </c>
      <c r="P8" s="47">
        <v>2.4425345000000001E-2</v>
      </c>
      <c r="Q8" s="47">
        <v>2.4619100000000001E-2</v>
      </c>
      <c r="R8" s="47">
        <v>2.5326576E-2</v>
      </c>
      <c r="S8" s="47">
        <v>2.6275351999999998E-2</v>
      </c>
      <c r="T8" s="42">
        <v>2.2501054999999999E-2</v>
      </c>
      <c r="U8" s="42" t="str">
        <v>NaN</v>
      </c>
      <c r="V8" s="42">
        <v>2.6040905999999999E-2</v>
      </c>
      <c r="W8" s="42">
        <v>2.5198251000000001E-2</v>
      </c>
      <c r="X8" s="42">
        <v>2.1875401999999999E-2</v>
      </c>
      <c r="Y8" s="42">
        <v>2.0043875999999999E-2</v>
      </c>
      <c r="Z8" s="42">
        <v>2.0001482000000001E-2</v>
      </c>
      <c r="AA8" s="42">
        <v>1.9669542000000002E-2</v>
      </c>
      <c r="AB8" s="42">
        <v>1.9060082999999998E-2</v>
      </c>
      <c r="AC8" s="42">
        <v>2.0117666999999999E-2</v>
      </c>
      <c r="AD8" s="46">
        <v>1.9113643E-2</v>
      </c>
      <c r="AE8" s="46">
        <v>1.5971722000000001E-2</v>
      </c>
      <c r="AF8" s="46">
        <v>1.4078869000000001E-2</v>
      </c>
      <c r="AG8" s="46">
        <v>1.1517443E-2</v>
      </c>
      <c r="AH8" s="46">
        <v>1.1826005000000001E-2</v>
      </c>
      <c r="AI8" s="46">
        <v>1.1764576000000001E-2</v>
      </c>
      <c r="AJ8" s="46">
        <v>1.5590173000000001E-2</v>
      </c>
      <c r="AK8" s="46">
        <v>1.7170795999999999E-2</v>
      </c>
      <c r="AL8" s="38">
        <f t="shared" si="3"/>
        <v>2.102513777142857E-2</v>
      </c>
      <c r="AM8" s="63" t="s">
        <v>30</v>
      </c>
      <c r="AN8" s="21"/>
      <c r="AO8" s="21">
        <f>SUM(F6:S10)/68</f>
        <v>1.6120499046617654E-2</v>
      </c>
      <c r="AP8" s="1">
        <f t="shared" si="0"/>
        <v>1.6120499046617654E-5</v>
      </c>
      <c r="AQ8" s="1">
        <f t="shared" si="1"/>
        <v>1.9344598855941184E-4</v>
      </c>
      <c r="AR8" s="1">
        <f t="shared" si="2"/>
        <v>193.44598855941183</v>
      </c>
      <c r="AS8" s="54">
        <f t="shared" si="4"/>
        <v>163.50403155820896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2.4410686000000001E-2</v>
      </c>
      <c r="C9" s="46">
        <v>2.7977634000000001E-2</v>
      </c>
      <c r="D9" s="46">
        <v>2.4000918E-2</v>
      </c>
      <c r="E9" s="46">
        <v>2.3266293E-2</v>
      </c>
      <c r="F9" s="47" t="str">
        <v>NaN</v>
      </c>
      <c r="G9" s="47">
        <v>2.3935897000000001E-2</v>
      </c>
      <c r="H9" s="47">
        <v>2.7623193000000001E-2</v>
      </c>
      <c r="I9" s="47">
        <v>2.5188057E-2</v>
      </c>
      <c r="J9" s="47">
        <v>2.5205980999999999E-2</v>
      </c>
      <c r="K9" s="47">
        <v>2.1137712999999999E-2</v>
      </c>
      <c r="L9" s="47">
        <v>2.0040354E-2</v>
      </c>
      <c r="M9" s="47">
        <v>1.9979174999999998E-2</v>
      </c>
      <c r="N9" s="47">
        <v>1.8290710000000002E-2</v>
      </c>
      <c r="O9" s="47">
        <v>1.7561004000000002E-2</v>
      </c>
      <c r="P9" s="47">
        <v>1.8845509999999999E-2</v>
      </c>
      <c r="Q9" s="47">
        <v>2.0335196999999999E-2</v>
      </c>
      <c r="R9" s="47">
        <v>2.1404365000000002E-2</v>
      </c>
      <c r="S9" s="47">
        <v>1.7961143999999998E-2</v>
      </c>
      <c r="T9" s="42">
        <v>1.8967795999999999E-2</v>
      </c>
      <c r="U9" s="42" t="str">
        <v>NaN</v>
      </c>
      <c r="V9" s="42">
        <v>2.4270880000000002E-2</v>
      </c>
      <c r="W9" s="42">
        <v>3.0225102E-2</v>
      </c>
      <c r="X9" s="42">
        <v>2.7559489E-2</v>
      </c>
      <c r="Y9" s="42">
        <v>2.5153214E-2</v>
      </c>
      <c r="Z9" s="42">
        <v>2.5856882000000001E-2</v>
      </c>
      <c r="AA9" s="42">
        <v>2.8013627999999999E-2</v>
      </c>
      <c r="AB9" s="42">
        <v>2.9491453000000001E-2</v>
      </c>
      <c r="AC9" s="42">
        <v>3.0016629999999999E-2</v>
      </c>
      <c r="AD9" s="46">
        <v>2.5581204999999999E-2</v>
      </c>
      <c r="AE9" s="46">
        <v>2.5612457000000002E-2</v>
      </c>
      <c r="AF9" s="46">
        <v>2.4162479000000001E-2</v>
      </c>
      <c r="AG9" s="46">
        <v>2.0249349999999999E-2</v>
      </c>
      <c r="AH9" s="46">
        <v>1.8703320999999998E-2</v>
      </c>
      <c r="AI9" s="46">
        <v>2.0855875999999999E-2</v>
      </c>
      <c r="AJ9" s="46">
        <v>2.3057866999999999E-2</v>
      </c>
      <c r="AK9" s="46">
        <v>2.3845656E-2</v>
      </c>
      <c r="AL9" s="38">
        <f t="shared" si="3"/>
        <v>2.3493738705882353E-2</v>
      </c>
      <c r="AM9" s="34" t="s">
        <v>33</v>
      </c>
      <c r="AN9" s="21"/>
      <c r="AO9" s="21">
        <f>SUM(T29:AA33)/35</f>
        <v>4.3950547714285727E-2</v>
      </c>
      <c r="AP9" s="1">
        <f t="shared" si="0"/>
        <v>4.3950547714285728E-5</v>
      </c>
      <c r="AQ9" s="1">
        <f t="shared" si="1"/>
        <v>5.2740657257142876E-4</v>
      </c>
      <c r="AR9" s="1">
        <f t="shared" si="2"/>
        <v>527.4065725714288</v>
      </c>
      <c r="AS9" s="54">
        <f>AR9*0.845218</f>
        <v>445.77352845567793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2.4002262999999999E-2</v>
      </c>
      <c r="C10" s="46">
        <v>2.1174599999999998E-2</v>
      </c>
      <c r="D10" s="46">
        <v>8.4218379999999992E-3</v>
      </c>
      <c r="E10" s="46" t="str">
        <v>NaN</v>
      </c>
      <c r="F10" s="47" t="str">
        <v>NaN</v>
      </c>
      <c r="G10" s="48">
        <v>2.7510306000000002E-2</v>
      </c>
      <c r="H10" s="47">
        <v>1.6791157000000001E-2</v>
      </c>
      <c r="I10" s="47">
        <v>1.0626437000000001E-2</v>
      </c>
      <c r="J10" s="47">
        <v>4.1869380000000003E-3</v>
      </c>
      <c r="K10" s="47">
        <v>1.0697835999999999E-3</v>
      </c>
      <c r="L10" s="47">
        <v>4.962241E-4</v>
      </c>
      <c r="M10" s="47">
        <v>6.2916182999999998E-4</v>
      </c>
      <c r="N10" s="47">
        <v>7.0653313999999995E-4</v>
      </c>
      <c r="O10" s="47">
        <v>1.0532022999999999E-3</v>
      </c>
      <c r="P10" s="47">
        <v>1.5461595E-3</v>
      </c>
      <c r="Q10" s="47">
        <v>2.0099594000000001E-3</v>
      </c>
      <c r="R10" s="47">
        <v>1.9715303000000001E-3</v>
      </c>
      <c r="S10" s="47">
        <v>2.6873244999999998E-3</v>
      </c>
      <c r="T10" s="42">
        <v>1.0624425E-2</v>
      </c>
      <c r="U10" s="42" t="str">
        <v>NaN</v>
      </c>
      <c r="V10" s="42" t="str">
        <v>NaN</v>
      </c>
      <c r="W10" s="42">
        <v>2.6092186999999999E-2</v>
      </c>
      <c r="X10" s="42">
        <v>2.111847E-2</v>
      </c>
      <c r="Y10" s="42">
        <v>1.7406357000000001E-2</v>
      </c>
      <c r="Z10" s="42">
        <v>2.1510214E-2</v>
      </c>
      <c r="AA10" s="42">
        <v>1.8333780000000001E-2</v>
      </c>
      <c r="AB10" s="42">
        <v>1.761865E-2</v>
      </c>
      <c r="AC10" s="42">
        <v>2.8767738000000001E-2</v>
      </c>
      <c r="AD10" s="46" t="str">
        <v>NaN</v>
      </c>
      <c r="AE10" s="46">
        <v>2.9494744E-2</v>
      </c>
      <c r="AF10" s="46">
        <v>1.8274825000000001E-2</v>
      </c>
      <c r="AG10" s="46">
        <v>3.1107378E-3</v>
      </c>
      <c r="AH10" s="46">
        <v>8.0272190000000004E-3</v>
      </c>
      <c r="AI10" s="46">
        <v>1.9731144999999999E-2</v>
      </c>
      <c r="AJ10" s="46">
        <v>2.3566658000000001E-2</v>
      </c>
      <c r="AK10" s="46">
        <v>2.4046682E-2</v>
      </c>
      <c r="AL10" s="38">
        <f t="shared" si="3"/>
        <v>1.3309911273225805E-2</v>
      </c>
      <c r="AM10" s="34" t="s">
        <v>32</v>
      </c>
      <c r="AN10" s="21"/>
      <c r="AO10" s="21">
        <f>SUM(T6:AC10)/44</f>
        <v>2.0761758863636362E-2</v>
      </c>
      <c r="AP10" s="1">
        <f t="shared" si="0"/>
        <v>2.0761758863636362E-5</v>
      </c>
      <c r="AQ10" s="1">
        <f t="shared" si="1"/>
        <v>2.4914110636363636E-4</v>
      </c>
      <c r="AR10" s="1">
        <f t="shared" si="2"/>
        <v>249.14110636363637</v>
      </c>
      <c r="AS10" s="54">
        <f t="shared" si="4"/>
        <v>210.57854763846001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1.2755578E-2</v>
      </c>
      <c r="C11" s="46">
        <v>1.5794499E-2</v>
      </c>
      <c r="D11" s="46" t="str">
        <v>NaN</v>
      </c>
      <c r="E11" s="46" t="str">
        <v>NaN</v>
      </c>
      <c r="F11" s="4" t="str">
        <v>NaN</v>
      </c>
      <c r="G11" s="4">
        <v>3.1174598000000001E-2</v>
      </c>
      <c r="H11" s="4">
        <v>1.0924346E-2</v>
      </c>
      <c r="I11" s="4">
        <v>3.8498320000000001E-3</v>
      </c>
      <c r="J11" s="4">
        <v>1.3402503E-3</v>
      </c>
      <c r="K11" s="4">
        <v>5.1309157000000002E-4</v>
      </c>
      <c r="L11" s="4">
        <v>2.7844578000000002E-4</v>
      </c>
      <c r="M11" s="4">
        <v>1.0896846E-4</v>
      </c>
      <c r="N11" s="4">
        <v>5.4834323000000001E-5</v>
      </c>
      <c r="O11" s="4">
        <v>6.0432052000000002E-5</v>
      </c>
      <c r="P11" s="4">
        <v>7.1955589999999999E-5</v>
      </c>
      <c r="Q11" s="4">
        <v>1.0463680999999999E-4</v>
      </c>
      <c r="R11" s="4">
        <v>1.7780895999999999E-4</v>
      </c>
      <c r="S11" s="4">
        <v>7.4616150000000002E-4</v>
      </c>
      <c r="T11" s="7">
        <v>3.2962110999999999E-3</v>
      </c>
      <c r="U11" s="8" t="str">
        <v>NaN</v>
      </c>
      <c r="V11" s="8" t="str">
        <v>NaN</v>
      </c>
      <c r="W11" s="8">
        <v>3.3182330000000003E-2</v>
      </c>
      <c r="X11" s="8">
        <v>1.8539196000000001E-2</v>
      </c>
      <c r="Y11" s="8">
        <v>1.1563401000000001E-3</v>
      </c>
      <c r="Z11" s="7">
        <v>2.1112650000000002E-3</v>
      </c>
      <c r="AA11" s="7">
        <v>4.9233645999999997E-3</v>
      </c>
      <c r="AB11" s="7">
        <v>2.137822E-2</v>
      </c>
      <c r="AC11" s="8">
        <v>3.1414985999999999E-2</v>
      </c>
      <c r="AD11" s="46" t="str">
        <v>NaN</v>
      </c>
      <c r="AE11" s="46">
        <v>3.1687380000000001E-2</v>
      </c>
      <c r="AF11" s="46">
        <v>2.6496760000000001E-2</v>
      </c>
      <c r="AG11" s="46">
        <v>1.4832903999999999E-2</v>
      </c>
      <c r="AH11" s="46">
        <v>1.0653298E-2</v>
      </c>
      <c r="AI11" s="46">
        <v>1.3697813E-2</v>
      </c>
      <c r="AJ11" s="46">
        <v>1.5706497999999999E-2</v>
      </c>
      <c r="AK11" s="46">
        <v>1.2245805E-2</v>
      </c>
      <c r="AL11" s="38">
        <f t="shared" si="3"/>
        <v>1.0642593638166668E-2</v>
      </c>
      <c r="AM11" s="16" t="s">
        <v>31</v>
      </c>
      <c r="AN11" s="21"/>
      <c r="AO11" s="21">
        <f>(SUM(C20:P28)/123)+(SUM(Q20:S24)/14)</f>
        <v>3.0794492623028538E-2</v>
      </c>
      <c r="AP11" s="1">
        <f t="shared" si="0"/>
        <v>3.0794492623028541E-5</v>
      </c>
      <c r="AQ11" s="1">
        <f t="shared" si="1"/>
        <v>3.695339114763425E-4</v>
      </c>
      <c r="AR11" s="1">
        <f t="shared" si="2"/>
        <v>369.5339114763425</v>
      </c>
      <c r="AS11" s="54">
        <f>AR11*0.845218</f>
        <v>312.33671359021128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1.098872E-2</v>
      </c>
      <c r="C12" s="46">
        <v>9.7160890000000007E-3</v>
      </c>
      <c r="D12" s="46" t="str">
        <v>NaN</v>
      </c>
      <c r="E12" s="46" t="str">
        <v>NaN</v>
      </c>
      <c r="F12" s="4" t="str">
        <v>NaN</v>
      </c>
      <c r="G12" s="4">
        <v>3.1855087999999997E-2</v>
      </c>
      <c r="H12" s="4">
        <v>6.0698831999999999E-3</v>
      </c>
      <c r="I12" s="4">
        <v>8.9745489999999999E-4</v>
      </c>
      <c r="J12" s="4">
        <v>3.570933E-4</v>
      </c>
      <c r="K12" s="4">
        <v>2.0226808999999999E-4</v>
      </c>
      <c r="L12" s="4">
        <v>1.5095903999999999E-4</v>
      </c>
      <c r="M12" s="4">
        <v>7.4783590000000006E-5</v>
      </c>
      <c r="N12" s="4">
        <v>4.6013778000000003E-5</v>
      </c>
      <c r="O12" s="4">
        <v>3.0604783999999998E-5</v>
      </c>
      <c r="P12" s="4">
        <v>5.4401399999999997E-5</v>
      </c>
      <c r="Q12" s="4">
        <v>1.1256246E-4</v>
      </c>
      <c r="R12" s="4">
        <v>2.4182536000000001E-4</v>
      </c>
      <c r="S12" s="4">
        <v>4.3535517999999999E-4</v>
      </c>
      <c r="T12" s="7">
        <v>7.8882349999999997E-4</v>
      </c>
      <c r="U12" s="8" t="str">
        <v>NaN</v>
      </c>
      <c r="V12" s="8" t="str">
        <v>NaN</v>
      </c>
      <c r="W12" s="8">
        <v>2.7971823E-2</v>
      </c>
      <c r="X12" s="8">
        <v>2.3540657E-2</v>
      </c>
      <c r="Y12" s="8">
        <v>1.0821533000000001E-3</v>
      </c>
      <c r="Z12" s="7">
        <v>1.3889601999999999E-3</v>
      </c>
      <c r="AA12" s="7">
        <v>8.343039E-3</v>
      </c>
      <c r="AB12" s="7">
        <v>2.8249329E-2</v>
      </c>
      <c r="AC12" s="8">
        <v>3.3163745000000001E-2</v>
      </c>
      <c r="AD12" s="46" t="str">
        <v>NaN</v>
      </c>
      <c r="AE12" s="46">
        <v>3.4314636000000003E-2</v>
      </c>
      <c r="AF12" s="46">
        <v>2.9997366000000001E-2</v>
      </c>
      <c r="AG12" s="46">
        <v>1.9213273999999999E-2</v>
      </c>
      <c r="AH12" s="46">
        <v>1.9421906999999999E-2</v>
      </c>
      <c r="AI12" s="46">
        <v>1.9067317E-2</v>
      </c>
      <c r="AJ12" s="46">
        <v>2.025857E-2</v>
      </c>
      <c r="AK12" s="46">
        <v>1.6975001999999999E-2</v>
      </c>
      <c r="AL12" s="38">
        <f t="shared" si="3"/>
        <v>1.1500323469400001E-2</v>
      </c>
      <c r="AM12" s="16" t="s">
        <v>30</v>
      </c>
      <c r="AN12" s="21"/>
      <c r="AO12" s="21">
        <f>SUM(F11:S19)/123</f>
        <v>1.0987744245139926E-2</v>
      </c>
      <c r="AP12" s="1">
        <f t="shared" si="0"/>
        <v>1.0987744245139927E-5</v>
      </c>
      <c r="AQ12" s="1">
        <f t="shared" si="1"/>
        <v>1.3185293094167912E-4</v>
      </c>
      <c r="AR12" s="1">
        <f t="shared" si="2"/>
        <v>131.85293094167912</v>
      </c>
      <c r="AS12" s="54">
        <f t="shared" si="4"/>
        <v>111.44447058466415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2.0037498000000001E-2</v>
      </c>
      <c r="C13" s="46">
        <v>1.2171889999999999E-2</v>
      </c>
      <c r="D13" s="46" t="str">
        <v>NaN</v>
      </c>
      <c r="E13" s="46" t="str">
        <v>NaN</v>
      </c>
      <c r="F13" s="4" t="str">
        <v>NaN</v>
      </c>
      <c r="G13" s="4">
        <v>2.9651240999999998E-2</v>
      </c>
      <c r="H13" s="4">
        <v>5.8990913000000001E-3</v>
      </c>
      <c r="I13" s="4">
        <v>6.2235752999999997E-4</v>
      </c>
      <c r="J13" s="4">
        <v>7.8937554999999998E-5</v>
      </c>
      <c r="K13" s="4">
        <v>4.9725636999999998E-5</v>
      </c>
      <c r="L13" s="4">
        <v>8.2780699999999998E-5</v>
      </c>
      <c r="M13" s="4">
        <v>6.3228304000000003E-5</v>
      </c>
      <c r="N13" s="4">
        <v>4.2761700000000001E-5</v>
      </c>
      <c r="O13" s="4">
        <v>6.1421910000000003E-5</v>
      </c>
      <c r="P13" s="4">
        <v>1.3070080000000001E-4</v>
      </c>
      <c r="Q13" s="4">
        <v>2.3168468000000001E-4</v>
      </c>
      <c r="R13" s="4">
        <v>3.8048656999999997E-4</v>
      </c>
      <c r="S13" s="4">
        <v>5.9175109999999999E-4</v>
      </c>
      <c r="T13" s="7">
        <v>5.2079649999999997E-4</v>
      </c>
      <c r="U13" s="8" t="str">
        <v>NaN</v>
      </c>
      <c r="V13" s="8" t="str">
        <v>NaN</v>
      </c>
      <c r="W13" s="8" t="str">
        <v>NaN</v>
      </c>
      <c r="X13" s="8">
        <v>1.5717048000000001E-2</v>
      </c>
      <c r="Y13" s="8">
        <v>3.7980945999999999E-3</v>
      </c>
      <c r="Z13" s="7">
        <v>3.5379870999999999E-3</v>
      </c>
      <c r="AA13" s="7">
        <v>1.3301436E-2</v>
      </c>
      <c r="AB13" s="7">
        <v>3.2053348000000002E-2</v>
      </c>
      <c r="AC13" s="5" t="str">
        <v>NaN</v>
      </c>
      <c r="AD13" s="46" t="str">
        <v>NaN</v>
      </c>
      <c r="AE13" s="46">
        <v>2.9256075999999999E-2</v>
      </c>
      <c r="AF13" s="46">
        <v>2.4955631999999998E-2</v>
      </c>
      <c r="AG13" s="46">
        <v>2.3868130000000001E-2</v>
      </c>
      <c r="AH13" s="46">
        <v>2.4248477000000001E-2</v>
      </c>
      <c r="AI13" s="46">
        <v>2.5966469999999998E-2</v>
      </c>
      <c r="AJ13" s="46">
        <v>2.6771936999999999E-2</v>
      </c>
      <c r="AK13" s="46">
        <v>2.5344999999999999E-2</v>
      </c>
      <c r="AL13" s="38">
        <f t="shared" si="3"/>
        <v>1.1408428178071431E-2</v>
      </c>
      <c r="AM13" s="37" t="s">
        <v>33</v>
      </c>
      <c r="AN13" s="21"/>
      <c r="AO13" s="1">
        <f>(SUM(T20:Y28)/46)+(SUM(Q25:S28)/8)</f>
        <v>2.547833689945652E-2</v>
      </c>
      <c r="AP13" s="1">
        <f t="shared" si="0"/>
        <v>2.5478336899456523E-5</v>
      </c>
      <c r="AQ13" s="1">
        <f t="shared" si="1"/>
        <v>3.0574004279347827E-4</v>
      </c>
      <c r="AR13" s="1">
        <f t="shared" si="2"/>
        <v>305.74004279347827</v>
      </c>
      <c r="AS13" s="9">
        <f>AR13*0.845218</f>
        <v>258.4169874898181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2.7600415E-2</v>
      </c>
      <c r="C14" s="46">
        <v>2.3360071999999999E-2</v>
      </c>
      <c r="D14" s="46" t="str">
        <v>NaN</v>
      </c>
      <c r="E14" s="46" t="str">
        <v>NaN</v>
      </c>
      <c r="F14" s="4">
        <v>3.1681519999999998E-2</v>
      </c>
      <c r="G14" s="4">
        <v>3.1812846999999998E-2</v>
      </c>
      <c r="H14" s="4">
        <v>1.3588818000000001E-2</v>
      </c>
      <c r="I14" s="4">
        <v>1.8621903E-3</v>
      </c>
      <c r="J14" s="4">
        <v>1.01133366E-4</v>
      </c>
      <c r="K14" s="4">
        <v>4.4152069999999998E-5</v>
      </c>
      <c r="L14" s="4">
        <v>8.5586470000000003E-10</v>
      </c>
      <c r="M14" s="4">
        <v>1.1593851999999999E-11</v>
      </c>
      <c r="N14" s="4">
        <v>1.1107040000000001E-4</v>
      </c>
      <c r="O14" s="4">
        <v>2.6618259999999999E-4</v>
      </c>
      <c r="P14" s="4">
        <v>7.3768833E-4</v>
      </c>
      <c r="Q14" s="4">
        <v>1.6018781E-3</v>
      </c>
      <c r="R14" s="4">
        <v>2.2011363999999999E-3</v>
      </c>
      <c r="S14" s="4">
        <v>1.3917996E-2</v>
      </c>
      <c r="T14" s="7">
        <v>1.608803E-2</v>
      </c>
      <c r="U14" s="8" t="str">
        <v>NaN</v>
      </c>
      <c r="V14" s="8" t="str">
        <v>NaN</v>
      </c>
      <c r="W14" s="8" t="str">
        <v>NaN</v>
      </c>
      <c r="X14" s="8">
        <v>2.0357788000000002E-2</v>
      </c>
      <c r="Y14" s="8">
        <v>1.4698292999999999E-2</v>
      </c>
      <c r="Z14" s="7">
        <v>1.716838E-2</v>
      </c>
      <c r="AA14" s="7">
        <v>2.4722839E-2</v>
      </c>
      <c r="AB14" s="7">
        <v>2.7713923000000001E-2</v>
      </c>
      <c r="AC14" s="5" t="str">
        <v>NaN</v>
      </c>
      <c r="AD14" s="46" t="str">
        <v>NaN</v>
      </c>
      <c r="AE14" s="46" t="str">
        <v>NaN</v>
      </c>
      <c r="AF14" s="46">
        <v>2.7027401999999999E-2</v>
      </c>
      <c r="AG14" s="46">
        <v>2.6605513000000001E-2</v>
      </c>
      <c r="AH14" s="46">
        <v>2.7953796E-2</v>
      </c>
      <c r="AI14" s="46">
        <v>2.8804975999999999E-2</v>
      </c>
      <c r="AJ14" s="46">
        <v>2.9093575E-2</v>
      </c>
      <c r="AK14" s="46">
        <v>2.9015299000000001E-2</v>
      </c>
      <c r="AL14" s="38">
        <f t="shared" si="3"/>
        <v>1.5647746944052091E-2</v>
      </c>
      <c r="AM14" s="37" t="s">
        <v>32</v>
      </c>
      <c r="AN14" s="21"/>
      <c r="AO14" s="21">
        <f>SUM(U11:Y19)/21</f>
        <v>2.0152368761904762E-2</v>
      </c>
      <c r="AP14" s="1">
        <f t="shared" si="0"/>
        <v>2.0152368761904763E-5</v>
      </c>
      <c r="AQ14" s="1">
        <f t="shared" si="1"/>
        <v>2.4182842514285715E-4</v>
      </c>
      <c r="AR14" s="1">
        <f t="shared" si="2"/>
        <v>241.82842514285716</v>
      </c>
      <c r="AS14" s="9">
        <f>AR14*0.845218</f>
        <v>204.39773784239546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2.748956E-2</v>
      </c>
      <c r="C15" s="46">
        <v>2.6971739000000002E-2</v>
      </c>
      <c r="D15" s="46" t="str">
        <v>NaN</v>
      </c>
      <c r="E15" s="46" t="str">
        <v>NaN</v>
      </c>
      <c r="F15" s="4">
        <v>2.8348155E-2</v>
      </c>
      <c r="G15" s="4">
        <v>2.7164001E-2</v>
      </c>
      <c r="H15" s="4">
        <v>2.2970790000000001E-2</v>
      </c>
      <c r="I15" s="4">
        <v>1.4727188000000001E-3</v>
      </c>
      <c r="J15" s="4">
        <v>1.0307602E-3</v>
      </c>
      <c r="K15" s="4">
        <v>1.5130347E-11</v>
      </c>
      <c r="L15" s="4">
        <v>2.2949624999999999E-11</v>
      </c>
      <c r="M15" s="4">
        <v>1.1189981E-4</v>
      </c>
      <c r="N15" s="4">
        <v>5.4573969999999997E-4</v>
      </c>
      <c r="O15" s="4">
        <v>1.8580560000000001E-3</v>
      </c>
      <c r="P15" s="4">
        <v>6.2088719999999998E-3</v>
      </c>
      <c r="Q15" s="4">
        <v>1.263679E-2</v>
      </c>
      <c r="R15" s="4">
        <v>1.6099038E-2</v>
      </c>
      <c r="S15" s="4">
        <v>2.9232744000000001E-2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3.1823464000000003E-2</v>
      </c>
      <c r="Y15" s="8">
        <v>2.4205197000000001E-2</v>
      </c>
      <c r="Z15" s="7">
        <v>2.8736082999999999E-2</v>
      </c>
      <c r="AA15" s="7">
        <v>3.1534149999999997E-2</v>
      </c>
      <c r="AB15" s="7">
        <v>2.5951281E-2</v>
      </c>
      <c r="AC15" s="5" t="str">
        <v>NaN</v>
      </c>
      <c r="AD15" s="46" t="str">
        <v>NaN</v>
      </c>
      <c r="AE15" s="46" t="str">
        <v>NaN</v>
      </c>
      <c r="AF15" s="46">
        <v>2.9083574000000001E-2</v>
      </c>
      <c r="AG15" s="46">
        <v>3.0654956000000001E-2</v>
      </c>
      <c r="AH15" s="46">
        <v>3.0065008000000001E-2</v>
      </c>
      <c r="AI15" s="46">
        <v>2.9631345E-2</v>
      </c>
      <c r="AJ15" s="46">
        <v>2.7130787999999999E-2</v>
      </c>
      <c r="AK15" s="46">
        <v>2.5411400000000001E-2</v>
      </c>
      <c r="AL15" s="38">
        <f t="shared" si="3"/>
        <v>1.9124744798077038E-2</v>
      </c>
      <c r="AM15" s="33" t="s">
        <v>34</v>
      </c>
      <c r="AN15" s="21"/>
      <c r="AO15" s="5">
        <f>(SUM(AD6:AK28)/137)+(SUM(B6:E19)/41)</f>
        <v>3.7943042221790999E-2</v>
      </c>
      <c r="AP15" s="1">
        <f t="shared" si="0"/>
        <v>3.7943042221790997E-5</v>
      </c>
      <c r="AQ15" s="1">
        <f t="shared" si="1"/>
        <v>4.5531650666149194E-4</v>
      </c>
      <c r="AR15" s="1">
        <f t="shared" si="2"/>
        <v>455.31650666149193</v>
      </c>
      <c r="AS15" s="54">
        <f t="shared" si="4"/>
        <v>384.84170712741292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2.4409858999999999E-2</v>
      </c>
      <c r="C16" s="45">
        <v>2.3696800000000001E-2</v>
      </c>
      <c r="D16" s="45" t="str">
        <v>NaN</v>
      </c>
      <c r="E16" s="45" t="str">
        <v>NaN</v>
      </c>
      <c r="F16" s="16">
        <v>2.5950560000000001E-2</v>
      </c>
      <c r="G16" s="16">
        <v>2.2497910999999999E-2</v>
      </c>
      <c r="H16" s="16">
        <v>2.1088516000000002E-2</v>
      </c>
      <c r="I16" s="16">
        <v>1.462744E-2</v>
      </c>
      <c r="J16" s="16">
        <v>1.7089036999999999E-3</v>
      </c>
      <c r="K16" s="16">
        <v>2.1014754000000001E-11</v>
      </c>
      <c r="L16" s="16">
        <v>1.4902278999999999E-11</v>
      </c>
      <c r="M16" s="16">
        <v>2.1755969E-11</v>
      </c>
      <c r="N16" s="16">
        <v>1.4915868999999999E-3</v>
      </c>
      <c r="O16" s="16">
        <v>7.0423367000000004E-3</v>
      </c>
      <c r="P16" s="16">
        <v>1.7152450999999999E-2</v>
      </c>
      <c r="Q16" s="16">
        <v>2.3509003000000001E-2</v>
      </c>
      <c r="R16" s="16">
        <v>2.7413692E-2</v>
      </c>
      <c r="S16" s="16">
        <v>3.1305443000000002E-2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3.0407364999999999E-2</v>
      </c>
      <c r="Y16" s="8">
        <v>2.7962661999999999E-2</v>
      </c>
      <c r="Z16" s="7">
        <v>3.3125788000000003E-2</v>
      </c>
      <c r="AA16" s="7">
        <v>3.2783094999999998E-2</v>
      </c>
      <c r="AB16" s="7">
        <v>2.5741130000000001E-2</v>
      </c>
      <c r="AC16" s="5" t="str">
        <v>NaN</v>
      </c>
      <c r="AD16" s="46" t="str">
        <v>NaN</v>
      </c>
      <c r="AE16" s="46" t="str">
        <v>NaN</v>
      </c>
      <c r="AF16" s="46">
        <v>2.8449753000000001E-2</v>
      </c>
      <c r="AG16" s="46">
        <v>2.8151715000000001E-2</v>
      </c>
      <c r="AH16" s="46">
        <v>2.6483784999999999E-2</v>
      </c>
      <c r="AI16" s="46">
        <v>2.3509760000000001E-2</v>
      </c>
      <c r="AJ16" s="46">
        <v>2.3970663999999999E-2</v>
      </c>
      <c r="AK16" s="46">
        <v>2.4455335000000002E-2</v>
      </c>
      <c r="AL16" s="38">
        <f t="shared" si="3"/>
        <v>2.0256872383617515E-2</v>
      </c>
      <c r="AM16" t="s">
        <v>35</v>
      </c>
      <c r="AN16" s="21"/>
      <c r="AO16" s="1">
        <f>SUM(B2:AK37)/939</f>
        <v>1.7442816586200473E-2</v>
      </c>
      <c r="AP16" s="1">
        <f t="shared" si="0"/>
        <v>1.7442816586200473E-5</v>
      </c>
      <c r="AQ16" s="1">
        <f t="shared" si="1"/>
        <v>2.0931379903440568E-4</v>
      </c>
      <c r="AR16" s="1">
        <f t="shared" si="2"/>
        <v>209.31379903440569</v>
      </c>
      <c r="AS16" s="54">
        <f t="shared" si="4"/>
        <v>176.91579059226231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2.3167483999999999E-2</v>
      </c>
      <c r="C17" s="45">
        <v>2.0530840000000002E-2</v>
      </c>
      <c r="D17" s="45">
        <v>2.022171E-2</v>
      </c>
      <c r="E17" s="45">
        <v>2.6137319999999999E-2</v>
      </c>
      <c r="F17" s="16">
        <v>2.4500846999999999E-2</v>
      </c>
      <c r="G17" s="16">
        <v>2.0019242999999999E-2</v>
      </c>
      <c r="H17" s="16">
        <v>2.0393768E-2</v>
      </c>
      <c r="I17" s="16">
        <v>1.8906927E-2</v>
      </c>
      <c r="J17" s="16">
        <v>8.171177E-3</v>
      </c>
      <c r="K17" s="16">
        <v>7.4038085999999998E-3</v>
      </c>
      <c r="L17" s="16">
        <v>2.3381650000000001E-3</v>
      </c>
      <c r="M17" s="16">
        <v>4.2050630000000002E-3</v>
      </c>
      <c r="N17" s="16">
        <v>1.3834299E-2</v>
      </c>
      <c r="O17" s="16">
        <v>2.3670536999999998E-2</v>
      </c>
      <c r="P17" s="16">
        <v>2.5288751000000002E-2</v>
      </c>
      <c r="Q17" s="16">
        <v>2.4315265999999999E-2</v>
      </c>
      <c r="R17" s="16">
        <v>2.4946388E-2</v>
      </c>
      <c r="S17" s="16">
        <v>2.6923889999999999E-2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2.5088368E-2</v>
      </c>
      <c r="Y17" s="8">
        <v>2.8526289999999999E-2</v>
      </c>
      <c r="Z17" s="7">
        <v>2.5465965E-2</v>
      </c>
      <c r="AA17" s="7">
        <v>2.5876573999999999E-2</v>
      </c>
      <c r="AB17" s="27">
        <v>2.4564820000000001E-2</v>
      </c>
      <c r="AC17" s="5" t="str">
        <v>NaN</v>
      </c>
      <c r="AD17" s="46" t="str">
        <v>NaN</v>
      </c>
      <c r="AE17" s="46" t="str">
        <v>NaN</v>
      </c>
      <c r="AF17" s="46">
        <v>2.8409954000000001E-2</v>
      </c>
      <c r="AG17" s="46">
        <v>2.0947884999999999E-2</v>
      </c>
      <c r="AH17" s="46">
        <v>2.098332E-2</v>
      </c>
      <c r="AI17" s="46">
        <v>2.1700252E-2</v>
      </c>
      <c r="AJ17" s="46">
        <v>2.3040883000000002E-2</v>
      </c>
      <c r="AK17" s="46">
        <v>2.4435991000000001E-2</v>
      </c>
      <c r="AL17" s="38">
        <f t="shared" si="3"/>
        <v>2.0828130537931037E-2</v>
      </c>
      <c r="AM17" t="s">
        <v>36</v>
      </c>
      <c r="AN17" s="21"/>
      <c r="AO17" s="64">
        <f>SUM(B20:AK37)/411</f>
        <v>2.0262420065983403E-2</v>
      </c>
      <c r="AP17" s="1">
        <f t="shared" si="0"/>
        <v>2.0262420065983401E-5</v>
      </c>
      <c r="AQ17" s="1">
        <f t="shared" si="1"/>
        <v>2.4314904079180083E-4</v>
      </c>
      <c r="AR17" s="1">
        <f t="shared" si="2"/>
        <v>243.14904079180084</v>
      </c>
      <c r="AS17" s="54">
        <f t="shared" si="4"/>
        <v>205.51394595996433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2.3196247999999999E-2</v>
      </c>
      <c r="C18" s="45">
        <v>1.9639455E-2</v>
      </c>
      <c r="D18" s="45">
        <v>1.8017025999999998E-2</v>
      </c>
      <c r="E18" s="45">
        <v>2.1873205999999999E-2</v>
      </c>
      <c r="F18" s="16">
        <v>2.0697307000000002E-2</v>
      </c>
      <c r="G18" s="16">
        <v>1.9347805999999999E-2</v>
      </c>
      <c r="H18" s="16">
        <v>1.7888246E-2</v>
      </c>
      <c r="I18" s="16">
        <v>1.8507933000000001E-2</v>
      </c>
      <c r="J18" s="16">
        <v>1.6699603E-2</v>
      </c>
      <c r="K18" s="16">
        <v>1.7591936999999998E-2</v>
      </c>
      <c r="L18" s="16">
        <v>1.8632940000000001E-2</v>
      </c>
      <c r="M18" s="16">
        <v>1.9942878000000001E-2</v>
      </c>
      <c r="N18" s="16">
        <v>2.1677202999999999E-2</v>
      </c>
      <c r="O18" s="16">
        <v>2.0470163E-2</v>
      </c>
      <c r="P18" s="16">
        <v>2.1230157E-2</v>
      </c>
      <c r="Q18" s="16">
        <v>2.2260220000000001E-2</v>
      </c>
      <c r="R18" s="16">
        <v>2.3199292E-2</v>
      </c>
      <c r="S18" s="16">
        <v>2.5301104000000001E-2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2.2003353E-2</v>
      </c>
      <c r="Y18" s="8">
        <v>2.1483373E-2</v>
      </c>
      <c r="Z18" s="7">
        <v>2.3371570000000001E-2</v>
      </c>
      <c r="AA18" s="7">
        <v>2.4700179999999999E-2</v>
      </c>
      <c r="AB18" s="27">
        <v>2.3799317E-2</v>
      </c>
      <c r="AC18" s="5" t="str">
        <v>NaN</v>
      </c>
      <c r="AD18" s="46" t="str">
        <v>NaN</v>
      </c>
      <c r="AE18" s="46" t="str">
        <v>NaN</v>
      </c>
      <c r="AF18" s="46">
        <v>2.1418393000000001E-2</v>
      </c>
      <c r="AG18" s="46">
        <v>1.9372506000000001E-2</v>
      </c>
      <c r="AH18" s="46">
        <v>2.0937359999999999E-2</v>
      </c>
      <c r="AI18" s="46">
        <v>2.2800494000000001E-2</v>
      </c>
      <c r="AJ18" s="46">
        <v>2.2052855999999999E-2</v>
      </c>
      <c r="AK18" s="46">
        <v>2.2152985E-2</v>
      </c>
      <c r="AL18" s="38">
        <f t="shared" si="3"/>
        <v>2.1043624517241372E-2</v>
      </c>
      <c r="AM18" t="s">
        <v>37</v>
      </c>
      <c r="AN18" s="21"/>
      <c r="AO18" s="64">
        <f>SUM(B2:AK19)/528</f>
        <v>1.5248011604778554E-2</v>
      </c>
      <c r="AP18" s="1">
        <f t="shared" si="0"/>
        <v>1.5248011604778555E-5</v>
      </c>
      <c r="AQ18" s="1">
        <f t="shared" si="1"/>
        <v>1.8297613925734267E-4</v>
      </c>
      <c r="AR18" s="1">
        <f t="shared" si="2"/>
        <v>182.97613925734268</v>
      </c>
      <c r="AS18" s="54">
        <f t="shared" si="4"/>
        <v>154.65472647081268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1.5016154E-2</v>
      </c>
      <c r="E19" s="45">
        <v>1.7067367E-2</v>
      </c>
      <c r="F19" s="16">
        <v>1.9115160999999999E-2</v>
      </c>
      <c r="G19" s="16">
        <v>1.7512724E-2</v>
      </c>
      <c r="H19" s="16">
        <v>1.9500224E-2</v>
      </c>
      <c r="I19" s="16">
        <v>1.4475112E-2</v>
      </c>
      <c r="J19" s="16">
        <v>1.3693626E-2</v>
      </c>
      <c r="K19" s="16">
        <v>1.4248324E-2</v>
      </c>
      <c r="L19" s="16">
        <v>1.5119824E-2</v>
      </c>
      <c r="M19" s="16">
        <v>1.5963809999999998E-2</v>
      </c>
      <c r="N19" s="16">
        <v>1.8717543999999999E-2</v>
      </c>
      <c r="O19" s="16">
        <v>2.1813941999999999E-2</v>
      </c>
      <c r="P19" s="16">
        <v>2.1215406999999999E-2</v>
      </c>
      <c r="Q19" s="16">
        <v>2.0243870000000001E-2</v>
      </c>
      <c r="R19" s="16">
        <v>2.181957E-2</v>
      </c>
      <c r="S19" s="16">
        <v>2.2474641E-2</v>
      </c>
      <c r="T19" s="7" t="str">
        <v>NaN</v>
      </c>
      <c r="U19" s="8" t="str">
        <v>NaN</v>
      </c>
      <c r="V19" s="8" t="str">
        <v>NaN</v>
      </c>
      <c r="W19" s="8">
        <v>1.7043280000000001E-2</v>
      </c>
      <c r="X19" s="8">
        <v>1.6544743000000001E-2</v>
      </c>
      <c r="Y19" s="8">
        <v>1.8067926000000002E-2</v>
      </c>
      <c r="Z19" s="7">
        <v>2.1828483999999999E-2</v>
      </c>
      <c r="AA19" s="7">
        <v>2.0191371E-2</v>
      </c>
      <c r="AB19" s="7">
        <v>2.3200032999999998E-2</v>
      </c>
      <c r="AC19" s="5" t="str">
        <v>NaN</v>
      </c>
      <c r="AD19" s="46" t="str">
        <v>NaN</v>
      </c>
      <c r="AE19" s="46" t="str">
        <v>NaN</v>
      </c>
      <c r="AF19" s="46">
        <v>1.9087073999999999E-2</v>
      </c>
      <c r="AG19" s="46">
        <v>1.9174048999999999E-2</v>
      </c>
      <c r="AH19" s="46">
        <v>2.2147792999999999E-2</v>
      </c>
      <c r="AI19" s="46">
        <v>2.1685880000000001E-2</v>
      </c>
      <c r="AJ19" s="46">
        <v>2.2376337999999999E-2</v>
      </c>
      <c r="AK19" s="46">
        <v>2.3111481E-2</v>
      </c>
      <c r="AL19" s="38">
        <f t="shared" si="3"/>
        <v>1.9016276857142859E-2</v>
      </c>
      <c r="AM19" t="s">
        <v>53</v>
      </c>
      <c r="AN19" s="21"/>
      <c r="AO19" s="21">
        <f>SUM(U4:X4)/4</f>
        <v>1.070470225E-2</v>
      </c>
      <c r="AP19" s="1">
        <f t="shared" si="0"/>
        <v>1.0704702250000001E-5</v>
      </c>
      <c r="AQ19" s="1">
        <f t="shared" si="1"/>
        <v>1.2845642700000002E-4</v>
      </c>
      <c r="AR19" s="1">
        <f t="shared" si="2"/>
        <v>128.45642700000002</v>
      </c>
      <c r="AS19" s="54">
        <f t="shared" si="4"/>
        <v>108.57368431608602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1.8261254000000001E-2</v>
      </c>
      <c r="E20" s="16">
        <v>1.7276118E-2</v>
      </c>
      <c r="F20" s="16">
        <v>1.7218812999999999E-2</v>
      </c>
      <c r="G20" s="16">
        <v>1.9969148999999999E-2</v>
      </c>
      <c r="H20" s="16">
        <v>1.6435266E-2</v>
      </c>
      <c r="I20" s="16">
        <v>1.5242843000000001E-2</v>
      </c>
      <c r="J20" s="16">
        <v>1.7097828999999998E-2</v>
      </c>
      <c r="K20" s="16">
        <v>1.8836619999999998E-2</v>
      </c>
      <c r="L20" s="16">
        <v>1.8568402000000001E-2</v>
      </c>
      <c r="M20" s="16">
        <v>1.8132005E-2</v>
      </c>
      <c r="N20" s="16">
        <v>1.9463050999999999E-2</v>
      </c>
      <c r="O20" s="16">
        <v>2.1782866000000001E-2</v>
      </c>
      <c r="P20" s="16">
        <v>2.0621706E-2</v>
      </c>
      <c r="Q20" s="16">
        <v>2.0066087999999999E-2</v>
      </c>
      <c r="R20" s="16">
        <v>2.0871434000000001E-2</v>
      </c>
      <c r="S20" s="16">
        <v>2.0646564999999999E-2</v>
      </c>
      <c r="T20" s="7" t="str">
        <v>NaN</v>
      </c>
      <c r="U20" s="8" t="str">
        <v>NaN</v>
      </c>
      <c r="V20" s="8" t="str">
        <v>NaN</v>
      </c>
      <c r="W20" s="8">
        <v>1.962705E-2</v>
      </c>
      <c r="X20" s="8">
        <v>1.8454834999999999E-2</v>
      </c>
      <c r="Y20" s="8">
        <v>1.9707993E-2</v>
      </c>
      <c r="Z20" s="7">
        <v>1.9931701999999999E-2</v>
      </c>
      <c r="AA20" s="7">
        <v>1.9287704999999999E-2</v>
      </c>
      <c r="AB20" s="7">
        <v>2.3175728E-2</v>
      </c>
      <c r="AC20" s="5" t="str">
        <v>NaN</v>
      </c>
      <c r="AD20" s="46" t="str">
        <v>NaN</v>
      </c>
      <c r="AE20" s="46" t="str">
        <v>NaN</v>
      </c>
      <c r="AF20" s="46">
        <v>2.1465676E-2</v>
      </c>
      <c r="AG20" s="46">
        <v>2.1111734E-2</v>
      </c>
      <c r="AH20" s="46">
        <v>1.9740629999999999E-2</v>
      </c>
      <c r="AI20" s="46">
        <v>1.7888997E-2</v>
      </c>
      <c r="AJ20" s="46">
        <v>1.7344205000000001E-2</v>
      </c>
      <c r="AK20" s="46">
        <v>2.0924044999999999E-2</v>
      </c>
      <c r="AL20" s="38">
        <f t="shared" si="3"/>
        <v>1.9255368178571427E-2</v>
      </c>
      <c r="AM20" s="21" t="s">
        <v>54</v>
      </c>
      <c r="AN20" s="21"/>
      <c r="AO20" s="21">
        <f>SUM(T11:T14)/4</f>
        <v>5.1734652749999997E-3</v>
      </c>
      <c r="AP20" s="1">
        <f t="shared" si="0"/>
        <v>5.173465275E-6</v>
      </c>
      <c r="AQ20" s="1">
        <f t="shared" si="1"/>
        <v>6.2081583300000007E-5</v>
      </c>
      <c r="AR20" s="1">
        <f t="shared" si="2"/>
        <v>62.081583300000005</v>
      </c>
      <c r="AS20" s="54">
        <f t="shared" si="4"/>
        <v>52.472471673659406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1.7407773000000001E-2</v>
      </c>
      <c r="D21" s="16">
        <v>1.8796792E-2</v>
      </c>
      <c r="E21" s="16">
        <v>1.7705116E-2</v>
      </c>
      <c r="F21" s="16">
        <v>1.6438866E-2</v>
      </c>
      <c r="G21" s="16">
        <v>1.5651809999999999E-2</v>
      </c>
      <c r="H21" s="16">
        <v>1.7607179000000001E-2</v>
      </c>
      <c r="I21" s="16">
        <v>2.1080809999999998E-2</v>
      </c>
      <c r="J21" s="16">
        <v>1.9321451E-2</v>
      </c>
      <c r="K21" s="16">
        <v>2.0209912E-2</v>
      </c>
      <c r="L21" s="16">
        <v>2.0865597E-2</v>
      </c>
      <c r="M21" s="16">
        <v>2.1353515E-2</v>
      </c>
      <c r="N21" s="16">
        <v>2.1218028E-2</v>
      </c>
      <c r="O21" s="16">
        <v>2.0686334000000001E-2</v>
      </c>
      <c r="P21" s="16">
        <v>2.0159626E-2</v>
      </c>
      <c r="Q21" s="16">
        <v>2.0113236999999999E-2</v>
      </c>
      <c r="R21" s="16">
        <v>1.9961086999999999E-2</v>
      </c>
      <c r="S21" s="16">
        <v>2.0126267999999999E-2</v>
      </c>
      <c r="T21" s="7" t="str">
        <v>NaN</v>
      </c>
      <c r="U21" s="8" t="str">
        <v>NaN</v>
      </c>
      <c r="V21" s="8">
        <v>2.0969835999999999E-2</v>
      </c>
      <c r="W21" s="8">
        <v>2.0772382999999998E-2</v>
      </c>
      <c r="X21" s="8">
        <v>2.0596280000000002E-2</v>
      </c>
      <c r="Y21" s="8">
        <v>2.0652938999999999E-2</v>
      </c>
      <c r="Z21" s="7">
        <v>2.0145705E-2</v>
      </c>
      <c r="AA21" s="7">
        <v>1.4998415500000001E-2</v>
      </c>
      <c r="AB21" s="7">
        <v>1.6808013E-2</v>
      </c>
      <c r="AC21" s="5" t="str">
        <v>NaN</v>
      </c>
      <c r="AD21" s="46" t="str">
        <v>NaN</v>
      </c>
      <c r="AE21" s="46" t="str">
        <v>NaN</v>
      </c>
      <c r="AF21" s="46">
        <v>1.1409842999999999E-2</v>
      </c>
      <c r="AG21" s="46">
        <v>1.9219317999999999E-2</v>
      </c>
      <c r="AH21" s="46">
        <v>1.7853046000000001E-2</v>
      </c>
      <c r="AI21" s="46">
        <v>1.4646821000000001E-2</v>
      </c>
      <c r="AJ21" s="46">
        <v>1.41819175E-2</v>
      </c>
      <c r="AK21" s="46">
        <v>2.2324088999999998E-2</v>
      </c>
      <c r="AL21" s="38">
        <f t="shared" si="3"/>
        <v>1.8776066900000003E-2</v>
      </c>
      <c r="AM21" s="21" t="s">
        <v>55</v>
      </c>
      <c r="AO21" s="21">
        <f>SUM(Z11:AC28)/42</f>
        <v>2.0326162152380957E-2</v>
      </c>
      <c r="AP21" s="1">
        <f t="shared" si="0"/>
        <v>2.0326162152380958E-5</v>
      </c>
      <c r="AQ21" s="1">
        <f t="shared" si="1"/>
        <v>2.439139458285715E-4</v>
      </c>
      <c r="AR21" s="1">
        <f t="shared" si="2"/>
        <v>243.91394582857151</v>
      </c>
      <c r="AS21" s="54">
        <f t="shared" si="4"/>
        <v>206.16045746533356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1.7149309000000001E-2</v>
      </c>
      <c r="D22" s="16">
        <v>6.5333023999999996E-3</v>
      </c>
      <c r="E22" s="16">
        <v>6.016731E-3</v>
      </c>
      <c r="F22" s="16">
        <v>2.0516491E-3</v>
      </c>
      <c r="G22" s="16">
        <v>6.5833107E-3</v>
      </c>
      <c r="H22" s="16">
        <v>1.1527328E-2</v>
      </c>
      <c r="I22" s="16">
        <v>1.6165437000000001E-2</v>
      </c>
      <c r="J22" s="16">
        <v>2.1937895999999998E-2</v>
      </c>
      <c r="K22" s="16">
        <v>2.041362E-2</v>
      </c>
      <c r="L22" s="16">
        <v>2.0752346000000001E-2</v>
      </c>
      <c r="M22" s="16">
        <v>2.1182309999999999E-2</v>
      </c>
      <c r="N22" s="16">
        <v>2.1486007000000001E-2</v>
      </c>
      <c r="O22" s="16">
        <v>2.1207462999999999E-2</v>
      </c>
      <c r="P22" s="16">
        <v>2.1448189999999999E-2</v>
      </c>
      <c r="Q22" s="16">
        <v>2.1566637E-2</v>
      </c>
      <c r="R22" s="16">
        <v>2.4793776E-2</v>
      </c>
      <c r="S22" s="16">
        <v>2.4390146000000001E-2</v>
      </c>
      <c r="T22" s="7" t="str">
        <v>NaN</v>
      </c>
      <c r="U22" s="8" t="str">
        <v>NaN</v>
      </c>
      <c r="V22" s="8">
        <v>2.2818082999999999E-2</v>
      </c>
      <c r="W22" s="8">
        <v>1.9375033999999999E-2</v>
      </c>
      <c r="X22" s="8">
        <v>1.8818484999999999E-2</v>
      </c>
      <c r="Y22" s="8">
        <v>1.9575929999999998E-2</v>
      </c>
      <c r="Z22" s="7">
        <v>2.2404192E-2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1.9486096000000001E-2</v>
      </c>
      <c r="AH22" s="46">
        <v>1.693271E-2</v>
      </c>
      <c r="AI22" s="46">
        <v>1.3744554500000001E-2</v>
      </c>
      <c r="AJ22" s="46">
        <v>1.3367024E-2</v>
      </c>
      <c r="AK22" s="46">
        <v>1.6651480999999999E-2</v>
      </c>
      <c r="AL22" s="38">
        <f t="shared" si="3"/>
        <v>1.7347372137037041E-2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1.0043270999999999E-2</v>
      </c>
      <c r="D23" s="16">
        <v>1.1782317999999999E-10</v>
      </c>
      <c r="E23" s="16">
        <v>3.9154749999999999E-3</v>
      </c>
      <c r="F23" s="16">
        <v>1.9727938000000001E-11</v>
      </c>
      <c r="G23" s="16">
        <v>3.0128069999999999E-8</v>
      </c>
      <c r="H23" s="16">
        <v>5.5068579999999999E-3</v>
      </c>
      <c r="I23" s="16">
        <v>5.3224129999999998E-3</v>
      </c>
      <c r="J23" s="16">
        <v>6.8139424999999997E-3</v>
      </c>
      <c r="K23" s="16">
        <v>8.2463369999999994E-3</v>
      </c>
      <c r="L23" s="16">
        <v>1.2041692E-2</v>
      </c>
      <c r="M23" s="16">
        <v>1.2873506999999999E-2</v>
      </c>
      <c r="N23" s="16">
        <v>1.6886419E-2</v>
      </c>
      <c r="O23" s="16">
        <v>1.8658035E-2</v>
      </c>
      <c r="P23" s="16">
        <v>1.9668154E-2</v>
      </c>
      <c r="Q23" s="16">
        <v>1.8041112000000002E-2</v>
      </c>
      <c r="R23" s="16">
        <v>2.0717213000000002E-2</v>
      </c>
      <c r="S23" s="62">
        <v>1.8294916000000001E-2</v>
      </c>
      <c r="T23" s="7" t="str">
        <v>NaN</v>
      </c>
      <c r="U23" s="8">
        <v>2.0566264000000001E-2</v>
      </c>
      <c r="V23" s="8">
        <v>2.0293247E-2</v>
      </c>
      <c r="W23" s="8">
        <v>1.4040062000000001E-2</v>
      </c>
      <c r="X23" s="8">
        <v>1.6959592999999999E-2</v>
      </c>
      <c r="Y23" s="8">
        <v>1.6585506E-2</v>
      </c>
      <c r="Z23" s="7">
        <v>1.2870487999999999E-2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1.5919160000000002E-2</v>
      </c>
      <c r="AH23" s="46">
        <v>1.2351061999999999E-2</v>
      </c>
      <c r="AI23" s="46">
        <v>1.4741976E-2</v>
      </c>
      <c r="AJ23" s="46">
        <v>1.8628928999999999E-2</v>
      </c>
      <c r="AK23" s="46">
        <v>1.4913808000000001E-2</v>
      </c>
      <c r="AL23" s="38">
        <f t="shared" si="3"/>
        <v>1.2674981063057898E-2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1.8767174000000001E-2</v>
      </c>
      <c r="D24" s="16">
        <v>3.814568E-3</v>
      </c>
      <c r="E24" s="16">
        <v>3.3839071999999999E-8</v>
      </c>
      <c r="F24" s="16">
        <v>1.6396416999999999E-11</v>
      </c>
      <c r="G24" s="16">
        <v>4.9073303999999999E-11</v>
      </c>
      <c r="H24" s="16">
        <v>3.4956262E-3</v>
      </c>
      <c r="I24" s="16">
        <v>4.6435160000000003E-3</v>
      </c>
      <c r="J24" s="16">
        <v>5.8726350000000002E-3</v>
      </c>
      <c r="K24" s="16">
        <v>6.9051664E-3</v>
      </c>
      <c r="L24" s="16">
        <v>7.8421299999999992E-3</v>
      </c>
      <c r="M24" s="16">
        <v>8.4306490000000001E-3</v>
      </c>
      <c r="N24" s="16">
        <v>9.7655634999999994E-3</v>
      </c>
      <c r="O24" s="16">
        <v>1.1643603000000001E-2</v>
      </c>
      <c r="P24" s="16">
        <v>1.4207503999999999E-2</v>
      </c>
      <c r="Q24" s="16">
        <v>1.857661E-2</v>
      </c>
      <c r="R24" s="16">
        <v>1.5367642000000001E-2</v>
      </c>
      <c r="S24" s="16" t="str">
        <v>NaN</v>
      </c>
      <c r="T24" s="13">
        <v>1.9023552999999999E-2</v>
      </c>
      <c r="U24" s="8">
        <v>1.4026830000000001E-2</v>
      </c>
      <c r="V24" s="8">
        <v>9.4958409999999997E-3</v>
      </c>
      <c r="W24" s="8">
        <v>9.4970760000000001E-3</v>
      </c>
      <c r="X24" s="8">
        <v>9.8959749999999996E-3</v>
      </c>
      <c r="Y24" s="8">
        <v>1.14579005E-2</v>
      </c>
      <c r="Z24" s="7">
        <v>9.8159930000000003E-3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1.5548437E-2</v>
      </c>
      <c r="AH24" s="46">
        <v>1.2422261E-2</v>
      </c>
      <c r="AI24" s="46">
        <v>2.1673456000000001E-2</v>
      </c>
      <c r="AJ24" s="46">
        <v>1.6367435E-2</v>
      </c>
      <c r="AK24" s="46">
        <v>1.4173731E-2</v>
      </c>
      <c r="AL24" s="38">
        <f t="shared" si="3"/>
        <v>1.045467533944792E-2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1.1466736999999999E-2</v>
      </c>
      <c r="D25" s="4">
        <v>8.8906720000000005E-3</v>
      </c>
      <c r="E25" s="4">
        <v>5.2042640000000001E-3</v>
      </c>
      <c r="F25" s="4">
        <v>4.4982706000000002E-10</v>
      </c>
      <c r="G25" s="4">
        <v>3.6615797000000001E-10</v>
      </c>
      <c r="H25" s="4">
        <v>3.7081026999999998E-3</v>
      </c>
      <c r="I25" s="4">
        <v>5.0107455000000002E-3</v>
      </c>
      <c r="J25" s="4">
        <v>6.2531799999999997E-3</v>
      </c>
      <c r="K25" s="4">
        <v>6.2102294000000004E-3</v>
      </c>
      <c r="L25" s="4">
        <v>6.7305504000000002E-3</v>
      </c>
      <c r="M25" s="4">
        <v>7.7895739999999996E-3</v>
      </c>
      <c r="N25" s="4">
        <v>9.4595270000000006E-3</v>
      </c>
      <c r="O25" s="4">
        <v>1.0428409E-2</v>
      </c>
      <c r="P25" s="4">
        <v>1.0980607E-2</v>
      </c>
      <c r="Q25" s="14">
        <v>1.3568626E-2</v>
      </c>
      <c r="R25" s="14" t="str">
        <v>NaN</v>
      </c>
      <c r="S25" s="14">
        <v>1.51904235E-2</v>
      </c>
      <c r="T25" s="13">
        <v>1.2565407000000001E-2</v>
      </c>
      <c r="U25" s="8">
        <v>9.0820850000000002E-3</v>
      </c>
      <c r="V25" s="8">
        <v>7.6993590000000002E-3</v>
      </c>
      <c r="W25" s="8">
        <v>8.6693029999999997E-3</v>
      </c>
      <c r="X25" s="8">
        <v>9.1879219999999994E-3</v>
      </c>
      <c r="Y25" s="8">
        <v>8.1077449999999995E-3</v>
      </c>
      <c r="Z25" s="7">
        <v>9.961325E-3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1.3929756E-2</v>
      </c>
      <c r="AH25" s="46">
        <v>1.1945290000000001E-2</v>
      </c>
      <c r="AI25" s="46" t="str">
        <v>NaN</v>
      </c>
      <c r="AJ25" s="46">
        <v>1.5662089000000001E-2</v>
      </c>
      <c r="AK25" s="46">
        <v>1.5681113999999999E-2</v>
      </c>
      <c r="AL25" s="38">
        <f t="shared" si="3"/>
        <v>9.0141867894809238E-3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9.9924190000000006E-3</v>
      </c>
      <c r="D26" s="4">
        <v>1.1528104000000001E-2</v>
      </c>
      <c r="E26" s="4">
        <v>7.3869614999999998E-3</v>
      </c>
      <c r="F26" s="4">
        <v>9.6325909999999996E-10</v>
      </c>
      <c r="G26" s="4">
        <v>3.9213377000000001E-10</v>
      </c>
      <c r="H26" s="4">
        <v>1.5513250999999999E-3</v>
      </c>
      <c r="I26" s="4">
        <v>4.6709324000000002E-3</v>
      </c>
      <c r="J26" s="4">
        <v>5.5638566E-3</v>
      </c>
      <c r="K26" s="4">
        <v>5.5504845999999998E-3</v>
      </c>
      <c r="L26" s="4">
        <v>5.5735115999999999E-3</v>
      </c>
      <c r="M26" s="4">
        <v>6.8248034999999997E-3</v>
      </c>
      <c r="N26" s="4">
        <v>7.5367265000000003E-3</v>
      </c>
      <c r="O26" s="4">
        <v>7.1802680000000001E-3</v>
      </c>
      <c r="P26" s="4">
        <v>9.4534679999999996E-3</v>
      </c>
      <c r="Q26" s="14" t="str">
        <v>NaN</v>
      </c>
      <c r="R26" s="14">
        <v>1.0126114E-2</v>
      </c>
      <c r="S26" s="14">
        <v>1.0037132000000001E-2</v>
      </c>
      <c r="T26" s="13">
        <v>1.0193482E-2</v>
      </c>
      <c r="U26" s="8">
        <v>1.0930336000000001E-2</v>
      </c>
      <c r="V26" s="8">
        <v>8.5416710000000007E-3</v>
      </c>
      <c r="W26" s="8">
        <v>8.3930259999999996E-3</v>
      </c>
      <c r="X26" s="8">
        <v>9.4075619999999995E-3</v>
      </c>
      <c r="Y26" s="8">
        <v>1.021145E-2</v>
      </c>
      <c r="Z26" s="7">
        <v>1.3828981000000001E-2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1.9767202000000001E-2</v>
      </c>
      <c r="AH26" s="46">
        <v>1.3872158000000001E-2</v>
      </c>
      <c r="AI26" s="46" t="str">
        <v>NaN</v>
      </c>
      <c r="AJ26" s="46" t="str">
        <v>NaN</v>
      </c>
      <c r="AK26" s="46" t="str">
        <v>NaN</v>
      </c>
      <c r="AL26" s="38">
        <f t="shared" si="3"/>
        <v>8.3248790462157156E-3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1.5801038999999999E-2</v>
      </c>
      <c r="E27" s="4">
        <v>8.1429390000000001E-3</v>
      </c>
      <c r="F27" s="4">
        <v>8.111486E-10</v>
      </c>
      <c r="G27" s="4">
        <v>5.5669080000000001E-10</v>
      </c>
      <c r="H27" s="4">
        <v>6.0324829999999999E-3</v>
      </c>
      <c r="I27" s="4">
        <v>5.9258180000000002E-3</v>
      </c>
      <c r="J27" s="4">
        <v>6.0567119999999997E-3</v>
      </c>
      <c r="K27" s="4">
        <v>6.7461320000000002E-3</v>
      </c>
      <c r="L27" s="4">
        <v>7.2834683000000001E-3</v>
      </c>
      <c r="M27" s="4">
        <v>7.7144220000000003E-3</v>
      </c>
      <c r="N27" s="4">
        <v>6.6798194000000002E-3</v>
      </c>
      <c r="O27" s="4">
        <v>5.3026695E-3</v>
      </c>
      <c r="P27" s="4">
        <v>9.5875769999999999E-3</v>
      </c>
      <c r="Q27" s="14" t="str">
        <v>NaN</v>
      </c>
      <c r="R27" s="14">
        <v>1.0495218000000001E-2</v>
      </c>
      <c r="S27" s="14">
        <v>1.0141317E-2</v>
      </c>
      <c r="T27" s="13">
        <v>1.2656973E-2</v>
      </c>
      <c r="U27" s="8">
        <v>1.1349221E-2</v>
      </c>
      <c r="V27" s="8">
        <v>9.4524310000000007E-3</v>
      </c>
      <c r="W27" s="8">
        <v>9.8649949999999997E-3</v>
      </c>
      <c r="X27" s="8">
        <v>1.1424630999999999E-2</v>
      </c>
      <c r="Y27" s="8">
        <v>1.2167564000000001E-2</v>
      </c>
      <c r="Z27" s="7">
        <v>1.6633584999999999E-2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2.2806630000000001E-2</v>
      </c>
      <c r="AH27" s="46">
        <v>2.5106772999999999E-2</v>
      </c>
      <c r="AI27" s="46" t="str">
        <v>NaN</v>
      </c>
      <c r="AJ27" s="46" t="str">
        <v>NaN</v>
      </c>
      <c r="AK27" s="46" t="str">
        <v>NaN</v>
      </c>
      <c r="AL27" s="38">
        <f t="shared" si="3"/>
        <v>9.8905174403266394E-3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1.9476779999999999E-2</v>
      </c>
      <c r="E28" s="4">
        <v>1.3037773000000001E-2</v>
      </c>
      <c r="F28" s="4">
        <v>3.026502E-10</v>
      </c>
      <c r="G28" s="4">
        <v>1.219848E-11</v>
      </c>
      <c r="H28" s="4">
        <v>1.9195096999999999E-11</v>
      </c>
      <c r="I28" s="4">
        <v>9.981748000000001E-7</v>
      </c>
      <c r="J28" s="4">
        <v>7.803478E-3</v>
      </c>
      <c r="K28" s="4">
        <v>7.1721060000000001E-3</v>
      </c>
      <c r="L28" s="4">
        <v>7.0895124000000002E-3</v>
      </c>
      <c r="M28" s="4">
        <v>8.0326860000000007E-3</v>
      </c>
      <c r="N28" s="4">
        <v>8.9362460000000001E-3</v>
      </c>
      <c r="O28" s="4">
        <v>1.1973387E-2</v>
      </c>
      <c r="P28" s="4">
        <v>1.5715586E-2</v>
      </c>
      <c r="Q28" s="14" t="str">
        <v>NaN</v>
      </c>
      <c r="R28" s="14">
        <v>1.2740256E-2</v>
      </c>
      <c r="S28" s="14">
        <v>1.1636753999999999E-2</v>
      </c>
      <c r="T28" s="13">
        <v>1.2559552999999999E-2</v>
      </c>
      <c r="U28" s="8">
        <v>8.6676259999999995E-3</v>
      </c>
      <c r="V28" s="8">
        <v>9.0119039999999994E-3</v>
      </c>
      <c r="W28" s="8">
        <v>1.027015E-2</v>
      </c>
      <c r="X28" s="8">
        <v>1.3098426E-2</v>
      </c>
      <c r="Y28" s="8">
        <v>1.5148897E-2</v>
      </c>
      <c r="Z28" s="7">
        <v>1.3496315E-2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9.3576560867656266E-3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2.6503256999999999E-2</v>
      </c>
      <c r="E29" s="49">
        <v>2.5991318999999999E-2</v>
      </c>
      <c r="F29" s="49">
        <v>3.6522325000000001E-2</v>
      </c>
      <c r="G29" s="48">
        <v>3.4982640000000002E-2</v>
      </c>
      <c r="H29" s="48">
        <v>2.8610399000000002E-2</v>
      </c>
      <c r="I29" s="48">
        <v>3.1430430000000002E-2</v>
      </c>
      <c r="J29" s="48">
        <v>2.8468156000000001E-2</v>
      </c>
      <c r="K29" s="48">
        <v>2.0600183000000001E-2</v>
      </c>
      <c r="L29" s="48">
        <v>1.5630486999999998E-2</v>
      </c>
      <c r="M29" s="48">
        <v>1.2738396000000001E-2</v>
      </c>
      <c r="N29" s="48">
        <v>1.2411403E-2</v>
      </c>
      <c r="O29" s="48">
        <v>2.3922700000000002E-2</v>
      </c>
      <c r="P29" s="48">
        <v>2.1168979000000001E-2</v>
      </c>
      <c r="Q29" s="30" t="str">
        <v>NaN</v>
      </c>
      <c r="R29" s="30" t="str">
        <v>NaN</v>
      </c>
      <c r="S29" s="30" t="str">
        <v>NaN</v>
      </c>
      <c r="T29" s="42">
        <v>1.6619070999999999E-2</v>
      </c>
      <c r="U29" s="42">
        <v>2.1497189999999999E-2</v>
      </c>
      <c r="V29" s="42">
        <v>2.4334135999999999E-2</v>
      </c>
      <c r="W29" s="42">
        <v>2.1029398000000001E-2</v>
      </c>
      <c r="X29" s="42">
        <v>1.5699848999999998E-2</v>
      </c>
      <c r="Y29" s="55">
        <v>2.0152781000000002E-2</v>
      </c>
      <c r="Z29" s="55">
        <v>1.7803432000000001E-2</v>
      </c>
      <c r="AA29" s="55" t="str">
        <v>NaN</v>
      </c>
      <c r="AB29" s="50" t="str">
        <v>NaN</v>
      </c>
      <c r="AC29" s="50">
        <v>5.4406323E-11</v>
      </c>
      <c r="AD29" s="50">
        <v>1.1788999999999999E-9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2.0732569646968468E-2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3.6013745E-2</v>
      </c>
      <c r="F30" s="49">
        <v>3.7621446000000003E-2</v>
      </c>
      <c r="G30" s="48">
        <v>3.8500609999999998E-2</v>
      </c>
      <c r="H30" s="48">
        <v>3.9860327000000001E-2</v>
      </c>
      <c r="I30" s="48">
        <v>3.9721067999999998E-2</v>
      </c>
      <c r="J30" s="48">
        <v>3.8253351999999997E-2</v>
      </c>
      <c r="K30" s="48">
        <v>3.5423070000000001E-2</v>
      </c>
      <c r="L30" s="48">
        <v>3.2792410000000001E-2</v>
      </c>
      <c r="M30" s="48">
        <v>3.3741060000000003E-2</v>
      </c>
      <c r="N30" s="48">
        <v>3.4394857000000001E-2</v>
      </c>
      <c r="O30" s="48">
        <v>3.1481557E-2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4.0559284000000001E-2</v>
      </c>
      <c r="U30" s="42">
        <v>4.1952587999999999E-2</v>
      </c>
      <c r="V30" s="42">
        <v>4.0547192000000003E-2</v>
      </c>
      <c r="W30" s="42">
        <v>3.8420244999999999E-2</v>
      </c>
      <c r="X30" s="42">
        <v>3.2192239999999997E-2</v>
      </c>
      <c r="Y30" s="55">
        <v>2.0893794E-2</v>
      </c>
      <c r="Z30" s="55">
        <v>3.0432997E-2</v>
      </c>
      <c r="AA30" s="55">
        <v>2.6692672000000001E-2</v>
      </c>
      <c r="AB30" s="50">
        <v>1.9943335999999999E-2</v>
      </c>
      <c r="AC30" s="50">
        <v>1.40133705E-2</v>
      </c>
      <c r="AD30" s="50">
        <v>3.3883338000000002E-3</v>
      </c>
      <c r="AE30" s="50">
        <v>2.3988369999999999E-10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3.0732154545212335E-2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4.2368293000000001E-2</v>
      </c>
      <c r="F31" s="49">
        <v>4.3248849999999998E-2</v>
      </c>
      <c r="G31" s="48">
        <v>4.233953E-2</v>
      </c>
      <c r="H31" s="48">
        <v>4.2859174E-2</v>
      </c>
      <c r="I31" s="48">
        <v>4.3887919999999997E-2</v>
      </c>
      <c r="J31" s="48">
        <v>4.4480513999999999E-2</v>
      </c>
      <c r="K31" s="48">
        <v>4.4129938E-2</v>
      </c>
      <c r="L31" s="48">
        <v>4.3530375000000003E-2</v>
      </c>
      <c r="M31" s="48">
        <v>4.3328665000000002E-2</v>
      </c>
      <c r="N31" s="49">
        <v>5.2086066E-2</v>
      </c>
      <c r="O31" s="48">
        <v>4.4976465E-2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4.5230310000000003E-2</v>
      </c>
      <c r="U31" s="42">
        <v>4.4520879999999999E-2</v>
      </c>
      <c r="V31" s="42">
        <v>4.4779025E-2</v>
      </c>
      <c r="W31" s="42">
        <v>4.4793155000000001E-2</v>
      </c>
      <c r="X31" s="42">
        <v>4.4001739999999998E-2</v>
      </c>
      <c r="Y31" s="55">
        <v>4.4510334999999998E-2</v>
      </c>
      <c r="Z31" s="55">
        <v>4.1202269999999999E-2</v>
      </c>
      <c r="AA31" s="55" t="str">
        <v>NaN</v>
      </c>
      <c r="AB31" s="50">
        <v>3.4797260000000003E-2</v>
      </c>
      <c r="AC31" s="50">
        <v>2.3327993000000002E-2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4.2719937900000005E-2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4.7639605000000002E-2</v>
      </c>
      <c r="F32" s="49">
        <v>4.7976416000000001E-2</v>
      </c>
      <c r="G32" s="48">
        <v>4.6090397999999998E-2</v>
      </c>
      <c r="H32" s="48">
        <v>4.8868727000000001E-2</v>
      </c>
      <c r="I32" s="48">
        <v>5.0467864000000001E-2</v>
      </c>
      <c r="J32" s="48">
        <v>5.2268803000000003E-2</v>
      </c>
      <c r="K32" s="48">
        <v>5.2386526000000003E-2</v>
      </c>
      <c r="L32" s="48">
        <v>5.5383495999999997E-2</v>
      </c>
      <c r="M32" s="48">
        <v>5.7829756000000003E-2</v>
      </c>
      <c r="N32" s="49">
        <v>6.6695765000000004E-2</v>
      </c>
      <c r="O32" s="48">
        <v>6.7203550000000001E-2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4.7466624999999998E-2</v>
      </c>
      <c r="V32" s="42">
        <v>4.6701986000000001E-2</v>
      </c>
      <c r="W32" s="42">
        <v>4.8674830000000002E-2</v>
      </c>
      <c r="X32" s="42">
        <v>5.4196479999999998E-2</v>
      </c>
      <c r="Y32" s="55">
        <v>5.0692633000000001E-2</v>
      </c>
      <c r="Z32" s="55">
        <v>5.0808220000000001E-2</v>
      </c>
      <c r="AA32" s="55">
        <v>6.5138176000000006E-2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5.3138325333333326E-2</v>
      </c>
      <c r="AM32" s="21" t="s">
        <v>1</v>
      </c>
      <c r="AN32" s="21">
        <f>MAX(B3:AK37)</f>
        <v>9.1332339999999998E-2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5.6350074999999999E-2</v>
      </c>
      <c r="G33" s="48">
        <v>5.4393806000000003E-2</v>
      </c>
      <c r="H33" s="48">
        <v>5.416667E-2</v>
      </c>
      <c r="I33" s="48">
        <v>5.6183339999999998E-2</v>
      </c>
      <c r="J33" s="48">
        <v>6.5288209999999999E-2</v>
      </c>
      <c r="K33" s="48">
        <v>6.8474770000000004E-2</v>
      </c>
      <c r="L33" s="48">
        <v>7.1689299999999997E-2</v>
      </c>
      <c r="M33" s="48">
        <v>7.5951770000000002E-2</v>
      </c>
      <c r="N33" s="48">
        <v>7.7469915E-2</v>
      </c>
      <c r="O33" s="48">
        <v>7.9754285999999994E-2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5.3759283999999997E-2</v>
      </c>
      <c r="W33" s="42">
        <v>6.5079479999999995E-2</v>
      </c>
      <c r="X33" s="42">
        <v>8.3542290000000005E-2</v>
      </c>
      <c r="Y33" s="43">
        <v>8.4382310000000002E-2</v>
      </c>
      <c r="Z33" s="43">
        <v>8.3307266000000005E-2</v>
      </c>
      <c r="AA33" s="42">
        <v>8.6655006000000007E-2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6.9777986124999997E-2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6.5617339999999996E-2</v>
      </c>
      <c r="G34" s="19">
        <v>8.6020120000000005E-2</v>
      </c>
      <c r="H34" s="19">
        <v>9.1332339999999998E-2</v>
      </c>
      <c r="I34" s="19">
        <v>5.6817193000000002E-2</v>
      </c>
      <c r="J34" s="19">
        <v>8.6613120000000002E-2</v>
      </c>
      <c r="K34" s="19">
        <v>8.3936304000000003E-2</v>
      </c>
      <c r="L34" s="19">
        <v>8.139043E-2</v>
      </c>
      <c r="M34" s="19">
        <v>8.19463E-2</v>
      </c>
      <c r="N34" s="19">
        <v>7.6828510000000003E-2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6.7744009999999993E-2</v>
      </c>
      <c r="W34" s="59">
        <v>8.2389935999999997E-2</v>
      </c>
      <c r="X34" s="6">
        <v>4.1047838000000003E-2</v>
      </c>
      <c r="Y34" s="6">
        <v>5.1707610000000003E-3</v>
      </c>
      <c r="Z34" s="6">
        <v>1.0445268000000001E-2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6.5521390714285713E-2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5.7387184000000004E-3</v>
      </c>
      <c r="I35" s="6">
        <v>5.3955354000000001E-3</v>
      </c>
      <c r="J35" s="6">
        <v>7.4436753E-3</v>
      </c>
      <c r="K35" s="6">
        <v>7.4930124000000001E-2</v>
      </c>
      <c r="L35" s="6">
        <v>6.4114080000000004E-3</v>
      </c>
      <c r="M35" s="6">
        <v>2.9681718000000002E-3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1.1127744000000001E-3</v>
      </c>
      <c r="W35" s="59">
        <v>1.9725649999999999E-3</v>
      </c>
      <c r="X35" s="6">
        <v>2.188825E-4</v>
      </c>
      <c r="Y35" s="6">
        <v>6.1089949999999999E-4</v>
      </c>
      <c r="Z35" s="6">
        <v>1.6714055999999999E-3</v>
      </c>
      <c r="AA35" s="6">
        <v>7.5332609999999994E-2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1.5317230825E-2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8.3102000000000002E-3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2.2014209999999998E-3</v>
      </c>
      <c r="V36" s="38">
        <v>3.0629378999999998E-3</v>
      </c>
      <c r="W36" s="38" t="str">
        <v>NaN</v>
      </c>
      <c r="X36" s="38" t="str">
        <v>NaN</v>
      </c>
      <c r="Y36" s="38">
        <v>9.2741700000000004E-4</v>
      </c>
      <c r="Z36" s="38">
        <v>2.1285081999999999E-3</v>
      </c>
      <c r="AA36" s="38">
        <v>1.9270432999999999E-3</v>
      </c>
      <c r="AB36" s="38">
        <v>2.5073509000000001E-3</v>
      </c>
      <c r="AC36" s="38">
        <v>1.9540088E-3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2.8773608875E-3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5.1332556000000001E-11</v>
      </c>
      <c r="C37" s="38">
        <v>5.0868643E-11</v>
      </c>
      <c r="D37" s="38">
        <v>5.1888993000000002E-11</v>
      </c>
      <c r="E37" s="38">
        <v>5.0662540000000002E-11</v>
      </c>
      <c r="F37" s="38">
        <v>4.8636546000000003E-11</v>
      </c>
      <c r="G37" s="38">
        <v>4.7473167999999999E-11</v>
      </c>
      <c r="H37" s="38">
        <v>4.6509094999999997E-11</v>
      </c>
      <c r="I37" s="38">
        <v>4.3169580000000001E-11</v>
      </c>
      <c r="J37" s="38">
        <v>3.1650144000000001E-11</v>
      </c>
      <c r="K37" s="38">
        <v>2.5043359999999999E-11</v>
      </c>
      <c r="L37" s="38">
        <v>4.4111289999999998E-11</v>
      </c>
      <c r="M37" s="38">
        <v>4.3421183000000002E-11</v>
      </c>
      <c r="N37" s="38">
        <v>3.4718501999999999E-11</v>
      </c>
      <c r="O37" s="38">
        <v>3.444992E-11</v>
      </c>
      <c r="P37" s="38">
        <v>3.7683679999999998E-11</v>
      </c>
      <c r="Q37" s="38">
        <v>3.9363665000000003E-11</v>
      </c>
      <c r="R37" s="38">
        <v>4.1303660000000002E-11</v>
      </c>
      <c r="S37" s="38">
        <v>4.2039046000000003E-11</v>
      </c>
      <c r="T37" s="38">
        <v>4.5970659999999997E-11</v>
      </c>
      <c r="U37" s="38">
        <v>6.2320799999999994E-11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1.9435623999999999E-10</v>
      </c>
      <c r="AA37" s="38">
        <v>3.8965274999999999E-10</v>
      </c>
      <c r="AB37" s="38">
        <v>4.5133240000000002E-10</v>
      </c>
      <c r="AC37" s="38">
        <v>1.4079854000000001E-4</v>
      </c>
      <c r="AD37" s="38">
        <v>1.0862444500000001E-4</v>
      </c>
      <c r="AE37" s="38">
        <v>2.3062509000000001E-10</v>
      </c>
      <c r="AF37" s="38">
        <v>2.7891725000000001E-10</v>
      </c>
      <c r="AG37" s="38">
        <v>2.3848964000000002E-10</v>
      </c>
      <c r="AH37" s="38">
        <v>1.6842922E-10</v>
      </c>
      <c r="AI37" s="38">
        <v>2.6751679999999999E-10</v>
      </c>
      <c r="AJ37" s="38">
        <v>2.6358836999999999E-10</v>
      </c>
      <c r="AK37" s="38">
        <v>8.7238036000000004E-11</v>
      </c>
      <c r="AL37" s="38">
        <f t="shared" si="3"/>
        <v>7.7945758675883428E-6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5.9390915500000002E-2</v>
      </c>
      <c r="P42" s="1">
        <f t="shared" ref="P42:P66" si="5">O42*0.001</f>
        <v>5.9390915500000007E-5</v>
      </c>
      <c r="Q42" s="1">
        <f t="shared" ref="Q42:Q66" si="6">P42*12</f>
        <v>7.1269098600000005E-4</v>
      </c>
      <c r="R42" s="1">
        <f t="shared" ref="R42:R66" si="7">Q42*1000000</f>
        <v>712.69098600000007</v>
      </c>
      <c r="S42" s="66">
        <v>5.9390915500000002E-2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1.5535639785714286E-2</v>
      </c>
      <c r="P43" s="1">
        <f t="shared" si="5"/>
        <v>1.5535639785714285E-5</v>
      </c>
      <c r="Q43" s="1">
        <f t="shared" si="6"/>
        <v>1.8642767742857143E-4</v>
      </c>
      <c r="R43" s="1">
        <f t="shared" si="7"/>
        <v>186.42767742857143</v>
      </c>
      <c r="S43" s="66">
        <v>1.5535639785714286E-2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2.7971823E-2</v>
      </c>
      <c r="P44" s="1">
        <f t="shared" si="5"/>
        <v>2.7971823000000002E-5</v>
      </c>
      <c r="Q44" s="1">
        <f t="shared" si="6"/>
        <v>3.3566187600000003E-4</v>
      </c>
      <c r="R44" s="1">
        <f t="shared" si="7"/>
        <v>335.66187600000001</v>
      </c>
      <c r="S44" s="66">
        <v>2.7971823E-2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3.0225102E-2</v>
      </c>
      <c r="P45" s="1">
        <f t="shared" si="5"/>
        <v>3.0225102000000002E-5</v>
      </c>
      <c r="Q45" s="1">
        <f t="shared" si="6"/>
        <v>3.6270122400000002E-4</v>
      </c>
      <c r="R45" s="1">
        <f t="shared" si="7"/>
        <v>362.70122400000002</v>
      </c>
      <c r="S45" s="66">
        <v>3.0225102E-2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3.967274987500001E-2</v>
      </c>
      <c r="P46" s="1">
        <f t="shared" si="5"/>
        <v>3.9672749875000008E-5</v>
      </c>
      <c r="Q46" s="1">
        <f t="shared" si="6"/>
        <v>4.7607299850000009E-4</v>
      </c>
      <c r="R46" s="1">
        <f t="shared" si="7"/>
        <v>476.0729985000001</v>
      </c>
      <c r="S46" s="66">
        <v>3.967274987500001E-2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4.5826401250000003E-2</v>
      </c>
      <c r="P47" s="1">
        <f t="shared" si="5"/>
        <v>4.5826401250000001E-5</v>
      </c>
      <c r="Q47" s="1">
        <f t="shared" si="6"/>
        <v>5.4991681500000001E-4</v>
      </c>
      <c r="R47" s="1">
        <f t="shared" si="7"/>
        <v>549.91681500000004</v>
      </c>
      <c r="S47" s="66">
        <v>4.5826401250000003E-2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2.3946044499999999E-2</v>
      </c>
      <c r="P48" s="1">
        <f t="shared" si="5"/>
        <v>2.3946044499999999E-5</v>
      </c>
      <c r="Q48" s="1">
        <f t="shared" si="6"/>
        <v>2.8735253399999998E-4</v>
      </c>
      <c r="R48" s="1">
        <f t="shared" si="7"/>
        <v>287.35253399999999</v>
      </c>
      <c r="S48" s="66">
        <v>2.3946044499999999E-2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3.6832730999999994E-2</v>
      </c>
      <c r="P49" s="1">
        <f t="shared" si="5"/>
        <v>3.6832730999999995E-5</v>
      </c>
      <c r="Q49" s="1">
        <f t="shared" si="6"/>
        <v>4.4199277199999994E-4</v>
      </c>
      <c r="R49" s="1">
        <f t="shared" si="7"/>
        <v>441.99277199999995</v>
      </c>
      <c r="S49" s="66">
        <v>3.6832730999999994E-2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2.4182068500000001E-2</v>
      </c>
      <c r="P50" s="1">
        <f t="shared" si="5"/>
        <v>2.4182068500000001E-5</v>
      </c>
      <c r="Q50" s="1">
        <f t="shared" si="6"/>
        <v>2.9018482199999999E-4</v>
      </c>
      <c r="R50" s="1">
        <f t="shared" si="7"/>
        <v>290.184822</v>
      </c>
      <c r="S50" s="66">
        <v>2.4182068500000001E-2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3.8304821349999997E-2</v>
      </c>
      <c r="P51" s="1">
        <f t="shared" si="5"/>
        <v>3.8304821350000001E-5</v>
      </c>
      <c r="Q51" s="1">
        <f t="shared" si="6"/>
        <v>4.5965785620000004E-4</v>
      </c>
      <c r="R51" s="1">
        <f t="shared" si="7"/>
        <v>459.65785620000003</v>
      </c>
      <c r="S51" s="66">
        <v>3.8304821349999997E-2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6.5079479999999995E-2</v>
      </c>
      <c r="P52" s="1">
        <f t="shared" si="5"/>
        <v>6.5079479999999998E-5</v>
      </c>
      <c r="Q52" s="1">
        <f t="shared" si="6"/>
        <v>7.8095376000000003E-4</v>
      </c>
      <c r="R52" s="1">
        <f t="shared" si="7"/>
        <v>780.95375999999999</v>
      </c>
      <c r="S52" s="66">
        <v>6.5079479999999995E-2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2.1720992999999997E-2</v>
      </c>
      <c r="P53" s="1">
        <f t="shared" si="5"/>
        <v>2.1720992999999998E-5</v>
      </c>
      <c r="Q53" s="1">
        <f t="shared" si="6"/>
        <v>2.6065191600000001E-4</v>
      </c>
      <c r="R53" s="1">
        <f t="shared" si="7"/>
        <v>260.65191600000003</v>
      </c>
      <c r="S53" s="66">
        <v>2.1720992999999997E-2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1.3461436E-2</v>
      </c>
      <c r="P54" s="1">
        <f t="shared" si="5"/>
        <v>1.3461436E-5</v>
      </c>
      <c r="Q54" s="1">
        <f t="shared" si="6"/>
        <v>1.61537232E-4</v>
      </c>
      <c r="R54" s="1">
        <f t="shared" si="7"/>
        <v>161.53723200000002</v>
      </c>
      <c r="S54" s="66">
        <v>1.3461436E-2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4.4745835249999999E-3</v>
      </c>
      <c r="P55" s="1">
        <f t="shared" si="5"/>
        <v>4.4745835249999997E-6</v>
      </c>
      <c r="Q55" s="1">
        <f t="shared" si="6"/>
        <v>5.36950023E-5</v>
      </c>
      <c r="R55" s="1">
        <f t="shared" si="7"/>
        <v>53.695002299999999</v>
      </c>
      <c r="S55" s="66">
        <v>4.4745835249999999E-3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4.1489100000000002E-4</v>
      </c>
      <c r="P58" s="1">
        <f t="shared" si="5"/>
        <v>4.1489100000000001E-7</v>
      </c>
      <c r="Q58" s="1">
        <f t="shared" si="6"/>
        <v>4.9786920000000001E-6</v>
      </c>
      <c r="R58" s="1">
        <f t="shared" si="7"/>
        <v>4.9786919999999997</v>
      </c>
      <c r="S58" s="66">
        <f t="shared" ref="S43:S66" si="8">R58*0.845218</f>
        <v>4.2080800948560002</v>
      </c>
    </row>
    <row r="59" spans="14:55" x14ac:dyDescent="0.25">
      <c r="N59" t="s">
        <v>9</v>
      </c>
      <c r="O59" s="5">
        <f>AVERAGE(G6:G7)</f>
        <v>1.4919380499999999E-2</v>
      </c>
      <c r="P59" s="1">
        <f t="shared" si="5"/>
        <v>1.49193805E-5</v>
      </c>
      <c r="Q59" s="1">
        <f t="shared" si="6"/>
        <v>1.7903256599999999E-4</v>
      </c>
      <c r="R59" s="1">
        <f t="shared" si="7"/>
        <v>179.032566</v>
      </c>
      <c r="S59" s="66">
        <f t="shared" si="8"/>
        <v>151.32154736938801</v>
      </c>
    </row>
    <row r="60" spans="14:55" x14ac:dyDescent="0.25">
      <c r="N60" s="1" t="s">
        <v>21</v>
      </c>
      <c r="O60" s="1">
        <f>AVERAGE(I33:I34)</f>
        <v>5.65002665E-2</v>
      </c>
      <c r="P60" s="1">
        <f t="shared" si="5"/>
        <v>5.6500266500000004E-5</v>
      </c>
      <c r="Q60" s="1">
        <f t="shared" si="6"/>
        <v>6.7800319800000002E-4</v>
      </c>
      <c r="R60" s="1">
        <f t="shared" si="7"/>
        <v>678.003198</v>
      </c>
      <c r="S60" s="66">
        <f t="shared" si="8"/>
        <v>573.06050700716401</v>
      </c>
    </row>
    <row r="61" spans="14:55" x14ac:dyDescent="0.25">
      <c r="N61" s="1" t="s">
        <v>22</v>
      </c>
      <c r="O61" s="1">
        <f>H32</f>
        <v>4.8868727000000001E-2</v>
      </c>
      <c r="P61" s="1">
        <f t="shared" si="5"/>
        <v>4.8868727000000002E-5</v>
      </c>
      <c r="Q61" s="1">
        <f t="shared" si="6"/>
        <v>5.8642472400000003E-4</v>
      </c>
      <c r="R61" s="1">
        <f t="shared" si="7"/>
        <v>586.42472400000008</v>
      </c>
      <c r="S61" s="66">
        <f t="shared" si="8"/>
        <v>495.65673236983207</v>
      </c>
    </row>
    <row r="62" spans="14:55" x14ac:dyDescent="0.25">
      <c r="N62" t="s">
        <v>5</v>
      </c>
      <c r="O62" s="5">
        <f>AVERAGE(Y3:Y4)</f>
        <v>6.3832277999999994E-3</v>
      </c>
      <c r="P62" s="1">
        <f t="shared" si="5"/>
        <v>6.3832277999999993E-6</v>
      </c>
      <c r="Q62" s="1">
        <f t="shared" si="6"/>
        <v>7.6598733599999989E-5</v>
      </c>
      <c r="R62" s="1">
        <f t="shared" si="7"/>
        <v>76.598733599999989</v>
      </c>
      <c r="S62" s="66">
        <f t="shared" si="8"/>
        <v>64.742628415924798</v>
      </c>
    </row>
    <row r="63" spans="14:55" x14ac:dyDescent="0.25">
      <c r="N63" t="s">
        <v>6</v>
      </c>
      <c r="O63" s="5">
        <f>AVERAGE(AB3:AC4)</f>
        <v>7.0572544999999995E-3</v>
      </c>
      <c r="P63" s="1">
        <f t="shared" si="5"/>
        <v>7.0572544999999999E-6</v>
      </c>
      <c r="Q63" s="1">
        <f t="shared" si="6"/>
        <v>8.4687053999999998E-5</v>
      </c>
      <c r="R63" s="1">
        <f t="shared" si="7"/>
        <v>84.687054000000003</v>
      </c>
      <c r="S63" s="66">
        <f t="shared" si="8"/>
        <v>71.579022407772001</v>
      </c>
    </row>
    <row r="64" spans="14:55" x14ac:dyDescent="0.25">
      <c r="N64" t="s">
        <v>8</v>
      </c>
      <c r="O64" s="5">
        <f>AVERAGE(Z28:AA29)</f>
        <v>1.5649873500000001E-2</v>
      </c>
      <c r="P64" s="1">
        <f t="shared" si="5"/>
        <v>1.5649873500000002E-5</v>
      </c>
      <c r="Q64" s="1">
        <f t="shared" si="6"/>
        <v>1.8779848200000001E-4</v>
      </c>
      <c r="R64" s="1">
        <f t="shared" si="7"/>
        <v>187.79848200000001</v>
      </c>
      <c r="S64" s="66">
        <f t="shared" si="8"/>
        <v>158.73065735907602</v>
      </c>
    </row>
    <row r="65" spans="14:19" x14ac:dyDescent="0.25">
      <c r="N65" t="s">
        <v>25</v>
      </c>
      <c r="O65" s="5">
        <f>AVERAGE(V29:V30)</f>
        <v>3.2440664000000001E-2</v>
      </c>
      <c r="P65" s="1">
        <f t="shared" si="5"/>
        <v>3.2440664000000004E-5</v>
      </c>
      <c r="Q65" s="1">
        <f t="shared" si="6"/>
        <v>3.8928796800000002E-4</v>
      </c>
      <c r="R65" s="1">
        <f t="shared" si="7"/>
        <v>389.28796800000003</v>
      </c>
      <c r="S65" s="66">
        <f t="shared" si="8"/>
        <v>329.03319773702401</v>
      </c>
    </row>
    <row r="66" spans="14:19" x14ac:dyDescent="0.25">
      <c r="N66" s="1" t="s">
        <v>26</v>
      </c>
      <c r="O66" s="1">
        <f>AVERAGE(N33:N34)</f>
        <v>7.7149212500000008E-2</v>
      </c>
      <c r="P66" s="1">
        <f t="shared" si="5"/>
        <v>7.7149212500000008E-5</v>
      </c>
      <c r="Q66" s="1">
        <f t="shared" si="6"/>
        <v>9.2579055000000009E-4</v>
      </c>
      <c r="R66" s="1">
        <f t="shared" si="7"/>
        <v>925.79055000000005</v>
      </c>
      <c r="S66" s="66">
        <f t="shared" si="8"/>
        <v>782.4948370899001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00A7-D031-4182-8E97-3C1E35BEDF9F}">
  <dimension ref="A1:BI66"/>
  <sheetViews>
    <sheetView topLeftCell="A3" zoomScale="40" zoomScaleNormal="40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[1]eco2D_Plankton_C_014!$A$186:$AJ$221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1.553776E-3</v>
      </c>
      <c r="D3" s="38">
        <v>8.9473310000000002E-4</v>
      </c>
      <c r="E3" s="38">
        <v>5.0327095E-4</v>
      </c>
      <c r="F3" s="38">
        <v>1.4454054000000001E-9</v>
      </c>
      <c r="G3" s="38">
        <v>1.5770526E-3</v>
      </c>
      <c r="H3" s="38">
        <v>1.7682869999999999E-3</v>
      </c>
      <c r="I3" s="38">
        <v>1.026343E-10</v>
      </c>
      <c r="J3" s="38">
        <v>1.335886E-9</v>
      </c>
      <c r="K3" s="38">
        <v>8.9816144000000005E-4</v>
      </c>
      <c r="L3" s="38">
        <v>2.1104462999999999E-9</v>
      </c>
      <c r="M3" s="38">
        <v>8.9821339999999995E-4</v>
      </c>
      <c r="N3" s="38">
        <v>9.1203089999999996E-4</v>
      </c>
      <c r="O3" s="38">
        <v>8.9667225000000003E-4</v>
      </c>
      <c r="P3" s="38">
        <v>2.1355537000000001E-9</v>
      </c>
      <c r="Q3" s="38">
        <v>1.2057753999999999E-9</v>
      </c>
      <c r="R3" s="38">
        <v>1.7704674000000001E-3</v>
      </c>
      <c r="S3" s="38">
        <v>8.4566529999999999E-11</v>
      </c>
      <c r="T3" s="38">
        <v>7.3769976000000006E-11</v>
      </c>
      <c r="U3" s="38">
        <v>3.6869495999999998E-9</v>
      </c>
      <c r="V3" s="38">
        <v>2.151001E-9</v>
      </c>
      <c r="W3" s="38">
        <v>5.3076830000000003E-4</v>
      </c>
      <c r="X3" s="38">
        <v>2.2823838000000001E-9</v>
      </c>
      <c r="Y3" s="38">
        <v>5.0643225999999996E-4</v>
      </c>
      <c r="Z3" s="38">
        <v>1.6588613E-8</v>
      </c>
      <c r="AA3" s="38">
        <v>9.0481899999999996E-4</v>
      </c>
      <c r="AB3" s="38">
        <v>9.0413430000000001E-4</v>
      </c>
      <c r="AC3" s="38">
        <v>8.1893000000000005E-4</v>
      </c>
      <c r="AD3" s="38">
        <v>9.7151029999999997E-4</v>
      </c>
      <c r="AE3" s="38">
        <v>8.7299483000000003E-4</v>
      </c>
      <c r="AF3" s="38">
        <v>1.0290525000000001E-3</v>
      </c>
      <c r="AG3" s="38">
        <v>1.224047E-3</v>
      </c>
      <c r="AH3" s="38">
        <v>8.0748140000000002E-10</v>
      </c>
      <c r="AI3" s="38">
        <v>2.4172388999999999E-9</v>
      </c>
      <c r="AJ3" s="38">
        <v>5.4842789999999997E-4</v>
      </c>
      <c r="AK3" s="38" t="str">
        <v>NaN</v>
      </c>
      <c r="AL3" s="38">
        <f>AVERAGE(B3:AK3)</f>
        <v>5.8775934875603824E-4</v>
      </c>
      <c r="AM3" s="36" t="s">
        <v>28</v>
      </c>
      <c r="AN3" s="21"/>
      <c r="AO3" s="21">
        <f>SUM(B36:AK37)/40</f>
        <v>3.2990513735498702E-3</v>
      </c>
      <c r="AP3" s="1">
        <f t="shared" ref="AP3:AP21" si="0">AO3*0.001</f>
        <v>3.2990513735498701E-6</v>
      </c>
      <c r="AQ3" s="1">
        <f t="shared" ref="AQ3:AQ21" si="1">AP3*12</f>
        <v>3.9588616482598437E-5</v>
      </c>
      <c r="AR3" s="1">
        <f t="shared" ref="AR3:AR21" si="2">AQ3*1000000</f>
        <v>39.588616482598439</v>
      </c>
      <c r="AS3" s="54">
        <f>AR3*0.845218</f>
        <v>33.461011246188889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3.2157176000000001E-3</v>
      </c>
      <c r="C4" s="6">
        <v>3.1152365000000001E-3</v>
      </c>
      <c r="D4" s="6">
        <v>2.6780958E-3</v>
      </c>
      <c r="E4" s="6">
        <v>2.4997953000000001E-3</v>
      </c>
      <c r="F4" s="6">
        <v>2.4279206999999999E-3</v>
      </c>
      <c r="G4" s="6">
        <v>2.0124505E-3</v>
      </c>
      <c r="H4" s="6">
        <v>2.0629372E-3</v>
      </c>
      <c r="I4" s="6">
        <v>2.2482038000000001E-3</v>
      </c>
      <c r="J4" s="6">
        <v>2.6953455999999998E-3</v>
      </c>
      <c r="K4" s="6">
        <v>2.715229E-3</v>
      </c>
      <c r="L4" s="6">
        <v>2.7790219999999999E-3</v>
      </c>
      <c r="M4" s="6">
        <v>2.7835569999999999E-3</v>
      </c>
      <c r="N4" s="6">
        <v>2.7095209999999999E-3</v>
      </c>
      <c r="O4" s="6">
        <v>2.7295650999999998E-3</v>
      </c>
      <c r="P4" s="6">
        <v>2.6966481999999999E-3</v>
      </c>
      <c r="Q4" s="6">
        <v>2.5302052999999999E-3</v>
      </c>
      <c r="R4" s="6">
        <v>2.2270426E-3</v>
      </c>
      <c r="S4" s="6">
        <v>1.6945527E-3</v>
      </c>
      <c r="T4" s="6">
        <v>1.8374836E-3</v>
      </c>
      <c r="U4" s="6">
        <v>2.6519813E-3</v>
      </c>
      <c r="V4" s="6">
        <v>2.8056958999999999E-3</v>
      </c>
      <c r="W4" s="6">
        <v>2.7303501999999999E-3</v>
      </c>
      <c r="X4" s="6">
        <v>2.7737605999999999E-3</v>
      </c>
      <c r="Y4" s="6">
        <v>2.9791092999999999E-3</v>
      </c>
      <c r="Z4" s="6">
        <v>3.7751368E-3</v>
      </c>
      <c r="AA4" s="6">
        <v>4.6991035000000002E-3</v>
      </c>
      <c r="AB4" s="6">
        <v>3.8038121999999998E-3</v>
      </c>
      <c r="AC4" s="6">
        <v>3.7630749999999998E-3</v>
      </c>
      <c r="AD4" s="6">
        <v>2.7542328E-3</v>
      </c>
      <c r="AE4" s="6">
        <v>2.7959829000000001E-3</v>
      </c>
      <c r="AF4" s="6">
        <v>3.1981206999999998E-3</v>
      </c>
      <c r="AG4" s="6">
        <v>2.8343831999999998E-3</v>
      </c>
      <c r="AH4" s="6">
        <v>2.5799604999999998E-3</v>
      </c>
      <c r="AI4" s="6">
        <v>2.7717129999999999E-3</v>
      </c>
      <c r="AJ4" s="6">
        <v>2.4952953999999999E-3</v>
      </c>
      <c r="AK4" s="6">
        <v>3.105816E-3</v>
      </c>
      <c r="AL4" s="6">
        <f t="shared" ref="AL4:AL37" si="3">AVERAGE(B4:AK4)</f>
        <v>2.7826683E-3</v>
      </c>
      <c r="AM4" s="36" t="s">
        <v>29</v>
      </c>
      <c r="AN4" s="21"/>
      <c r="AO4" s="21">
        <f>SUM(B2:AK3)/34</f>
        <v>5.8775934875603824E-4</v>
      </c>
      <c r="AP4" s="1">
        <f t="shared" si="0"/>
        <v>5.8775934875603824E-7</v>
      </c>
      <c r="AQ4" s="1">
        <f t="shared" si="1"/>
        <v>7.0531121850724585E-6</v>
      </c>
      <c r="AR4" s="1">
        <f t="shared" si="2"/>
        <v>7.0531121850724583</v>
      </c>
      <c r="AS4" s="54">
        <f t="shared" ref="AS4:AS21" si="4">AR4*0.845218</f>
        <v>5.9614173748425729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4.4364323999999998E-3</v>
      </c>
      <c r="C5" s="6">
        <v>4.2848755000000002E-3</v>
      </c>
      <c r="D5" s="6">
        <v>3.9846213000000004E-3</v>
      </c>
      <c r="E5" s="6">
        <v>4.0785633E-3</v>
      </c>
      <c r="F5" s="6">
        <v>3.9507843999999999E-3</v>
      </c>
      <c r="G5" s="6">
        <v>3.7750115000000002E-3</v>
      </c>
      <c r="H5" s="6">
        <v>3.3220428000000001E-3</v>
      </c>
      <c r="I5" s="6">
        <v>3.5325453999999999E-3</v>
      </c>
      <c r="J5" s="6">
        <v>4.2183133999999997E-3</v>
      </c>
      <c r="K5" s="6">
        <v>4.4500892999999996E-3</v>
      </c>
      <c r="L5" s="6">
        <v>4.5025559999999996E-3</v>
      </c>
      <c r="M5" s="6">
        <v>4.4483669999999999E-3</v>
      </c>
      <c r="N5" s="6">
        <v>4.2871795999999997E-3</v>
      </c>
      <c r="O5" s="6">
        <v>4.2102262000000001E-3</v>
      </c>
      <c r="P5" s="6">
        <v>4.0922299999999997E-3</v>
      </c>
      <c r="Q5" s="6">
        <v>3.6723530000000002E-3</v>
      </c>
      <c r="R5" s="6">
        <v>3.7015523E-3</v>
      </c>
      <c r="S5" s="6">
        <v>3.2365216999999998E-3</v>
      </c>
      <c r="T5" s="6">
        <v>3.0335698000000001E-3</v>
      </c>
      <c r="U5" s="6">
        <v>3.1838830000000002E-3</v>
      </c>
      <c r="V5" s="6">
        <v>3.9076883999999996E-3</v>
      </c>
      <c r="W5" s="6">
        <v>5.6865965000000001E-3</v>
      </c>
      <c r="X5" s="6">
        <v>6.5274267E-3</v>
      </c>
      <c r="Y5" s="6">
        <v>5.9007870000000002E-3</v>
      </c>
      <c r="Z5" s="6">
        <v>5.3155366000000003E-3</v>
      </c>
      <c r="AA5" s="6">
        <v>5.159126E-3</v>
      </c>
      <c r="AB5" s="6">
        <v>4.6878451999999996E-3</v>
      </c>
      <c r="AC5" s="6">
        <v>4.5886547E-3</v>
      </c>
      <c r="AD5" s="6">
        <v>4.516361E-3</v>
      </c>
      <c r="AE5" s="6">
        <v>4.592479E-3</v>
      </c>
      <c r="AF5" s="6">
        <v>4.6704549999999996E-3</v>
      </c>
      <c r="AG5" s="6">
        <v>4.6955217E-3</v>
      </c>
      <c r="AH5" s="6">
        <v>4.7332514000000001E-3</v>
      </c>
      <c r="AI5" s="6">
        <v>4.7066844999999998E-3</v>
      </c>
      <c r="AJ5" s="6">
        <v>4.6932125000000002E-3</v>
      </c>
      <c r="AK5" s="6">
        <v>4.6273874999999999E-3</v>
      </c>
      <c r="AL5" s="6">
        <f t="shared" si="3"/>
        <v>4.3725203222222224E-3</v>
      </c>
      <c r="AM5" s="32" t="s">
        <v>28</v>
      </c>
      <c r="AN5" s="21"/>
      <c r="AO5" s="21">
        <f>SUM(B34:AK35)/26</f>
        <v>5.6648770884615389E-2</v>
      </c>
      <c r="AP5" s="1">
        <f t="shared" si="0"/>
        <v>5.6648770884615389E-5</v>
      </c>
      <c r="AQ5" s="1">
        <f t="shared" si="1"/>
        <v>6.797852506153847E-4</v>
      </c>
      <c r="AR5" s="1">
        <f t="shared" si="2"/>
        <v>679.78525061538471</v>
      </c>
      <c r="AS5" s="54">
        <f t="shared" si="4"/>
        <v>574.5667299546343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7.3027120000000003E-3</v>
      </c>
      <c r="C6" s="46">
        <v>7.0157092999999998E-3</v>
      </c>
      <c r="D6" s="46">
        <v>6.3597829999999999E-3</v>
      </c>
      <c r="E6" s="46">
        <v>7.4315285000000003E-3</v>
      </c>
      <c r="F6" s="47">
        <v>7.5284764000000002E-3</v>
      </c>
      <c r="G6" s="47">
        <v>7.5789467000000003E-3</v>
      </c>
      <c r="H6" s="47">
        <v>7.9338389999999998E-3</v>
      </c>
      <c r="I6" s="47">
        <v>7.282696E-3</v>
      </c>
      <c r="J6" s="47">
        <v>8.2563800000000007E-3</v>
      </c>
      <c r="K6" s="47">
        <v>8.4230620000000003E-3</v>
      </c>
      <c r="L6" s="47">
        <v>8.3805019999999997E-3</v>
      </c>
      <c r="M6" s="47">
        <v>7.9599449999999995E-3</v>
      </c>
      <c r="N6" s="47">
        <v>7.2547662999999998E-3</v>
      </c>
      <c r="O6" s="47">
        <v>6.5788734E-3</v>
      </c>
      <c r="P6" s="47">
        <v>6.1388941999999998E-3</v>
      </c>
      <c r="Q6" s="47">
        <v>5.8634606999999998E-3</v>
      </c>
      <c r="R6" s="47">
        <v>5.7025206999999998E-3</v>
      </c>
      <c r="S6" s="47">
        <v>5.5459469999999999E-3</v>
      </c>
      <c r="T6" s="42">
        <v>4.0290737999999996E-3</v>
      </c>
      <c r="U6" s="42" t="str">
        <v>NaN</v>
      </c>
      <c r="V6" s="42">
        <v>1.1731026E-2</v>
      </c>
      <c r="W6" s="42">
        <v>1.1933779E-2</v>
      </c>
      <c r="X6" s="42">
        <v>1.1653484E-2</v>
      </c>
      <c r="Y6" s="42">
        <v>9.6569729999999993E-3</v>
      </c>
      <c r="Z6" s="42">
        <v>9.3170189999999993E-3</v>
      </c>
      <c r="AA6" s="42">
        <v>9.4578119999999995E-3</v>
      </c>
      <c r="AB6" s="42">
        <v>9.1824390000000006E-3</v>
      </c>
      <c r="AC6" s="42">
        <v>8.4014125000000002E-3</v>
      </c>
      <c r="AD6" s="46">
        <v>7.9372750000000006E-3</v>
      </c>
      <c r="AE6" s="46">
        <v>8.4112430000000005E-3</v>
      </c>
      <c r="AF6" s="46">
        <v>9.2028240000000001E-3</v>
      </c>
      <c r="AG6" s="46">
        <v>9.3927100000000003E-3</v>
      </c>
      <c r="AH6" s="46">
        <v>6.996174E-3</v>
      </c>
      <c r="AI6" s="46">
        <v>6.991779E-3</v>
      </c>
      <c r="AJ6" s="46">
        <v>5.5034359999999996E-3</v>
      </c>
      <c r="AK6" s="46">
        <v>6.6041520000000003E-3</v>
      </c>
      <c r="AL6" s="38">
        <f t="shared" si="3"/>
        <v>7.8554472428571422E-3</v>
      </c>
      <c r="AM6" s="32" t="s">
        <v>29</v>
      </c>
      <c r="AN6" s="21"/>
      <c r="AO6" s="21">
        <f>SUM(B4:AK5)/72</f>
        <v>3.5775943111111116E-3</v>
      </c>
      <c r="AP6" s="1">
        <f t="shared" si="0"/>
        <v>3.5775943111111117E-6</v>
      </c>
      <c r="AQ6" s="1">
        <f t="shared" si="1"/>
        <v>4.2931131733333341E-5</v>
      </c>
      <c r="AR6" s="1">
        <f t="shared" si="2"/>
        <v>42.931131733333338</v>
      </c>
      <c r="AS6" s="54">
        <f t="shared" si="4"/>
        <v>36.286165301384536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8.3112359999999996E-3</v>
      </c>
      <c r="C7" s="46">
        <v>9.8432380000000007E-3</v>
      </c>
      <c r="D7" s="46">
        <v>1.1140401499999999E-2</v>
      </c>
      <c r="E7" s="46">
        <v>1.1670836E-2</v>
      </c>
      <c r="F7" s="47">
        <v>1.2121138E-2</v>
      </c>
      <c r="G7" s="47">
        <v>1.2821706E-2</v>
      </c>
      <c r="H7" s="47">
        <v>1.3271912E-2</v>
      </c>
      <c r="I7" s="47">
        <v>1.3758312999999999E-2</v>
      </c>
      <c r="J7" s="47">
        <v>1.3314685999999999E-2</v>
      </c>
      <c r="K7" s="47">
        <v>1.26863355E-2</v>
      </c>
      <c r="L7" s="47">
        <v>1.209525E-2</v>
      </c>
      <c r="M7" s="47">
        <v>1.1107727E-2</v>
      </c>
      <c r="N7" s="47">
        <v>1.0300704000000001E-2</v>
      </c>
      <c r="O7" s="47">
        <v>9.862249E-3</v>
      </c>
      <c r="P7" s="47">
        <v>9.2111539999999992E-3</v>
      </c>
      <c r="Q7" s="47">
        <v>9.2431800000000001E-3</v>
      </c>
      <c r="R7" s="47">
        <v>1.0947729E-2</v>
      </c>
      <c r="S7" s="47">
        <v>1.208936E-2</v>
      </c>
      <c r="T7" s="42">
        <v>8.4470229999999997E-3</v>
      </c>
      <c r="U7" s="42" t="str">
        <v>NaN</v>
      </c>
      <c r="V7" s="42">
        <v>2.0351083999999998E-2</v>
      </c>
      <c r="W7" s="42">
        <v>1.6518751000000002E-2</v>
      </c>
      <c r="X7" s="42">
        <v>1.4725478E-2</v>
      </c>
      <c r="Y7" s="42">
        <v>1.3417966999999999E-2</v>
      </c>
      <c r="Z7" s="42">
        <v>1.3372652E-2</v>
      </c>
      <c r="AA7" s="42">
        <v>1.3322644999999999E-2</v>
      </c>
      <c r="AB7" s="42">
        <v>1.1869826999999999E-2</v>
      </c>
      <c r="AC7" s="42">
        <v>1.1760178E-2</v>
      </c>
      <c r="AD7" s="46">
        <v>1.2317856E-2</v>
      </c>
      <c r="AE7" s="46">
        <v>9.4994959999999996E-3</v>
      </c>
      <c r="AF7" s="46">
        <v>7.3640609999999999E-3</v>
      </c>
      <c r="AG7" s="46">
        <v>8.6367630000000004E-3</v>
      </c>
      <c r="AH7" s="46">
        <v>7.3593827000000001E-3</v>
      </c>
      <c r="AI7" s="46">
        <v>6.0875460000000001E-3</v>
      </c>
      <c r="AJ7" s="46">
        <v>5.4060313999999996E-3</v>
      </c>
      <c r="AK7" s="46">
        <v>6.7027294999999999E-3</v>
      </c>
      <c r="AL7" s="38">
        <f t="shared" si="3"/>
        <v>1.1170189302857141E-2</v>
      </c>
      <c r="AM7" s="63" t="s">
        <v>31</v>
      </c>
      <c r="AN7" s="21"/>
      <c r="AO7" s="21">
        <f>SUM(B29:S33)/56</f>
        <v>3.2517207160714288E-2</v>
      </c>
      <c r="AP7" s="1">
        <f t="shared" si="0"/>
        <v>3.251720716071429E-5</v>
      </c>
      <c r="AQ7" s="1">
        <f t="shared" si="1"/>
        <v>3.9020648592857151E-4</v>
      </c>
      <c r="AR7" s="1">
        <f t="shared" si="2"/>
        <v>390.20648592857151</v>
      </c>
      <c r="AS7" s="54">
        <f t="shared" si="4"/>
        <v>329.80954562357539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1.4451418000000001E-2</v>
      </c>
      <c r="C8" s="46">
        <v>1.5604068E-2</v>
      </c>
      <c r="D8" s="46">
        <v>1.6270264999999999E-2</v>
      </c>
      <c r="E8" s="46">
        <v>1.7509411999999999E-2</v>
      </c>
      <c r="F8" s="47">
        <v>1.9839909999999999E-2</v>
      </c>
      <c r="G8" s="47">
        <v>2.031678E-2</v>
      </c>
      <c r="H8" s="47">
        <v>2.180851E-2</v>
      </c>
      <c r="I8" s="47">
        <v>1.9698612000000001E-2</v>
      </c>
      <c r="J8" s="47">
        <v>1.9593050000000001E-2</v>
      </c>
      <c r="K8" s="47">
        <v>1.8946162999999999E-2</v>
      </c>
      <c r="L8" s="47">
        <v>1.8940173000000001E-2</v>
      </c>
      <c r="M8" s="47">
        <v>1.9042129000000001E-2</v>
      </c>
      <c r="N8" s="47">
        <v>1.9008357E-2</v>
      </c>
      <c r="O8" s="47">
        <v>1.8760336999999998E-2</v>
      </c>
      <c r="P8" s="47">
        <v>1.8438565000000001E-2</v>
      </c>
      <c r="Q8" s="47">
        <v>1.8537357000000001E-2</v>
      </c>
      <c r="R8" s="47">
        <v>1.8976435E-2</v>
      </c>
      <c r="S8" s="47">
        <v>1.9808454E-2</v>
      </c>
      <c r="T8" s="42">
        <v>1.8009137000000001E-2</v>
      </c>
      <c r="U8" s="42" t="str">
        <v>NaN</v>
      </c>
      <c r="V8" s="42">
        <v>2.5714496E-2</v>
      </c>
      <c r="W8" s="42">
        <v>1.7726625999999999E-2</v>
      </c>
      <c r="X8" s="42">
        <v>1.6789836999999998E-2</v>
      </c>
      <c r="Y8" s="42">
        <v>1.6862452E-2</v>
      </c>
      <c r="Z8" s="42">
        <v>1.6806913999999999E-2</v>
      </c>
      <c r="AA8" s="42">
        <v>1.6196550000000001E-2</v>
      </c>
      <c r="AB8" s="42">
        <v>1.5995458000000001E-2</v>
      </c>
      <c r="AC8" s="42">
        <v>1.6573118000000001E-2</v>
      </c>
      <c r="AD8" s="46">
        <v>1.6153372999999999E-2</v>
      </c>
      <c r="AE8" s="46">
        <v>1.4165687E-2</v>
      </c>
      <c r="AF8" s="46">
        <v>9.6891470000000004E-3</v>
      </c>
      <c r="AG8" s="46">
        <v>1.0087163E-2</v>
      </c>
      <c r="AH8" s="46">
        <v>9.9410680000000008E-3</v>
      </c>
      <c r="AI8" s="46">
        <v>9.1590909999999994E-3</v>
      </c>
      <c r="AJ8" s="46">
        <v>8.4246330000000008E-3</v>
      </c>
      <c r="AK8" s="46">
        <v>1.1422722E-2</v>
      </c>
      <c r="AL8" s="38">
        <f t="shared" si="3"/>
        <v>1.6721927628571432E-2</v>
      </c>
      <c r="AM8" s="63" t="s">
        <v>30</v>
      </c>
      <c r="AN8" s="21"/>
      <c r="AO8" s="21">
        <f>SUM(F6:S10)/68</f>
        <v>1.4051795502058826E-2</v>
      </c>
      <c r="AP8" s="1">
        <f t="shared" si="0"/>
        <v>1.4051795502058826E-5</v>
      </c>
      <c r="AQ8" s="1">
        <f t="shared" si="1"/>
        <v>1.686215460247059E-4</v>
      </c>
      <c r="AR8" s="1">
        <f t="shared" si="2"/>
        <v>168.62154602470591</v>
      </c>
      <c r="AS8" s="54">
        <f t="shared" si="4"/>
        <v>142.52196588790989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1.9953080000000002E-2</v>
      </c>
      <c r="C9" s="46">
        <v>2.2772669999999998E-2</v>
      </c>
      <c r="D9" s="46">
        <v>2.3512314999999999E-2</v>
      </c>
      <c r="E9" s="46">
        <v>2.279045E-2</v>
      </c>
      <c r="F9" s="47" t="str">
        <v>NaN</v>
      </c>
      <c r="G9" s="47">
        <v>1.8137323E-2</v>
      </c>
      <c r="H9" s="47">
        <v>3.0129552E-2</v>
      </c>
      <c r="I9" s="47">
        <v>2.5072351E-2</v>
      </c>
      <c r="J9" s="47">
        <v>2.3319590000000001E-2</v>
      </c>
      <c r="K9" s="47">
        <v>2.1895694E-2</v>
      </c>
      <c r="L9" s="47">
        <v>2.1872124E-2</v>
      </c>
      <c r="M9" s="47">
        <v>2.3957467E-2</v>
      </c>
      <c r="N9" s="47">
        <v>2.2197741999999999E-2</v>
      </c>
      <c r="O9" s="47">
        <v>2.2029571000000001E-2</v>
      </c>
      <c r="P9" s="47">
        <v>2.2556666E-2</v>
      </c>
      <c r="Q9" s="47">
        <v>2.3065058999999999E-2</v>
      </c>
      <c r="R9" s="47">
        <v>2.4726436000000001E-2</v>
      </c>
      <c r="S9" s="47">
        <v>2.3545539000000001E-2</v>
      </c>
      <c r="T9" s="42">
        <v>2.2011395999999999E-2</v>
      </c>
      <c r="U9" s="42" t="str">
        <v>NaN</v>
      </c>
      <c r="V9" s="42">
        <v>2.5732903000000001E-2</v>
      </c>
      <c r="W9" s="42">
        <v>2.9412033000000001E-2</v>
      </c>
      <c r="X9" s="42">
        <v>2.3572605E-2</v>
      </c>
      <c r="Y9" s="42">
        <v>2.2728015000000001E-2</v>
      </c>
      <c r="Z9" s="42">
        <v>2.2909986E-2</v>
      </c>
      <c r="AA9" s="42">
        <v>2.3475295E-2</v>
      </c>
      <c r="AB9" s="42">
        <v>2.4312066E-2</v>
      </c>
      <c r="AC9" s="42">
        <v>2.4503976E-2</v>
      </c>
      <c r="AD9" s="46">
        <v>2.5660865000000001E-2</v>
      </c>
      <c r="AE9" s="46">
        <v>2.0106226000000001E-2</v>
      </c>
      <c r="AF9" s="46">
        <v>2.2859250000000001E-2</v>
      </c>
      <c r="AG9" s="46">
        <v>1.6725587E-2</v>
      </c>
      <c r="AH9" s="46">
        <v>1.3028197E-2</v>
      </c>
      <c r="AI9" s="46">
        <v>1.5266838499999999E-2</v>
      </c>
      <c r="AJ9" s="46">
        <v>1.8002987000000002E-2</v>
      </c>
      <c r="AK9" s="46">
        <v>1.8677432000000001E-2</v>
      </c>
      <c r="AL9" s="38">
        <f t="shared" si="3"/>
        <v>2.2368214308823541E-2</v>
      </c>
      <c r="AM9" s="34" t="s">
        <v>33</v>
      </c>
      <c r="AN9" s="21"/>
      <c r="AO9" s="21">
        <f>SUM(T29:AA33)/35</f>
        <v>3.3343256271428569E-2</v>
      </c>
      <c r="AP9" s="1">
        <f t="shared" si="0"/>
        <v>3.3343256271428567E-5</v>
      </c>
      <c r="AQ9" s="1">
        <f t="shared" si="1"/>
        <v>4.001190752571428E-4</v>
      </c>
      <c r="AR9" s="1">
        <f t="shared" si="2"/>
        <v>400.11907525714281</v>
      </c>
      <c r="AS9" s="54">
        <f>AR9*0.845218</f>
        <v>338.18784455069175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2.6108326000000001E-2</v>
      </c>
      <c r="C10" s="46">
        <v>2.6850754000000001E-2</v>
      </c>
      <c r="D10" s="46">
        <v>1.9229721000000002E-2</v>
      </c>
      <c r="E10" s="46" t="str">
        <v>NaN</v>
      </c>
      <c r="F10" s="47" t="str">
        <v>NaN</v>
      </c>
      <c r="G10" s="48">
        <v>2.6785854000000001E-2</v>
      </c>
      <c r="H10" s="47">
        <v>2.8216999999999999E-2</v>
      </c>
      <c r="I10" s="47">
        <v>2.2713087E-2</v>
      </c>
      <c r="J10" s="47">
        <v>1.1902314000000001E-2</v>
      </c>
      <c r="K10" s="47">
        <v>2.4687037999999999E-3</v>
      </c>
      <c r="L10" s="47">
        <v>7.7406543999999997E-4</v>
      </c>
      <c r="M10" s="47">
        <v>9.024759E-4</v>
      </c>
      <c r="N10" s="47">
        <v>1.4969427E-3</v>
      </c>
      <c r="O10" s="47">
        <v>2.6273231E-3</v>
      </c>
      <c r="P10" s="47">
        <v>3.9679551999999996E-3</v>
      </c>
      <c r="Q10" s="47">
        <v>5.2060763999999997E-3</v>
      </c>
      <c r="R10" s="47">
        <v>4.5423303000000003E-3</v>
      </c>
      <c r="S10" s="47">
        <v>6.4382674000000003E-3</v>
      </c>
      <c r="T10" s="42">
        <v>1.8968579999999999E-2</v>
      </c>
      <c r="U10" s="42" t="str">
        <v>NaN</v>
      </c>
      <c r="V10" s="42" t="str">
        <v>NaN</v>
      </c>
      <c r="W10" s="42">
        <v>3.0465740000000002E-2</v>
      </c>
      <c r="X10" s="42">
        <v>2.8290659999999999E-2</v>
      </c>
      <c r="Y10" s="42">
        <v>2.438392E-2</v>
      </c>
      <c r="Z10" s="42">
        <v>2.7636115999999999E-2</v>
      </c>
      <c r="AA10" s="42">
        <v>3.0432654999999999E-2</v>
      </c>
      <c r="AB10" s="42">
        <v>2.9384259999999999E-2</v>
      </c>
      <c r="AC10" s="42">
        <v>3.5536245000000001E-2</v>
      </c>
      <c r="AD10" s="46" t="str">
        <v>NaN</v>
      </c>
      <c r="AE10" s="46">
        <v>2.9638514000000001E-2</v>
      </c>
      <c r="AF10" s="46">
        <v>2.3740165000000001E-2</v>
      </c>
      <c r="AG10" s="46">
        <v>7.8409889999999996E-3</v>
      </c>
      <c r="AH10" s="46">
        <v>1.7114227999999999E-2</v>
      </c>
      <c r="AI10" s="46">
        <v>3.0870168E-2</v>
      </c>
      <c r="AJ10" s="46">
        <v>3.3226788E-2</v>
      </c>
      <c r="AK10" s="46">
        <v>3.3267249999999998E-2</v>
      </c>
      <c r="AL10" s="38">
        <f t="shared" si="3"/>
        <v>1.9065402394838709E-2</v>
      </c>
      <c r="AM10" s="34" t="s">
        <v>32</v>
      </c>
      <c r="AN10" s="21"/>
      <c r="AO10" s="21">
        <f>SUM(T6:AC10)/44</f>
        <v>1.8490446870454549E-2</v>
      </c>
      <c r="AP10" s="1">
        <f t="shared" si="0"/>
        <v>1.8490446870454551E-5</v>
      </c>
      <c r="AQ10" s="1">
        <f t="shared" si="1"/>
        <v>2.2188536244545462E-4</v>
      </c>
      <c r="AR10" s="1">
        <f t="shared" si="2"/>
        <v>221.88536244545463</v>
      </c>
      <c r="AS10" s="54">
        <f t="shared" si="4"/>
        <v>187.54150227542229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2.3224262999999998E-2</v>
      </c>
      <c r="C11" s="46">
        <v>2.5360934000000002E-2</v>
      </c>
      <c r="D11" s="46" t="str">
        <v>NaN</v>
      </c>
      <c r="E11" s="46" t="str">
        <v>NaN</v>
      </c>
      <c r="F11" s="4" t="str">
        <v>NaN</v>
      </c>
      <c r="G11" s="4">
        <v>3.1286642000000003E-2</v>
      </c>
      <c r="H11" s="4">
        <v>2.262399E-2</v>
      </c>
      <c r="I11" s="4">
        <v>1.1796945E-2</v>
      </c>
      <c r="J11" s="4">
        <v>3.6612742E-3</v>
      </c>
      <c r="K11" s="4">
        <v>1.0073878000000001E-3</v>
      </c>
      <c r="L11" s="4">
        <v>4.6899669999999997E-4</v>
      </c>
      <c r="M11" s="4">
        <v>1.5977022000000001E-4</v>
      </c>
      <c r="N11" s="4">
        <v>7.2578999999999997E-5</v>
      </c>
      <c r="O11" s="4">
        <v>7.6201399999999999E-5</v>
      </c>
      <c r="P11" s="4">
        <v>8.7718770000000002E-5</v>
      </c>
      <c r="Q11" s="4">
        <v>1.2480788000000001E-4</v>
      </c>
      <c r="R11" s="4">
        <v>2.3356009999999999E-4</v>
      </c>
      <c r="S11" s="4">
        <v>1.4331111E-3</v>
      </c>
      <c r="T11" s="7">
        <v>8.6084979999999992E-3</v>
      </c>
      <c r="U11" s="8" t="str">
        <v>NaN</v>
      </c>
      <c r="V11" s="8" t="str">
        <v>NaN</v>
      </c>
      <c r="W11" s="8">
        <v>3.7654087000000003E-2</v>
      </c>
      <c r="X11" s="8">
        <v>2.9712418000000001E-2</v>
      </c>
      <c r="Y11" s="8">
        <v>2.7910182000000002E-3</v>
      </c>
      <c r="Z11" s="7">
        <v>4.3074167000000003E-3</v>
      </c>
      <c r="AA11" s="7">
        <v>1.0013650000000001E-2</v>
      </c>
      <c r="AB11" s="7">
        <v>2.9513935000000002E-2</v>
      </c>
      <c r="AC11" s="8">
        <v>3.5364784000000003E-2</v>
      </c>
      <c r="AD11" s="46" t="str">
        <v>NaN</v>
      </c>
      <c r="AE11" s="46">
        <v>3.0250965000000001E-2</v>
      </c>
      <c r="AF11" s="46">
        <v>2.845754E-2</v>
      </c>
      <c r="AG11" s="46">
        <v>2.4178680000000001E-2</v>
      </c>
      <c r="AH11" s="46">
        <v>2.135107E-2</v>
      </c>
      <c r="AI11" s="46">
        <v>2.3804842E-2</v>
      </c>
      <c r="AJ11" s="46">
        <v>2.6776624999999998E-2</v>
      </c>
      <c r="AK11" s="46">
        <v>2.3329115000000001E-2</v>
      </c>
      <c r="AL11" s="38">
        <f t="shared" si="3"/>
        <v>1.5257760835666666E-2</v>
      </c>
      <c r="AM11" s="16" t="s">
        <v>31</v>
      </c>
      <c r="AN11" s="21"/>
      <c r="AO11" s="21">
        <f>(SUM(C20:P28)/123)+(SUM(Q20:S24)/14)</f>
        <v>2.9751627267937467E-2</v>
      </c>
      <c r="AP11" s="1">
        <f t="shared" si="0"/>
        <v>2.9751627267937469E-5</v>
      </c>
      <c r="AQ11" s="1">
        <f t="shared" si="1"/>
        <v>3.5701952721524963E-4</v>
      </c>
      <c r="AR11" s="1">
        <f t="shared" si="2"/>
        <v>357.01952721524964</v>
      </c>
      <c r="AS11" s="54">
        <f>AR11*0.845218</f>
        <v>301.75933075381886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2.2165038000000001E-2</v>
      </c>
      <c r="C12" s="46">
        <v>2.1250026000000002E-2</v>
      </c>
      <c r="D12" s="46" t="str">
        <v>NaN</v>
      </c>
      <c r="E12" s="46" t="str">
        <v>NaN</v>
      </c>
      <c r="F12" s="4" t="str">
        <v>NaN</v>
      </c>
      <c r="G12" s="4">
        <v>3.0071496999999999E-2</v>
      </c>
      <c r="H12" s="4">
        <v>1.7856264E-2</v>
      </c>
      <c r="I12" s="4">
        <v>2.6970869999999999E-3</v>
      </c>
      <c r="J12" s="4">
        <v>8.6515373999999999E-4</v>
      </c>
      <c r="K12" s="4">
        <v>4.0737492999999998E-4</v>
      </c>
      <c r="L12" s="4">
        <v>2.8103968000000001E-4</v>
      </c>
      <c r="M12" s="4">
        <v>1.1444066E-4</v>
      </c>
      <c r="N12" s="4">
        <v>6.4401740000000007E-5</v>
      </c>
      <c r="O12" s="4">
        <v>4.1247159999999998E-5</v>
      </c>
      <c r="P12" s="4">
        <v>7.5576280000000002E-5</v>
      </c>
      <c r="Q12" s="4">
        <v>1.6924162999999999E-4</v>
      </c>
      <c r="R12" s="4">
        <v>4.2376414000000001E-4</v>
      </c>
      <c r="S12" s="4">
        <v>9.3691800000000002E-4</v>
      </c>
      <c r="T12" s="7">
        <v>1.8989211000000001E-3</v>
      </c>
      <c r="U12" s="8" t="str">
        <v>NaN</v>
      </c>
      <c r="V12" s="8" t="str">
        <v>NaN</v>
      </c>
      <c r="W12" s="8">
        <v>2.9053262999999999E-2</v>
      </c>
      <c r="X12" s="8">
        <v>3.4998733999999997E-2</v>
      </c>
      <c r="Y12" s="8">
        <v>2.6849613000000001E-3</v>
      </c>
      <c r="Z12" s="7">
        <v>3.8227180000000001E-3</v>
      </c>
      <c r="AA12" s="7">
        <v>2.1526946000000002E-2</v>
      </c>
      <c r="AB12" s="7">
        <v>3.5868740000000003E-2</v>
      </c>
      <c r="AC12" s="8">
        <v>3.5815496000000002E-2</v>
      </c>
      <c r="AD12" s="46" t="str">
        <v>NaN</v>
      </c>
      <c r="AE12" s="46">
        <v>3.189641E-2</v>
      </c>
      <c r="AF12" s="46">
        <v>3.3097019999999998E-2</v>
      </c>
      <c r="AG12" s="46">
        <v>2.7476068999999999E-2</v>
      </c>
      <c r="AH12" s="46">
        <v>2.6822639999999998E-2</v>
      </c>
      <c r="AI12" s="46">
        <v>2.7053847999999998E-2</v>
      </c>
      <c r="AJ12" s="46">
        <v>2.7419142000000001E-2</v>
      </c>
      <c r="AK12" s="46">
        <v>2.5877407000000002E-2</v>
      </c>
      <c r="AL12" s="38">
        <f t="shared" si="3"/>
        <v>1.5424379511999998E-2</v>
      </c>
      <c r="AM12" s="16" t="s">
        <v>30</v>
      </c>
      <c r="AN12" s="21"/>
      <c r="AO12" s="21">
        <f>SUM(F11:S19)/123</f>
        <v>1.3570530215040358E-2</v>
      </c>
      <c r="AP12" s="1">
        <f t="shared" si="0"/>
        <v>1.3570530215040358E-5</v>
      </c>
      <c r="AQ12" s="1">
        <f t="shared" si="1"/>
        <v>1.6284636258048429E-4</v>
      </c>
      <c r="AR12" s="1">
        <f t="shared" si="2"/>
        <v>162.84636258048428</v>
      </c>
      <c r="AS12" s="54">
        <f t="shared" si="4"/>
        <v>137.64067688755176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2.6717660000000001E-2</v>
      </c>
      <c r="C13" s="46">
        <v>2.2949523999999999E-2</v>
      </c>
      <c r="D13" s="46" t="str">
        <v>NaN</v>
      </c>
      <c r="E13" s="46" t="str">
        <v>NaN</v>
      </c>
      <c r="F13" s="4" t="str">
        <v>NaN</v>
      </c>
      <c r="G13" s="4">
        <v>3.4804290000000002E-2</v>
      </c>
      <c r="H13" s="4">
        <v>1.7041441000000001E-2</v>
      </c>
      <c r="I13" s="4">
        <v>1.5218453000000001E-3</v>
      </c>
      <c r="J13" s="4">
        <v>1.2425475999999999E-4</v>
      </c>
      <c r="K13" s="4">
        <v>7.3346830000000003E-5</v>
      </c>
      <c r="L13" s="4">
        <v>1.3688744000000001E-4</v>
      </c>
      <c r="M13" s="4">
        <v>9.8839960000000006E-5</v>
      </c>
      <c r="N13" s="4">
        <v>6.4354244000000002E-5</v>
      </c>
      <c r="O13" s="4">
        <v>9.8245980000000006E-5</v>
      </c>
      <c r="P13" s="4">
        <v>2.5411675000000002E-4</v>
      </c>
      <c r="Q13" s="4">
        <v>5.2308960000000001E-4</v>
      </c>
      <c r="R13" s="4">
        <v>9.6360330000000004E-4</v>
      </c>
      <c r="S13" s="4">
        <v>1.549997E-3</v>
      </c>
      <c r="T13" s="7">
        <v>1.1073946E-3</v>
      </c>
      <c r="U13" s="8" t="str">
        <v>NaN</v>
      </c>
      <c r="V13" s="8" t="str">
        <v>NaN</v>
      </c>
      <c r="W13" s="8" t="str">
        <v>NaN</v>
      </c>
      <c r="X13" s="8">
        <v>3.0245464E-2</v>
      </c>
      <c r="Y13" s="8">
        <v>1.2317257999999999E-2</v>
      </c>
      <c r="Z13" s="7">
        <v>1.2007802E-2</v>
      </c>
      <c r="AA13" s="7">
        <v>2.7609134E-2</v>
      </c>
      <c r="AB13" s="7">
        <v>3.7620537000000003E-2</v>
      </c>
      <c r="AC13" s="5" t="str">
        <v>NaN</v>
      </c>
      <c r="AD13" s="46" t="str">
        <v>NaN</v>
      </c>
      <c r="AE13" s="46">
        <v>2.3447901E-2</v>
      </c>
      <c r="AF13" s="46">
        <v>2.6514474E-2</v>
      </c>
      <c r="AG13" s="46">
        <v>3.0370281999999998E-2</v>
      </c>
      <c r="AH13" s="46">
        <v>2.8862681000000001E-2</v>
      </c>
      <c r="AI13" s="46">
        <v>2.9085038000000001E-2</v>
      </c>
      <c r="AJ13" s="46">
        <v>2.9170305000000001E-2</v>
      </c>
      <c r="AK13" s="46">
        <v>2.8450270999999999E-2</v>
      </c>
      <c r="AL13" s="38">
        <f t="shared" si="3"/>
        <v>1.5133215634428574E-2</v>
      </c>
      <c r="AM13" s="37" t="s">
        <v>33</v>
      </c>
      <c r="AN13" s="21"/>
      <c r="AO13" s="1">
        <f>(SUM(T20:Y28)/46)+(SUM(Q25:S28)/8)</f>
        <v>2.2539986771739132E-2</v>
      </c>
      <c r="AP13" s="1">
        <f t="shared" si="0"/>
        <v>2.2539986771739134E-5</v>
      </c>
      <c r="AQ13" s="1">
        <f t="shared" si="1"/>
        <v>2.7047984126086962E-4</v>
      </c>
      <c r="AR13" s="1">
        <f t="shared" si="2"/>
        <v>270.47984126086965</v>
      </c>
      <c r="AS13" s="9">
        <f>AR13*0.845218</f>
        <v>228.61443047082972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3.367875E-2</v>
      </c>
      <c r="C14" s="46">
        <v>2.85293E-2</v>
      </c>
      <c r="D14" s="46" t="str">
        <v>NaN</v>
      </c>
      <c r="E14" s="46" t="str">
        <v>NaN</v>
      </c>
      <c r="F14" s="4">
        <v>3.3748590000000002E-2</v>
      </c>
      <c r="G14" s="4">
        <v>3.4035507999999999E-2</v>
      </c>
      <c r="H14" s="4">
        <v>2.6854501999999999E-2</v>
      </c>
      <c r="I14" s="4">
        <v>4.8214746999999999E-3</v>
      </c>
      <c r="J14" s="4">
        <v>1.3921218000000001E-4</v>
      </c>
      <c r="K14" s="4">
        <v>5.9909179999999998E-5</v>
      </c>
      <c r="L14" s="4">
        <v>1.0640647E-9</v>
      </c>
      <c r="M14" s="4">
        <v>1.7836050000000001E-11</v>
      </c>
      <c r="N14" s="4">
        <v>1.7933390000000001E-4</v>
      </c>
      <c r="O14" s="4">
        <v>5.5250779999999999E-4</v>
      </c>
      <c r="P14" s="4">
        <v>2.0828069999999999E-3</v>
      </c>
      <c r="Q14" s="4">
        <v>5.3211934999999998E-3</v>
      </c>
      <c r="R14" s="4">
        <v>7.7377404E-3</v>
      </c>
      <c r="S14" s="4">
        <v>2.8041785999999999E-2</v>
      </c>
      <c r="T14" s="7">
        <v>2.2874440999999999E-2</v>
      </c>
      <c r="U14" s="8" t="str">
        <v>NaN</v>
      </c>
      <c r="V14" s="8" t="str">
        <v>NaN</v>
      </c>
      <c r="W14" s="8" t="str">
        <v>NaN</v>
      </c>
      <c r="X14" s="8">
        <v>3.2698847000000003E-2</v>
      </c>
      <c r="Y14" s="8">
        <v>2.8634677000000001E-2</v>
      </c>
      <c r="Z14" s="7">
        <v>2.9909677999999999E-2</v>
      </c>
      <c r="AA14" s="7">
        <v>3.3971454999999998E-2</v>
      </c>
      <c r="AB14" s="7">
        <v>2.8819859E-2</v>
      </c>
      <c r="AC14" s="5" t="str">
        <v>NaN</v>
      </c>
      <c r="AD14" s="46" t="str">
        <v>NaN</v>
      </c>
      <c r="AE14" s="46" t="str">
        <v>NaN</v>
      </c>
      <c r="AF14" s="46">
        <v>3.4342743000000002E-2</v>
      </c>
      <c r="AG14" s="46">
        <v>3.3126549999999998E-2</v>
      </c>
      <c r="AH14" s="46">
        <v>3.0769392999999999E-2</v>
      </c>
      <c r="AI14" s="46">
        <v>2.9951945000000001E-2</v>
      </c>
      <c r="AJ14" s="46">
        <v>2.9008810999999999E-2</v>
      </c>
      <c r="AK14" s="46">
        <v>2.948191E-2</v>
      </c>
      <c r="AL14" s="38">
        <f t="shared" si="3"/>
        <v>2.0334747312210737E-2</v>
      </c>
      <c r="AM14" s="37" t="s">
        <v>32</v>
      </c>
      <c r="AN14" s="21"/>
      <c r="AO14" s="21">
        <f>SUM(U11:Y19)/21</f>
        <v>2.7194002214285716E-2</v>
      </c>
      <c r="AP14" s="1">
        <f t="shared" si="0"/>
        <v>2.7194002214285715E-5</v>
      </c>
      <c r="AQ14" s="1">
        <f t="shared" si="1"/>
        <v>3.2632802657142857E-4</v>
      </c>
      <c r="AR14" s="1">
        <f t="shared" si="2"/>
        <v>326.32802657142855</v>
      </c>
      <c r="AS14" s="9">
        <f>AR14*0.845218</f>
        <v>275.81832196264969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2.6808990000000001E-2</v>
      </c>
      <c r="C15" s="46">
        <v>2.8176646999999999E-2</v>
      </c>
      <c r="D15" s="46" t="str">
        <v>NaN</v>
      </c>
      <c r="E15" s="46" t="str">
        <v>NaN</v>
      </c>
      <c r="F15" s="4">
        <v>3.1218039E-2</v>
      </c>
      <c r="G15" s="4">
        <v>2.74527E-2</v>
      </c>
      <c r="H15" s="4">
        <v>2.8445776999999998E-2</v>
      </c>
      <c r="I15" s="4">
        <v>3.9041589999999999E-3</v>
      </c>
      <c r="J15" s="4">
        <v>2.0539775E-3</v>
      </c>
      <c r="K15" s="4">
        <v>2.5999767999999999E-11</v>
      </c>
      <c r="L15" s="4">
        <v>3.2823647000000001E-11</v>
      </c>
      <c r="M15" s="4">
        <v>1.5829835000000001E-4</v>
      </c>
      <c r="N15" s="4">
        <v>1.0636427000000001E-3</v>
      </c>
      <c r="O15" s="4">
        <v>5.0249956999999998E-3</v>
      </c>
      <c r="P15" s="4">
        <v>1.5978893000000001E-2</v>
      </c>
      <c r="Q15" s="4">
        <v>2.3530168000000001E-2</v>
      </c>
      <c r="R15" s="4">
        <v>2.6812704E-2</v>
      </c>
      <c r="S15" s="4">
        <v>3.6666526999999997E-2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3.6227695999999997E-2</v>
      </c>
      <c r="Y15" s="8">
        <v>3.2741908E-2</v>
      </c>
      <c r="Z15" s="7">
        <v>3.4067300000000002E-2</v>
      </c>
      <c r="AA15" s="7">
        <v>3.9754405999999999E-2</v>
      </c>
      <c r="AB15" s="7">
        <v>2.7811116E-2</v>
      </c>
      <c r="AC15" s="5" t="str">
        <v>NaN</v>
      </c>
      <c r="AD15" s="46" t="str">
        <v>NaN</v>
      </c>
      <c r="AE15" s="46" t="str">
        <v>NaN</v>
      </c>
      <c r="AF15" s="46">
        <v>3.8213606999999997E-2</v>
      </c>
      <c r="AG15" s="46">
        <v>3.7617817999999997E-2</v>
      </c>
      <c r="AH15" s="46">
        <v>3.4209598000000001E-2</v>
      </c>
      <c r="AI15" s="46">
        <v>3.0705808000000001E-2</v>
      </c>
      <c r="AJ15" s="46">
        <v>2.7158013000000002E-2</v>
      </c>
      <c r="AK15" s="46">
        <v>2.5971505999999998E-2</v>
      </c>
      <c r="AL15" s="38">
        <f t="shared" si="3"/>
        <v>2.3028677566993457E-2</v>
      </c>
      <c r="AM15" s="33" t="s">
        <v>34</v>
      </c>
      <c r="AN15" s="21"/>
      <c r="AO15" s="5">
        <f>(SUM(AD6:AK28)/137)+(SUM(B6:E19)/41)</f>
        <v>3.964167572738117E-2</v>
      </c>
      <c r="AP15" s="1">
        <f t="shared" si="0"/>
        <v>3.964167572738117E-5</v>
      </c>
      <c r="AQ15" s="1">
        <f t="shared" si="1"/>
        <v>4.7570010872857401E-4</v>
      </c>
      <c r="AR15" s="1">
        <f t="shared" si="2"/>
        <v>475.70010872857404</v>
      </c>
      <c r="AS15" s="54">
        <f t="shared" si="4"/>
        <v>402.07029449934788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2.5513966999999999E-2</v>
      </c>
      <c r="C16" s="45">
        <v>2.3559742000000002E-2</v>
      </c>
      <c r="D16" s="45" t="str">
        <v>NaN</v>
      </c>
      <c r="E16" s="45" t="str">
        <v>NaN</v>
      </c>
      <c r="F16" s="16">
        <v>3.0193890000000001E-2</v>
      </c>
      <c r="G16" s="16">
        <v>2.3570583999999999E-2</v>
      </c>
      <c r="H16" s="16">
        <v>2.5125286E-2</v>
      </c>
      <c r="I16" s="16">
        <v>1.9544372000000001E-2</v>
      </c>
      <c r="J16" s="16">
        <v>3.4599299999999999E-3</v>
      </c>
      <c r="K16" s="16">
        <v>3.8702729999999999E-11</v>
      </c>
      <c r="L16" s="16">
        <v>2.7761440000000001E-11</v>
      </c>
      <c r="M16" s="16">
        <v>3.8775903000000001E-11</v>
      </c>
      <c r="N16" s="16">
        <v>3.2371560000000001E-3</v>
      </c>
      <c r="O16" s="16">
        <v>1.7358642000000001E-2</v>
      </c>
      <c r="P16" s="16">
        <v>2.7003149000000001E-2</v>
      </c>
      <c r="Q16" s="16">
        <v>3.1509288000000003E-2</v>
      </c>
      <c r="R16" s="16">
        <v>3.5278360000000002E-2</v>
      </c>
      <c r="S16" s="16">
        <v>3.1957578E-2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3.6675390000000002E-2</v>
      </c>
      <c r="Y16" s="8">
        <v>3.6334336000000002E-2</v>
      </c>
      <c r="Z16" s="7">
        <v>3.9673689999999998E-2</v>
      </c>
      <c r="AA16" s="7">
        <v>3.3475325E-2</v>
      </c>
      <c r="AB16" s="7">
        <v>2.7639173E-2</v>
      </c>
      <c r="AC16" s="5" t="str">
        <v>NaN</v>
      </c>
      <c r="AD16" s="46" t="str">
        <v>NaN</v>
      </c>
      <c r="AE16" s="46" t="str">
        <v>NaN</v>
      </c>
      <c r="AF16" s="46">
        <v>3.8558662E-2</v>
      </c>
      <c r="AG16" s="46">
        <v>3.1327114000000003E-2</v>
      </c>
      <c r="AH16" s="46">
        <v>2.6844388E-2</v>
      </c>
      <c r="AI16" s="46">
        <v>2.3952520000000001E-2</v>
      </c>
      <c r="AJ16" s="46">
        <v>2.4726277000000001E-2</v>
      </c>
      <c r="AK16" s="46">
        <v>2.5398264E-2</v>
      </c>
      <c r="AL16" s="38">
        <f t="shared" si="3"/>
        <v>2.3774706781675561E-2</v>
      </c>
      <c r="AM16" t="s">
        <v>35</v>
      </c>
      <c r="AN16" s="21"/>
      <c r="AO16" s="1">
        <f>SUM(B2:AK37)/939</f>
        <v>1.6464010126229046E-2</v>
      </c>
      <c r="AP16" s="1">
        <f t="shared" si="0"/>
        <v>1.6464010126229045E-5</v>
      </c>
      <c r="AQ16" s="1">
        <f t="shared" si="1"/>
        <v>1.9756812151474853E-4</v>
      </c>
      <c r="AR16" s="1">
        <f t="shared" si="2"/>
        <v>197.56812151474853</v>
      </c>
      <c r="AS16" s="54">
        <f t="shared" si="4"/>
        <v>166.98813253045273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2.4042582E-2</v>
      </c>
      <c r="C17" s="45">
        <v>2.1796932000000002E-2</v>
      </c>
      <c r="D17" s="45">
        <v>2.4450537000000001E-2</v>
      </c>
      <c r="E17" s="45">
        <v>3.1821004999999999E-2</v>
      </c>
      <c r="F17" s="16">
        <v>2.7547350000000002E-2</v>
      </c>
      <c r="G17" s="16">
        <v>2.1870504999999998E-2</v>
      </c>
      <c r="H17" s="16">
        <v>2.277852E-2</v>
      </c>
      <c r="I17" s="16">
        <v>2.0917509000000001E-2</v>
      </c>
      <c r="J17" s="16">
        <v>1.1911186000000001E-2</v>
      </c>
      <c r="K17" s="16">
        <v>1.1807111E-2</v>
      </c>
      <c r="L17" s="16">
        <v>4.6336600000000004E-3</v>
      </c>
      <c r="M17" s="16">
        <v>8.2031120000000003E-3</v>
      </c>
      <c r="N17" s="16">
        <v>2.0197739999999999E-2</v>
      </c>
      <c r="O17" s="16">
        <v>2.9273685000000001E-2</v>
      </c>
      <c r="P17" s="16">
        <v>2.7348870000000001E-2</v>
      </c>
      <c r="Q17" s="16">
        <v>2.528936E-2</v>
      </c>
      <c r="R17" s="16">
        <v>2.5777912E-2</v>
      </c>
      <c r="S17" s="16">
        <v>2.8478222000000001E-2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3.4079690000000003E-2</v>
      </c>
      <c r="Y17" s="8">
        <v>3.2836873000000003E-2</v>
      </c>
      <c r="Z17" s="7">
        <v>2.7170863E-2</v>
      </c>
      <c r="AA17" s="7">
        <v>2.7591724000000001E-2</v>
      </c>
      <c r="AB17" s="27">
        <v>2.6720787999999999E-2</v>
      </c>
      <c r="AC17" s="5" t="str">
        <v>NaN</v>
      </c>
      <c r="AD17" s="46" t="str">
        <v>NaN</v>
      </c>
      <c r="AE17" s="46" t="str">
        <v>NaN</v>
      </c>
      <c r="AF17" s="46">
        <v>3.6636397000000001E-2</v>
      </c>
      <c r="AG17" s="46">
        <v>2.2254696000000001E-2</v>
      </c>
      <c r="AH17" s="46">
        <v>2.1472214E-2</v>
      </c>
      <c r="AI17" s="46">
        <v>2.2269461000000001E-2</v>
      </c>
      <c r="AJ17" s="46">
        <v>2.3611170000000001E-2</v>
      </c>
      <c r="AK17" s="46">
        <v>2.5225636999999999E-2</v>
      </c>
      <c r="AL17" s="38">
        <f t="shared" si="3"/>
        <v>2.3724665896551724E-2</v>
      </c>
      <c r="AM17" t="s">
        <v>36</v>
      </c>
      <c r="AN17" s="21"/>
      <c r="AO17" s="64">
        <f>SUM(B20:AK37)/411</f>
        <v>1.8124503637667662E-2</v>
      </c>
      <c r="AP17" s="1">
        <f t="shared" si="0"/>
        <v>1.8124503637667664E-5</v>
      </c>
      <c r="AQ17" s="1">
        <f t="shared" si="1"/>
        <v>2.1749404365201195E-4</v>
      </c>
      <c r="AR17" s="1">
        <f t="shared" si="2"/>
        <v>217.49404365201195</v>
      </c>
      <c r="AS17" s="54">
        <f t="shared" si="4"/>
        <v>183.82988058746625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2.3304708E-2</v>
      </c>
      <c r="C18" s="45">
        <v>2.0814269999999999E-2</v>
      </c>
      <c r="D18" s="45">
        <v>2.1512683000000001E-2</v>
      </c>
      <c r="E18" s="45">
        <v>2.6333605999999999E-2</v>
      </c>
      <c r="F18" s="16">
        <v>2.5333088E-2</v>
      </c>
      <c r="G18" s="16">
        <v>2.2044286E-2</v>
      </c>
      <c r="H18" s="16">
        <v>1.8851105E-2</v>
      </c>
      <c r="I18" s="16">
        <v>2.0597309000000001E-2</v>
      </c>
      <c r="J18" s="16">
        <v>1.9543514000000001E-2</v>
      </c>
      <c r="K18" s="16">
        <v>2.0719001000000001E-2</v>
      </c>
      <c r="L18" s="16">
        <v>2.2377824000000001E-2</v>
      </c>
      <c r="M18" s="16">
        <v>2.4290452000000001E-2</v>
      </c>
      <c r="N18" s="16">
        <v>2.5354000000000002E-2</v>
      </c>
      <c r="O18" s="16">
        <v>2.2762953999999998E-2</v>
      </c>
      <c r="P18" s="16">
        <v>2.3068887999999999E-2</v>
      </c>
      <c r="Q18" s="16">
        <v>2.3845436000000001E-2</v>
      </c>
      <c r="R18" s="16">
        <v>2.4681121E-2</v>
      </c>
      <c r="S18" s="16">
        <v>2.6407007E-2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2.8737559999999999E-2</v>
      </c>
      <c r="Y18" s="8">
        <v>2.4461303E-2</v>
      </c>
      <c r="Z18" s="7">
        <v>2.5757196999999999E-2</v>
      </c>
      <c r="AA18" s="7">
        <v>2.6498388000000001E-2</v>
      </c>
      <c r="AB18" s="27">
        <v>2.4655535999999999E-2</v>
      </c>
      <c r="AC18" s="5" t="str">
        <v>NaN</v>
      </c>
      <c r="AD18" s="46" t="str">
        <v>NaN</v>
      </c>
      <c r="AE18" s="46" t="str">
        <v>NaN</v>
      </c>
      <c r="AF18" s="46">
        <v>2.657702E-2</v>
      </c>
      <c r="AG18" s="46">
        <v>1.9341174999999999E-2</v>
      </c>
      <c r="AH18" s="46">
        <v>2.0900056E-2</v>
      </c>
      <c r="AI18" s="46">
        <v>2.260908E-2</v>
      </c>
      <c r="AJ18" s="46">
        <v>2.210765E-2</v>
      </c>
      <c r="AK18" s="46">
        <v>2.2879495999999999E-2</v>
      </c>
      <c r="AL18" s="38">
        <f t="shared" si="3"/>
        <v>2.3322955620689655E-2</v>
      </c>
      <c r="AM18" t="s">
        <v>37</v>
      </c>
      <c r="AN18" s="21"/>
      <c r="AO18" s="64">
        <f>SUM(B2:AK19)/528</f>
        <v>1.5171466881529672E-2</v>
      </c>
      <c r="AP18" s="1">
        <f t="shared" si="0"/>
        <v>1.5171466881529673E-5</v>
      </c>
      <c r="AQ18" s="1">
        <f t="shared" si="1"/>
        <v>1.8205760257835606E-4</v>
      </c>
      <c r="AR18" s="1">
        <f t="shared" si="2"/>
        <v>182.05760257835607</v>
      </c>
      <c r="AS18" s="54">
        <f t="shared" si="4"/>
        <v>153.87836273607297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1.6732646E-2</v>
      </c>
      <c r="E19" s="45">
        <v>1.7036619999999999E-2</v>
      </c>
      <c r="F19" s="16">
        <v>1.930778E-2</v>
      </c>
      <c r="G19" s="16">
        <v>1.7274844000000001E-2</v>
      </c>
      <c r="H19" s="16">
        <v>1.9674926999999998E-2</v>
      </c>
      <c r="I19" s="16">
        <v>1.6492153999999998E-2</v>
      </c>
      <c r="J19" s="16">
        <v>1.6796187000000001E-2</v>
      </c>
      <c r="K19" s="16">
        <v>1.7828806999999999E-2</v>
      </c>
      <c r="L19" s="16">
        <v>1.9155042000000001E-2</v>
      </c>
      <c r="M19" s="16">
        <v>2.0277157000000001E-2</v>
      </c>
      <c r="N19" s="16">
        <v>2.2448814000000001E-2</v>
      </c>
      <c r="O19" s="16">
        <v>2.482345E-2</v>
      </c>
      <c r="P19" s="16">
        <v>2.3050668E-2</v>
      </c>
      <c r="Q19" s="16">
        <v>2.1028535000000001E-2</v>
      </c>
      <c r="R19" s="16">
        <v>2.2254247000000001E-2</v>
      </c>
      <c r="S19" s="16">
        <v>2.4437892999999999E-2</v>
      </c>
      <c r="T19" s="7" t="str">
        <v>NaN</v>
      </c>
      <c r="U19" s="8" t="str">
        <v>NaN</v>
      </c>
      <c r="V19" s="8" t="str">
        <v>NaN</v>
      </c>
      <c r="W19" s="8">
        <v>2.4459906E-2</v>
      </c>
      <c r="X19" s="8">
        <v>2.0337580000000001E-2</v>
      </c>
      <c r="Y19" s="8">
        <v>2.3391077E-2</v>
      </c>
      <c r="Z19" s="7">
        <v>2.6760724999999999E-2</v>
      </c>
      <c r="AA19" s="7">
        <v>2.3512294999999999E-2</v>
      </c>
      <c r="AB19" s="7">
        <v>2.3265474000000001E-2</v>
      </c>
      <c r="AC19" s="5" t="str">
        <v>NaN</v>
      </c>
      <c r="AD19" s="46" t="str">
        <v>NaN</v>
      </c>
      <c r="AE19" s="46" t="str">
        <v>NaN</v>
      </c>
      <c r="AF19" s="46">
        <v>2.0802683999999998E-2</v>
      </c>
      <c r="AG19" s="46">
        <v>1.907404E-2</v>
      </c>
      <c r="AH19" s="46">
        <v>2.2033324E-2</v>
      </c>
      <c r="AI19" s="46">
        <v>2.1386494999999998E-2</v>
      </c>
      <c r="AJ19" s="46">
        <v>2.2023600000000001E-2</v>
      </c>
      <c r="AK19" s="46">
        <v>2.2945852999999999E-2</v>
      </c>
      <c r="AL19" s="38">
        <f t="shared" si="3"/>
        <v>2.1021886571428571E-2</v>
      </c>
      <c r="AM19" t="s">
        <v>53</v>
      </c>
      <c r="AN19" s="21"/>
      <c r="AO19" s="21">
        <f>SUM(U4:X4)/4</f>
        <v>2.740447E-3</v>
      </c>
      <c r="AP19" s="1">
        <f t="shared" si="0"/>
        <v>2.7404469999999999E-6</v>
      </c>
      <c r="AQ19" s="1">
        <f t="shared" si="1"/>
        <v>3.2885363999999997E-5</v>
      </c>
      <c r="AR19" s="1">
        <f t="shared" si="2"/>
        <v>32.885363999999996</v>
      </c>
      <c r="AS19" s="54">
        <f t="shared" si="4"/>
        <v>27.795301589351997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1.8005866999999998E-2</v>
      </c>
      <c r="E20" s="16">
        <v>1.7241322999999999E-2</v>
      </c>
      <c r="F20" s="16">
        <v>1.7199948E-2</v>
      </c>
      <c r="G20" s="16">
        <v>2.0044942999999999E-2</v>
      </c>
      <c r="H20" s="16">
        <v>1.6655473E-2</v>
      </c>
      <c r="I20" s="16">
        <v>1.5438576000000001E-2</v>
      </c>
      <c r="J20" s="16">
        <v>1.7213770999999999E-2</v>
      </c>
      <c r="K20" s="16">
        <v>1.8998317000000001E-2</v>
      </c>
      <c r="L20" s="16">
        <v>1.8777689E-2</v>
      </c>
      <c r="M20" s="16">
        <v>1.8961157999999999E-2</v>
      </c>
      <c r="N20" s="16">
        <v>1.9951895000000001E-2</v>
      </c>
      <c r="O20" s="16">
        <v>2.1945139999999998E-2</v>
      </c>
      <c r="P20" s="16">
        <v>2.0786999E-2</v>
      </c>
      <c r="Q20" s="16">
        <v>2.0139746E-2</v>
      </c>
      <c r="R20" s="16">
        <v>2.0922953000000001E-2</v>
      </c>
      <c r="S20" s="16">
        <v>2.2874986999999999E-2</v>
      </c>
      <c r="T20" s="7" t="str">
        <v>NaN</v>
      </c>
      <c r="U20" s="8" t="str">
        <v>NaN</v>
      </c>
      <c r="V20" s="8" t="str">
        <v>NaN</v>
      </c>
      <c r="W20" s="8">
        <v>1.9509628000000001E-2</v>
      </c>
      <c r="X20" s="8">
        <v>2.0050340999999999E-2</v>
      </c>
      <c r="Y20" s="8">
        <v>1.9912389999999999E-2</v>
      </c>
      <c r="Z20" s="7">
        <v>2.0921275E-2</v>
      </c>
      <c r="AA20" s="7">
        <v>1.9763846000000002E-2</v>
      </c>
      <c r="AB20" s="7">
        <v>2.3140455000000001E-2</v>
      </c>
      <c r="AC20" s="5" t="str">
        <v>NaN</v>
      </c>
      <c r="AD20" s="46" t="str">
        <v>NaN</v>
      </c>
      <c r="AE20" s="46" t="str">
        <v>NaN</v>
      </c>
      <c r="AF20" s="46">
        <v>2.0970073999999998E-2</v>
      </c>
      <c r="AG20" s="46">
        <v>2.093252E-2</v>
      </c>
      <c r="AH20" s="46">
        <v>1.9277345000000001E-2</v>
      </c>
      <c r="AI20" s="46">
        <v>1.7850444E-2</v>
      </c>
      <c r="AJ20" s="46">
        <v>1.7488819999999999E-2</v>
      </c>
      <c r="AK20" s="46">
        <v>2.0704955000000001E-2</v>
      </c>
      <c r="AL20" s="38">
        <f t="shared" si="3"/>
        <v>1.9488602785714289E-2</v>
      </c>
      <c r="AM20" s="21" t="s">
        <v>54</v>
      </c>
      <c r="AN20" s="21"/>
      <c r="AO20" s="21">
        <f>SUM(T11:T14)/4</f>
        <v>8.6223136749999998E-3</v>
      </c>
      <c r="AP20" s="1">
        <f t="shared" si="0"/>
        <v>8.6223136749999993E-6</v>
      </c>
      <c r="AQ20" s="1">
        <f t="shared" si="1"/>
        <v>1.0346776409999999E-4</v>
      </c>
      <c r="AR20" s="1">
        <f t="shared" si="2"/>
        <v>103.4677641</v>
      </c>
      <c r="AS20" s="54">
        <f t="shared" si="4"/>
        <v>87.452816637073795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1.605028E-2</v>
      </c>
      <c r="D21" s="16">
        <v>1.8123384999999999E-2</v>
      </c>
      <c r="E21" s="16">
        <v>1.7518787000000001E-2</v>
      </c>
      <c r="F21" s="16">
        <v>1.6398256999999999E-2</v>
      </c>
      <c r="G21" s="16">
        <v>1.5706679000000001E-2</v>
      </c>
      <c r="H21" s="16">
        <v>1.7850156999999998E-2</v>
      </c>
      <c r="I21" s="16">
        <v>2.1303160000000002E-2</v>
      </c>
      <c r="J21" s="16">
        <v>1.9518659000000001E-2</v>
      </c>
      <c r="K21" s="16">
        <v>2.0344343000000001E-2</v>
      </c>
      <c r="L21" s="16">
        <v>2.1021827999999999E-2</v>
      </c>
      <c r="M21" s="16">
        <v>2.1536743000000001E-2</v>
      </c>
      <c r="N21" s="16">
        <v>2.1456680999999998E-2</v>
      </c>
      <c r="O21" s="16">
        <v>2.1081415999999999E-2</v>
      </c>
      <c r="P21" s="16">
        <v>2.0487463000000001E-2</v>
      </c>
      <c r="Q21" s="16">
        <v>2.0482844E-2</v>
      </c>
      <c r="R21" s="16">
        <v>2.0177104000000001E-2</v>
      </c>
      <c r="S21" s="16">
        <v>2.041724E-2</v>
      </c>
      <c r="T21" s="7" t="str">
        <v>NaN</v>
      </c>
      <c r="U21" s="8" t="str">
        <v>NaN</v>
      </c>
      <c r="V21" s="8">
        <v>2.5263298E-2</v>
      </c>
      <c r="W21" s="8">
        <v>2.2038200000000001E-2</v>
      </c>
      <c r="X21" s="8">
        <v>2.0694767999999999E-2</v>
      </c>
      <c r="Y21" s="8">
        <v>2.0773757E-2</v>
      </c>
      <c r="Z21" s="7">
        <v>2.0363099999999999E-2</v>
      </c>
      <c r="AA21" s="7">
        <v>1.6155659999999999E-2</v>
      </c>
      <c r="AB21" s="7">
        <v>1.7664103E-2</v>
      </c>
      <c r="AC21" s="5" t="str">
        <v>NaN</v>
      </c>
      <c r="AD21" s="46" t="str">
        <v>NaN</v>
      </c>
      <c r="AE21" s="46" t="str">
        <v>NaN</v>
      </c>
      <c r="AF21" s="46">
        <v>1.1592606E-2</v>
      </c>
      <c r="AG21" s="46">
        <v>1.9034788E-2</v>
      </c>
      <c r="AH21" s="46">
        <v>1.7387928E-2</v>
      </c>
      <c r="AI21" s="46">
        <v>1.477332E-2</v>
      </c>
      <c r="AJ21" s="46">
        <v>1.4327886E-2</v>
      </c>
      <c r="AK21" s="46">
        <v>2.1998469E-2</v>
      </c>
      <c r="AL21" s="38">
        <f t="shared" si="3"/>
        <v>1.9051430300000002E-2</v>
      </c>
      <c r="AM21" s="21" t="s">
        <v>55</v>
      </c>
      <c r="AO21" s="21">
        <f>SUM(Z11:AC28)/42</f>
        <v>2.3223485666666668E-2</v>
      </c>
      <c r="AP21" s="1">
        <f t="shared" si="0"/>
        <v>2.3223485666666667E-5</v>
      </c>
      <c r="AQ21" s="1">
        <f t="shared" si="1"/>
        <v>2.7868182800000002E-4</v>
      </c>
      <c r="AR21" s="1">
        <f t="shared" si="2"/>
        <v>278.681828</v>
      </c>
      <c r="AS21" s="54">
        <f t="shared" si="4"/>
        <v>235.54689729850401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1.6690241000000001E-2</v>
      </c>
      <c r="D22" s="16">
        <v>5.9594996000000003E-3</v>
      </c>
      <c r="E22" s="16">
        <v>5.803473E-3</v>
      </c>
      <c r="F22" s="16">
        <v>1.8289341E-3</v>
      </c>
      <c r="G22" s="16">
        <v>6.5500233E-3</v>
      </c>
      <c r="H22" s="16">
        <v>1.1899766500000001E-2</v>
      </c>
      <c r="I22" s="16">
        <v>1.6541456999999999E-2</v>
      </c>
      <c r="J22" s="16">
        <v>2.2293143000000001E-2</v>
      </c>
      <c r="K22" s="16">
        <v>2.0781443E-2</v>
      </c>
      <c r="L22" s="16">
        <v>2.0955057999999999E-2</v>
      </c>
      <c r="M22" s="16">
        <v>2.1377215000000001E-2</v>
      </c>
      <c r="N22" s="16">
        <v>2.1689166999999999E-2</v>
      </c>
      <c r="O22" s="16">
        <v>2.1537276000000001E-2</v>
      </c>
      <c r="P22" s="16">
        <v>2.1763356000000001E-2</v>
      </c>
      <c r="Q22" s="16">
        <v>2.1896357000000002E-2</v>
      </c>
      <c r="R22" s="16">
        <v>2.4830569E-2</v>
      </c>
      <c r="S22" s="16">
        <v>2.462905E-2</v>
      </c>
      <c r="T22" s="7" t="str">
        <v>NaN</v>
      </c>
      <c r="U22" s="8" t="str">
        <v>NaN</v>
      </c>
      <c r="V22" s="8">
        <v>2.3188622999999998E-2</v>
      </c>
      <c r="W22" s="8">
        <v>2.2052909999999998E-2</v>
      </c>
      <c r="X22" s="8">
        <v>1.9807954999999999E-2</v>
      </c>
      <c r="Y22" s="8">
        <v>2.0019181E-2</v>
      </c>
      <c r="Z22" s="7">
        <v>2.2566367E-2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1.9154834999999999E-2</v>
      </c>
      <c r="AH22" s="46">
        <v>1.5941283000000001E-2</v>
      </c>
      <c r="AI22" s="46">
        <v>1.4422466E-2</v>
      </c>
      <c r="AJ22" s="46">
        <v>1.3559549000000001E-2</v>
      </c>
      <c r="AK22" s="46">
        <v>1.7340086000000001E-2</v>
      </c>
      <c r="AL22" s="38">
        <f t="shared" si="3"/>
        <v>1.7595529018518515E-2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9.8907289999999991E-3</v>
      </c>
      <c r="D23" s="16">
        <v>7.8328260000000006E-11</v>
      </c>
      <c r="E23" s="16">
        <v>3.2532425000000001E-3</v>
      </c>
      <c r="F23" s="16">
        <v>1.6331010000000002E-11</v>
      </c>
      <c r="G23" s="16">
        <v>2.3580675E-8</v>
      </c>
      <c r="H23" s="16">
        <v>4.6055265999999997E-3</v>
      </c>
      <c r="I23" s="16">
        <v>4.3532320000000003E-3</v>
      </c>
      <c r="J23" s="16">
        <v>6.0076000000000001E-3</v>
      </c>
      <c r="K23" s="16">
        <v>7.5573046000000001E-3</v>
      </c>
      <c r="L23" s="16">
        <v>1.1783015000000001E-2</v>
      </c>
      <c r="M23" s="16">
        <v>1.2708560000000001E-2</v>
      </c>
      <c r="N23" s="16">
        <v>1.6916227999999998E-2</v>
      </c>
      <c r="O23" s="16">
        <v>1.9335591999999999E-2</v>
      </c>
      <c r="P23" s="16">
        <v>1.9732415999999999E-2</v>
      </c>
      <c r="Q23" s="16">
        <v>1.8795932000000001E-2</v>
      </c>
      <c r="R23" s="16">
        <v>2.0806238000000001E-2</v>
      </c>
      <c r="S23" s="62">
        <v>1.8856313E-2</v>
      </c>
      <c r="T23" s="7" t="str">
        <v>NaN</v>
      </c>
      <c r="U23" s="8">
        <v>2.0444E-2</v>
      </c>
      <c r="V23" s="8">
        <v>2.077236E-2</v>
      </c>
      <c r="W23" s="8">
        <v>1.7554486000000001E-2</v>
      </c>
      <c r="X23" s="8">
        <v>1.6951491999999999E-2</v>
      </c>
      <c r="Y23" s="8">
        <v>1.6458357E-2</v>
      </c>
      <c r="Z23" s="7">
        <v>1.3149200999999999E-2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1.6646435000000001E-2</v>
      </c>
      <c r="AH23" s="46">
        <v>1.1744385E-2</v>
      </c>
      <c r="AI23" s="46">
        <v>1.5839564E-2</v>
      </c>
      <c r="AJ23" s="46">
        <v>1.8709255000000001E-2</v>
      </c>
      <c r="AK23" s="46">
        <v>1.5435812E-2</v>
      </c>
      <c r="AL23" s="38">
        <f t="shared" si="3"/>
        <v>1.2796689263404794E-2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1.8314606000000001E-2</v>
      </c>
      <c r="D24" s="16">
        <v>2.6170816E-3</v>
      </c>
      <c r="E24" s="16">
        <v>2.3533161000000001E-8</v>
      </c>
      <c r="F24" s="16">
        <v>1.2551868999999999E-11</v>
      </c>
      <c r="G24" s="16">
        <v>2.9676320000000003E-11</v>
      </c>
      <c r="H24" s="16">
        <v>2.1242841999999998E-3</v>
      </c>
      <c r="I24" s="16">
        <v>3.0069989999999998E-3</v>
      </c>
      <c r="J24" s="16">
        <v>3.9642840000000002E-3</v>
      </c>
      <c r="K24" s="16">
        <v>4.7654910000000002E-3</v>
      </c>
      <c r="L24" s="16">
        <v>5.5222637000000002E-3</v>
      </c>
      <c r="M24" s="16">
        <v>6.4109824999999997E-3</v>
      </c>
      <c r="N24" s="16">
        <v>8.0758029999999995E-3</v>
      </c>
      <c r="O24" s="16">
        <v>1.0256100000000001E-2</v>
      </c>
      <c r="P24" s="16">
        <v>1.3511085000000001E-2</v>
      </c>
      <c r="Q24" s="16">
        <v>1.8648049999999999E-2</v>
      </c>
      <c r="R24" s="16">
        <v>1.5697880000000001E-2</v>
      </c>
      <c r="S24" s="16" t="str">
        <v>NaN</v>
      </c>
      <c r="T24" s="13">
        <v>1.9412604999999999E-2</v>
      </c>
      <c r="U24" s="8">
        <v>1.3713058E-2</v>
      </c>
      <c r="V24" s="8">
        <v>8.4712450000000005E-3</v>
      </c>
      <c r="W24" s="8">
        <v>7.8642829999999997E-3</v>
      </c>
      <c r="X24" s="8">
        <v>8.0608280000000008E-3</v>
      </c>
      <c r="Y24" s="8">
        <v>1.02968365E-2</v>
      </c>
      <c r="Z24" s="7">
        <v>7.9485279999999998E-3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1.6002546999999999E-2</v>
      </c>
      <c r="AH24" s="46">
        <v>1.1200508E-2</v>
      </c>
      <c r="AI24" s="46">
        <v>2.1842497999999998E-2</v>
      </c>
      <c r="AJ24" s="46">
        <v>1.6679876999999999E-2</v>
      </c>
      <c r="AK24" s="46">
        <v>1.5003012E-2</v>
      </c>
      <c r="AL24" s="38">
        <f t="shared" si="3"/>
        <v>9.6218128241210409E-3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1.0069415999999999E-2</v>
      </c>
      <c r="D25" s="4">
        <v>5.3423536000000004E-3</v>
      </c>
      <c r="E25" s="4">
        <v>2.5449667999999999E-3</v>
      </c>
      <c r="F25" s="4">
        <v>2.2477002E-10</v>
      </c>
      <c r="G25" s="4">
        <v>1.8612372999999999E-10</v>
      </c>
      <c r="H25" s="4">
        <v>1.8977225999999999E-3</v>
      </c>
      <c r="I25" s="4">
        <v>2.6827840000000001E-3</v>
      </c>
      <c r="J25" s="4">
        <v>3.4984304E-3</v>
      </c>
      <c r="K25" s="4">
        <v>3.5929272000000002E-3</v>
      </c>
      <c r="L25" s="4">
        <v>3.8563364999999999E-3</v>
      </c>
      <c r="M25" s="4">
        <v>4.7217984999999999E-3</v>
      </c>
      <c r="N25" s="4">
        <v>6.090247E-3</v>
      </c>
      <c r="O25" s="4">
        <v>6.9916574000000002E-3</v>
      </c>
      <c r="P25" s="4">
        <v>8.3665030000000008E-3</v>
      </c>
      <c r="Q25" s="14">
        <v>1.4237313999999999E-2</v>
      </c>
      <c r="R25" s="14" t="str">
        <v>NaN</v>
      </c>
      <c r="S25" s="14">
        <v>1.6698223000000002E-2</v>
      </c>
      <c r="T25" s="13">
        <v>1.0813985E-2</v>
      </c>
      <c r="U25" s="8">
        <v>7.0292185999999996E-3</v>
      </c>
      <c r="V25" s="8">
        <v>5.4959743000000004E-3</v>
      </c>
      <c r="W25" s="8">
        <v>5.6212572000000002E-3</v>
      </c>
      <c r="X25" s="8">
        <v>5.8040399999999999E-3</v>
      </c>
      <c r="Y25" s="8">
        <v>5.3678179999999999E-3</v>
      </c>
      <c r="Z25" s="7">
        <v>6.7783979999999997E-3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1.3424946E-2</v>
      </c>
      <c r="AH25" s="46">
        <v>1.0307413499999999E-2</v>
      </c>
      <c r="AI25" s="46" t="str">
        <v>NaN</v>
      </c>
      <c r="AJ25" s="46">
        <v>1.3721864E-2</v>
      </c>
      <c r="AK25" s="46">
        <v>1.6891064000000001E-2</v>
      </c>
      <c r="AL25" s="38">
        <f t="shared" si="3"/>
        <v>7.1054318152182867E-3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7.1658622000000003E-3</v>
      </c>
      <c r="D26" s="4">
        <v>6.4649204999999996E-3</v>
      </c>
      <c r="E26" s="4">
        <v>3.2609612999999998E-3</v>
      </c>
      <c r="F26" s="4">
        <v>4.2271328000000001E-10</v>
      </c>
      <c r="G26" s="4">
        <v>1.6781635999999999E-10</v>
      </c>
      <c r="H26" s="4">
        <v>6.9436705E-4</v>
      </c>
      <c r="I26" s="4">
        <v>2.1136982999999999E-3</v>
      </c>
      <c r="J26" s="4">
        <v>2.6221608E-3</v>
      </c>
      <c r="K26" s="4">
        <v>2.6466884E-3</v>
      </c>
      <c r="L26" s="4">
        <v>2.7914836999999998E-3</v>
      </c>
      <c r="M26" s="4">
        <v>3.3714465999999999E-3</v>
      </c>
      <c r="N26" s="4">
        <v>3.7938062999999999E-3</v>
      </c>
      <c r="O26" s="4">
        <v>3.6040947000000002E-3</v>
      </c>
      <c r="P26" s="4">
        <v>5.1314580000000002E-3</v>
      </c>
      <c r="Q26" s="14" t="str">
        <v>NaN</v>
      </c>
      <c r="R26" s="14">
        <v>9.7422110000000006E-3</v>
      </c>
      <c r="S26" s="14">
        <v>9.0119680000000004E-3</v>
      </c>
      <c r="T26" s="13">
        <v>7.9970979999999994E-3</v>
      </c>
      <c r="U26" s="8">
        <v>6.8659782000000001E-3</v>
      </c>
      <c r="V26" s="8">
        <v>4.8273242999999997E-3</v>
      </c>
      <c r="W26" s="8">
        <v>4.3971925E-3</v>
      </c>
      <c r="X26" s="8">
        <v>4.9591534999999997E-3</v>
      </c>
      <c r="Y26" s="8">
        <v>5.4390829999999999E-3</v>
      </c>
      <c r="Z26" s="7">
        <v>7.6676453000000004E-3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2.1966963999999999E-2</v>
      </c>
      <c r="AH26" s="46">
        <v>1.1676324E-2</v>
      </c>
      <c r="AI26" s="46" t="str">
        <v>NaN</v>
      </c>
      <c r="AJ26" s="46" t="str">
        <v>NaN</v>
      </c>
      <c r="AK26" s="46" t="str">
        <v>NaN</v>
      </c>
      <c r="AL26" s="38">
        <f t="shared" si="3"/>
        <v>5.528475609621184E-3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9.0802690000000002E-3</v>
      </c>
      <c r="E27" s="4">
        <v>3.4932190000000001E-3</v>
      </c>
      <c r="F27" s="4">
        <v>3.2963820000000001E-10</v>
      </c>
      <c r="G27" s="4">
        <v>2.3189551999999999E-10</v>
      </c>
      <c r="H27" s="4">
        <v>2.6784725000000001E-3</v>
      </c>
      <c r="I27" s="4">
        <v>2.7241273999999999E-3</v>
      </c>
      <c r="J27" s="4">
        <v>2.8290291999999999E-3</v>
      </c>
      <c r="K27" s="4">
        <v>3.1110586000000001E-3</v>
      </c>
      <c r="L27" s="4">
        <v>3.247181E-3</v>
      </c>
      <c r="M27" s="4">
        <v>3.4792945000000001E-3</v>
      </c>
      <c r="N27" s="4">
        <v>3.0319840000000002E-3</v>
      </c>
      <c r="O27" s="4">
        <v>2.4087024000000001E-3</v>
      </c>
      <c r="P27" s="4">
        <v>4.5792849999999998E-3</v>
      </c>
      <c r="Q27" s="14" t="str">
        <v>NaN</v>
      </c>
      <c r="R27" s="14">
        <v>8.6025419999999995E-3</v>
      </c>
      <c r="S27" s="14">
        <v>8.019422E-3</v>
      </c>
      <c r="T27" s="13">
        <v>8.2176225000000006E-3</v>
      </c>
      <c r="U27" s="8">
        <v>6.2925773999999999E-3</v>
      </c>
      <c r="V27" s="8">
        <v>4.6784410000000002E-3</v>
      </c>
      <c r="W27" s="8">
        <v>4.9334983000000002E-3</v>
      </c>
      <c r="X27" s="8">
        <v>6.0863323000000004E-3</v>
      </c>
      <c r="Y27" s="8">
        <v>6.4263339999999997E-3</v>
      </c>
      <c r="Z27" s="7">
        <v>9.9940159999999997E-3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2.1984376E-2</v>
      </c>
      <c r="AH27" s="46">
        <v>1.3277829E-2</v>
      </c>
      <c r="AI27" s="46" t="str">
        <v>NaN</v>
      </c>
      <c r="AJ27" s="46" t="str">
        <v>NaN</v>
      </c>
      <c r="AK27" s="46" t="str">
        <v>NaN</v>
      </c>
      <c r="AL27" s="38">
        <f t="shared" si="3"/>
        <v>5.7989839025639053E-3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1.4201594499999999E-2</v>
      </c>
      <c r="E28" s="4">
        <v>6.9606034000000002E-3</v>
      </c>
      <c r="F28" s="4">
        <v>1.14305766E-10</v>
      </c>
      <c r="G28" s="4">
        <v>8.1941860000000008E-12</v>
      </c>
      <c r="H28" s="4">
        <v>1.5371607000000001E-11</v>
      </c>
      <c r="I28" s="4">
        <v>7.9604047000000004E-7</v>
      </c>
      <c r="J28" s="4">
        <v>4.9613490000000003E-3</v>
      </c>
      <c r="K28" s="4">
        <v>4.1094356999999996E-3</v>
      </c>
      <c r="L28" s="4">
        <v>3.3102727000000002E-3</v>
      </c>
      <c r="M28" s="4">
        <v>3.8856050999999999E-3</v>
      </c>
      <c r="N28" s="4">
        <v>4.4002240000000003E-3</v>
      </c>
      <c r="O28" s="4">
        <v>5.6123147E-3</v>
      </c>
      <c r="P28" s="4">
        <v>7.4165419999999999E-3</v>
      </c>
      <c r="Q28" s="14" t="str">
        <v>NaN</v>
      </c>
      <c r="R28" s="14">
        <v>9.1545740000000004E-3</v>
      </c>
      <c r="S28" s="14">
        <v>9.7644340000000007E-3</v>
      </c>
      <c r="T28" s="13">
        <v>1.1300958E-2</v>
      </c>
      <c r="U28" s="8">
        <v>4.950996E-3</v>
      </c>
      <c r="V28" s="8">
        <v>4.4028019999999999E-3</v>
      </c>
      <c r="W28" s="8">
        <v>5.3058486000000004E-3</v>
      </c>
      <c r="X28" s="8">
        <v>7.7064163000000003E-3</v>
      </c>
      <c r="Y28" s="8">
        <v>8.532385E-3</v>
      </c>
      <c r="Z28" s="7">
        <v>8.7476529999999993E-3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5.669309280833707E-3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1.8823605E-2</v>
      </c>
      <c r="E29" s="49">
        <v>9.9116489999999998E-3</v>
      </c>
      <c r="F29" s="49">
        <v>1.6467031E-2</v>
      </c>
      <c r="G29" s="48">
        <v>2.1384064000000001E-2</v>
      </c>
      <c r="H29" s="48">
        <v>1.9532792E-2</v>
      </c>
      <c r="I29" s="48">
        <v>1.6034491000000001E-2</v>
      </c>
      <c r="J29" s="48">
        <v>1.9861714999999999E-2</v>
      </c>
      <c r="K29" s="48">
        <v>1.4986463E-2</v>
      </c>
      <c r="L29" s="48">
        <v>1.1156442000000001E-2</v>
      </c>
      <c r="M29" s="48">
        <v>9.2192509999999995E-3</v>
      </c>
      <c r="N29" s="48">
        <v>8.1219770000000007E-3</v>
      </c>
      <c r="O29" s="48">
        <v>1.1497063E-2</v>
      </c>
      <c r="P29" s="48">
        <v>1.3394711E-2</v>
      </c>
      <c r="Q29" s="30" t="str">
        <v>NaN</v>
      </c>
      <c r="R29" s="30" t="str">
        <v>NaN</v>
      </c>
      <c r="S29" s="30" t="str">
        <v>NaN</v>
      </c>
      <c r="T29" s="42">
        <v>1.4186534000000001E-2</v>
      </c>
      <c r="U29" s="42">
        <v>8.9313269999999993E-3</v>
      </c>
      <c r="V29" s="42">
        <v>9.446121E-3</v>
      </c>
      <c r="W29" s="42">
        <v>1.203735E-2</v>
      </c>
      <c r="X29" s="42">
        <v>1.1734748E-2</v>
      </c>
      <c r="Y29" s="55">
        <v>1.21794455E-2</v>
      </c>
      <c r="Z29" s="55">
        <v>1.0230563E-2</v>
      </c>
      <c r="AA29" s="55" t="str">
        <v>NaN</v>
      </c>
      <c r="AB29" s="50" t="str">
        <v>NaN</v>
      </c>
      <c r="AC29" s="50">
        <v>2.0133335999999999E-11</v>
      </c>
      <c r="AD29" s="50">
        <v>4.8067905000000005E-10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1.223351559094602E-2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2.4554205999999999E-2</v>
      </c>
      <c r="F30" s="49">
        <v>2.9773539000000002E-2</v>
      </c>
      <c r="G30" s="48">
        <v>3.0026516E-2</v>
      </c>
      <c r="H30" s="48">
        <v>3.0564307999999998E-2</v>
      </c>
      <c r="I30" s="48">
        <v>2.9881649999999999E-2</v>
      </c>
      <c r="J30" s="48">
        <v>2.7507650000000002E-2</v>
      </c>
      <c r="K30" s="48">
        <v>2.3745295E-2</v>
      </c>
      <c r="L30" s="48">
        <v>1.9690247000000001E-2</v>
      </c>
      <c r="M30" s="48">
        <v>1.7238474E-2</v>
      </c>
      <c r="N30" s="48">
        <v>1.9708421E-2</v>
      </c>
      <c r="O30" s="48">
        <v>1.6238510000000001E-2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3.1540499999999999E-2</v>
      </c>
      <c r="U30" s="42">
        <v>3.4887016E-2</v>
      </c>
      <c r="V30" s="42">
        <v>3.2058015000000002E-2</v>
      </c>
      <c r="W30" s="42">
        <v>2.7016439E-2</v>
      </c>
      <c r="X30" s="42">
        <v>1.8812167000000001E-2</v>
      </c>
      <c r="Y30" s="55">
        <v>1.3851735E-2</v>
      </c>
      <c r="Z30" s="55">
        <v>1.3739087000000001E-2</v>
      </c>
      <c r="AA30" s="55">
        <v>1.3815618999999999E-2</v>
      </c>
      <c r="AB30" s="50">
        <v>1.0787486000000001E-2</v>
      </c>
      <c r="AC30" s="50">
        <v>5.6987977999999996E-3</v>
      </c>
      <c r="AD30" s="50">
        <v>1.7294611999999999E-3</v>
      </c>
      <c r="AE30" s="50">
        <v>9.6580369999999998E-11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2.0559353873764358E-2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3.9568412999999997E-2</v>
      </c>
      <c r="F31" s="49">
        <v>3.9211042000000002E-2</v>
      </c>
      <c r="G31" s="48">
        <v>3.8561831999999997E-2</v>
      </c>
      <c r="H31" s="48">
        <v>3.8815114999999997E-2</v>
      </c>
      <c r="I31" s="48">
        <v>3.9200775E-2</v>
      </c>
      <c r="J31" s="48">
        <v>3.8822200000000001E-2</v>
      </c>
      <c r="K31" s="48">
        <v>3.7269674000000003E-2</v>
      </c>
      <c r="L31" s="48">
        <v>3.45419E-2</v>
      </c>
      <c r="M31" s="48">
        <v>3.0026398999999999E-2</v>
      </c>
      <c r="N31" s="49">
        <v>2.4235828000000001E-2</v>
      </c>
      <c r="O31" s="48">
        <v>2.2621223999999999E-2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4.1571996999999999E-2</v>
      </c>
      <c r="U31" s="42">
        <v>4.0623202999999997E-2</v>
      </c>
      <c r="V31" s="42">
        <v>4.0998710000000001E-2</v>
      </c>
      <c r="W31" s="42">
        <v>4.0549676999999999E-2</v>
      </c>
      <c r="X31" s="42">
        <v>3.8604470000000002E-2</v>
      </c>
      <c r="Y31" s="55">
        <v>3.1488479999999999E-2</v>
      </c>
      <c r="Z31" s="55">
        <v>1.8241948000000001E-2</v>
      </c>
      <c r="AA31" s="55" t="str">
        <v>NaN</v>
      </c>
      <c r="AB31" s="50">
        <v>1.5071826E-2</v>
      </c>
      <c r="AC31" s="50">
        <v>9.0956590000000007E-3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3.2956018599999998E-2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4.2475868E-2</v>
      </c>
      <c r="F32" s="49">
        <v>4.4626657E-2</v>
      </c>
      <c r="G32" s="48">
        <v>4.1102394E-2</v>
      </c>
      <c r="H32" s="48">
        <v>4.1647605999999997E-2</v>
      </c>
      <c r="I32" s="48">
        <v>4.2040519999999998E-2</v>
      </c>
      <c r="J32" s="48">
        <v>4.2320610000000002E-2</v>
      </c>
      <c r="K32" s="48">
        <v>4.2362440000000001E-2</v>
      </c>
      <c r="L32" s="48">
        <v>4.2501584000000002E-2</v>
      </c>
      <c r="M32" s="48">
        <v>4.1203969999999999E-2</v>
      </c>
      <c r="N32" s="49">
        <v>4.1801270000000001E-2</v>
      </c>
      <c r="O32" s="48">
        <v>4.3045885999999998E-2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4.5114662E-2</v>
      </c>
      <c r="V32" s="42">
        <v>4.4281340000000002E-2</v>
      </c>
      <c r="W32" s="42">
        <v>4.5415009999999999E-2</v>
      </c>
      <c r="X32" s="42">
        <v>4.5608032E-2</v>
      </c>
      <c r="Y32" s="55">
        <v>4.4571336000000003E-2</v>
      </c>
      <c r="Z32" s="55">
        <v>4.2538899999999998E-2</v>
      </c>
      <c r="AA32" s="55">
        <v>3.777722E-2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4.2801961388888886E-2</v>
      </c>
      <c r="AM32" s="21" t="s">
        <v>1</v>
      </c>
      <c r="AN32" s="21">
        <f>MAX(B3:AK37)</f>
        <v>8.8008340000000004E-2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4.6391830000000002E-2</v>
      </c>
      <c r="G33" s="48">
        <v>4.5613977999999999E-2</v>
      </c>
      <c r="H33" s="48">
        <v>4.3883859999999997E-2</v>
      </c>
      <c r="I33" s="48">
        <v>4.3987369999999998E-2</v>
      </c>
      <c r="J33" s="48">
        <v>4.7298312000000002E-2</v>
      </c>
      <c r="K33" s="48">
        <v>4.9351399999999997E-2</v>
      </c>
      <c r="L33" s="48">
        <v>5.2154336000000003E-2</v>
      </c>
      <c r="M33" s="48">
        <v>5.7762384E-2</v>
      </c>
      <c r="N33" s="48">
        <v>6.1706714000000003E-2</v>
      </c>
      <c r="O33" s="48">
        <v>6.5490140000000002E-2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4.6623669999999999E-2</v>
      </c>
      <c r="W33" s="42">
        <v>4.8894054999999999E-2</v>
      </c>
      <c r="X33" s="42">
        <v>5.8845232999999997E-2</v>
      </c>
      <c r="Y33" s="43">
        <v>6.070449E-2</v>
      </c>
      <c r="Z33" s="43">
        <v>5.9271009999999999E-2</v>
      </c>
      <c r="AA33" s="42">
        <v>7.0823860000000002E-2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5.3675165125E-2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5.9468698E-2</v>
      </c>
      <c r="G34" s="19">
        <v>5.6138117000000001E-2</v>
      </c>
      <c r="H34" s="19">
        <v>6.2594789999999997E-2</v>
      </c>
      <c r="I34" s="19">
        <v>3.528332E-2</v>
      </c>
      <c r="J34" s="19">
        <v>5.5314376999999998E-2</v>
      </c>
      <c r="K34" s="19">
        <v>6.3925129999999997E-2</v>
      </c>
      <c r="L34" s="19">
        <v>7.6082479999999994E-2</v>
      </c>
      <c r="M34" s="19">
        <v>7.8910135000000006E-2</v>
      </c>
      <c r="N34" s="19">
        <v>7.4030936000000006E-2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8.8008340000000004E-2</v>
      </c>
      <c r="W34" s="59">
        <v>8.4871569999999993E-2</v>
      </c>
      <c r="X34" s="6">
        <v>8.7158459999999993E-2</v>
      </c>
      <c r="Y34" s="6">
        <v>6.7745280000000005E-2</v>
      </c>
      <c r="Z34" s="6">
        <v>7.6607369999999994E-2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6.9009928785714283E-2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4.7537506E-2</v>
      </c>
      <c r="I35" s="6">
        <v>4.7817661999999997E-2</v>
      </c>
      <c r="J35" s="6">
        <v>5.4693468000000002E-2</v>
      </c>
      <c r="K35" s="6">
        <v>8.1898145000000006E-2</v>
      </c>
      <c r="L35" s="6">
        <v>4.4990587999999998E-2</v>
      </c>
      <c r="M35" s="6">
        <v>2.1763343000000001E-2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2.4728983999999999E-2</v>
      </c>
      <c r="W35" s="59">
        <v>4.6736024000000001E-2</v>
      </c>
      <c r="X35" s="6">
        <v>6.116107E-3</v>
      </c>
      <c r="Y35" s="6">
        <v>1.5258403E-2</v>
      </c>
      <c r="Z35" s="6">
        <v>3.0643549999999999E-2</v>
      </c>
      <c r="AA35" s="6">
        <v>8.4545259999999997E-2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4.2227419999999995E-2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3.4329258000000001E-2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1.5128911E-2</v>
      </c>
      <c r="V36" s="38">
        <v>2.146079E-2</v>
      </c>
      <c r="W36" s="38" t="str">
        <v>NaN</v>
      </c>
      <c r="X36" s="38" t="str">
        <v>NaN</v>
      </c>
      <c r="Y36" s="38">
        <v>3.7975389999999999E-3</v>
      </c>
      <c r="Z36" s="38">
        <v>1.2945461E-2</v>
      </c>
      <c r="AA36" s="38">
        <v>1.2609297E-2</v>
      </c>
      <c r="AB36" s="38">
        <v>1.6927296000000001E-2</v>
      </c>
      <c r="AC36" s="38">
        <v>1.31787155E-2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1.6297158437500001E-2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5.939088E-10</v>
      </c>
      <c r="C37" s="38">
        <v>6.0471869999999995E-10</v>
      </c>
      <c r="D37" s="38">
        <v>6.3717365000000001E-10</v>
      </c>
      <c r="E37" s="38">
        <v>6.3134014999999996E-10</v>
      </c>
      <c r="F37" s="38">
        <v>6.0029903000000001E-10</v>
      </c>
      <c r="G37" s="38">
        <v>5.7968629999999995E-10</v>
      </c>
      <c r="H37" s="38">
        <v>5.7074049999999999E-10</v>
      </c>
      <c r="I37" s="38">
        <v>5.4525139999999999E-10</v>
      </c>
      <c r="J37" s="38">
        <v>4.6593456999999995E-10</v>
      </c>
      <c r="K37" s="38">
        <v>4.2109335000000002E-10</v>
      </c>
      <c r="L37" s="38">
        <v>5.1323307000000002E-10</v>
      </c>
      <c r="M37" s="38">
        <v>4.9798210000000002E-10</v>
      </c>
      <c r="N37" s="38">
        <v>4.4443374E-10</v>
      </c>
      <c r="O37" s="38">
        <v>4.4225137E-10</v>
      </c>
      <c r="P37" s="38">
        <v>4.8696246999999998E-10</v>
      </c>
      <c r="Q37" s="38">
        <v>5.5268409999999996E-10</v>
      </c>
      <c r="R37" s="38">
        <v>5.8586270000000001E-10</v>
      </c>
      <c r="S37" s="38">
        <v>6.054133E-10</v>
      </c>
      <c r="T37" s="38">
        <v>6.896591E-10</v>
      </c>
      <c r="U37" s="38">
        <v>8.3753887000000002E-10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1.5316232999999999E-9</v>
      </c>
      <c r="AA37" s="38">
        <v>3.0676737E-9</v>
      </c>
      <c r="AB37" s="38">
        <v>3.3791390000000001E-9</v>
      </c>
      <c r="AC37" s="38">
        <v>8.9745679999999998E-4</v>
      </c>
      <c r="AD37" s="38">
        <v>6.8729870000000005E-4</v>
      </c>
      <c r="AE37" s="38">
        <v>1.7872466E-9</v>
      </c>
      <c r="AF37" s="38">
        <v>2.2262669999999999E-9</v>
      </c>
      <c r="AG37" s="38">
        <v>1.9319901000000001E-9</v>
      </c>
      <c r="AH37" s="38">
        <v>1.4076373000000001E-9</v>
      </c>
      <c r="AI37" s="38">
        <v>2.1953600000000002E-9</v>
      </c>
      <c r="AJ37" s="38">
        <v>2.2296624999999999E-9</v>
      </c>
      <c r="AK37" s="38">
        <v>8.7922799999999995E-10</v>
      </c>
      <c r="AL37" s="38">
        <f t="shared" si="3"/>
        <v>4.9524607562336564E-5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3.3018549000000001E-2</v>
      </c>
      <c r="P42" s="1">
        <f t="shared" ref="P42:P66" si="5">O42*0.001</f>
        <v>3.3018549000000003E-5</v>
      </c>
      <c r="Q42" s="1">
        <f t="shared" ref="Q42:Q66" si="6">P42*12</f>
        <v>3.9622258800000004E-4</v>
      </c>
      <c r="R42" s="1">
        <f t="shared" ref="R42:R66" si="7">Q42*1000000</f>
        <v>396.22258800000003</v>
      </c>
      <c r="S42" s="66">
        <v>3.3018549000000001E-2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1.5281057514285714E-2</v>
      </c>
      <c r="P43" s="1">
        <f t="shared" si="5"/>
        <v>1.5281057514285714E-5</v>
      </c>
      <c r="Q43" s="1">
        <f t="shared" si="6"/>
        <v>1.8337269017142859E-4</v>
      </c>
      <c r="R43" s="1">
        <f t="shared" si="7"/>
        <v>183.37269017142859</v>
      </c>
      <c r="S43" s="66">
        <v>1.5281057514285714E-2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2.9053262999999999E-2</v>
      </c>
      <c r="P44" s="1">
        <f t="shared" si="5"/>
        <v>2.9053263000000001E-5</v>
      </c>
      <c r="Q44" s="1">
        <f t="shared" si="6"/>
        <v>3.4863915600000001E-4</v>
      </c>
      <c r="R44" s="1">
        <f t="shared" si="7"/>
        <v>348.63915600000001</v>
      </c>
      <c r="S44" s="66">
        <v>2.9053262999999999E-2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2.9412033000000001E-2</v>
      </c>
      <c r="P45" s="1">
        <f t="shared" si="5"/>
        <v>2.9412033000000003E-5</v>
      </c>
      <c r="Q45" s="1">
        <f t="shared" si="6"/>
        <v>3.5294439600000004E-4</v>
      </c>
      <c r="R45" s="1">
        <f t="shared" si="7"/>
        <v>352.94439600000004</v>
      </c>
      <c r="S45" s="66">
        <v>2.9412033000000001E-2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3.0823550625000001E-2</v>
      </c>
      <c r="P46" s="1">
        <f t="shared" si="5"/>
        <v>3.0823550625000002E-5</v>
      </c>
      <c r="Q46" s="1">
        <f t="shared" si="6"/>
        <v>3.6988260750000005E-4</v>
      </c>
      <c r="R46" s="1">
        <f t="shared" si="7"/>
        <v>369.88260750000006</v>
      </c>
      <c r="S46" s="66">
        <v>3.0823550625000001E-2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6.6082037499999996E-2</v>
      </c>
      <c r="P47" s="1">
        <f t="shared" si="5"/>
        <v>6.6082037499999994E-5</v>
      </c>
      <c r="Q47" s="1">
        <f t="shared" si="6"/>
        <v>7.9298444999999999E-4</v>
      </c>
      <c r="R47" s="1">
        <f t="shared" si="7"/>
        <v>792.98445000000004</v>
      </c>
      <c r="S47" s="66">
        <v>6.6082037499999996E-2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1.52734575E-2</v>
      </c>
      <c r="P48" s="1">
        <f t="shared" si="5"/>
        <v>1.5273457499999999E-5</v>
      </c>
      <c r="Q48" s="1">
        <f t="shared" si="6"/>
        <v>1.8328148999999998E-4</v>
      </c>
      <c r="R48" s="1">
        <f t="shared" si="7"/>
        <v>183.28148999999996</v>
      </c>
      <c r="S48" s="66">
        <v>1.52734575E-2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2.3843433349999998E-2</v>
      </c>
      <c r="P49" s="1">
        <f t="shared" si="5"/>
        <v>2.384343335E-5</v>
      </c>
      <c r="Q49" s="1">
        <f t="shared" si="6"/>
        <v>2.8612120019999999E-4</v>
      </c>
      <c r="R49" s="1">
        <f t="shared" si="7"/>
        <v>286.12120019999998</v>
      </c>
      <c r="S49" s="66">
        <v>2.3843433349999998E-2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2.5688162E-2</v>
      </c>
      <c r="P50" s="1">
        <f t="shared" si="5"/>
        <v>2.5688162000000002E-5</v>
      </c>
      <c r="Q50" s="1">
        <f t="shared" si="6"/>
        <v>3.0825794400000001E-4</v>
      </c>
      <c r="R50" s="1">
        <f t="shared" si="7"/>
        <v>308.25794400000001</v>
      </c>
      <c r="S50" s="66">
        <v>2.5688162E-2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6.1086229500000006E-2</v>
      </c>
      <c r="P51" s="1">
        <f t="shared" si="5"/>
        <v>6.1086229500000009E-5</v>
      </c>
      <c r="Q51" s="1">
        <f t="shared" si="6"/>
        <v>7.3303475400000005E-4</v>
      </c>
      <c r="R51" s="1">
        <f t="shared" si="7"/>
        <v>733.03475400000002</v>
      </c>
      <c r="S51" s="66">
        <v>6.1086229500000006E-2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4.8894054999999999E-2</v>
      </c>
      <c r="P52" s="1">
        <f t="shared" si="5"/>
        <v>4.8894055E-5</v>
      </c>
      <c r="Q52" s="1">
        <f t="shared" si="6"/>
        <v>5.8672865999999998E-4</v>
      </c>
      <c r="R52" s="1">
        <f t="shared" si="7"/>
        <v>586.72865999999999</v>
      </c>
      <c r="S52" s="66">
        <v>4.8894054999999999E-2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2.2640425666666669E-2</v>
      </c>
      <c r="P53" s="1">
        <f t="shared" si="5"/>
        <v>2.2640425666666669E-5</v>
      </c>
      <c r="Q53" s="1">
        <f t="shared" si="6"/>
        <v>2.7168510800000003E-4</v>
      </c>
      <c r="R53" s="1">
        <f t="shared" si="7"/>
        <v>271.68510800000001</v>
      </c>
      <c r="S53" s="66">
        <v>2.2640425666666669E-2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1.2733853625E-2</v>
      </c>
      <c r="P54" s="1">
        <f t="shared" si="5"/>
        <v>1.2733853624999999E-5</v>
      </c>
      <c r="Q54" s="1">
        <f t="shared" si="6"/>
        <v>1.5280624349999999E-4</v>
      </c>
      <c r="R54" s="1">
        <f t="shared" si="7"/>
        <v>152.80624349999999</v>
      </c>
      <c r="S54" s="66">
        <v>1.2733853625E-2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4.7563650749999999E-2</v>
      </c>
      <c r="P55" s="1">
        <f t="shared" si="5"/>
        <v>4.756365075E-5</v>
      </c>
      <c r="Q55" s="1">
        <f t="shared" si="6"/>
        <v>5.7076380899999998E-4</v>
      </c>
      <c r="R55" s="1">
        <f t="shared" si="7"/>
        <v>570.76380899999992</v>
      </c>
      <c r="S55" s="66">
        <v>4.7563650749999999E-2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1.0687255E-2</v>
      </c>
      <c r="P58" s="1">
        <f t="shared" si="5"/>
        <v>1.0687255E-5</v>
      </c>
      <c r="Q58" s="1">
        <f t="shared" si="6"/>
        <v>1.2824706000000001E-4</v>
      </c>
      <c r="R58" s="1">
        <f t="shared" si="7"/>
        <v>128.24706</v>
      </c>
      <c r="S58" s="66">
        <f t="shared" ref="S43:S66" si="8">R58*0.845218</f>
        <v>108.39672355908</v>
      </c>
    </row>
    <row r="59" spans="14:55" x14ac:dyDescent="0.25">
      <c r="N59" t="s">
        <v>9</v>
      </c>
      <c r="O59" s="5">
        <f>AVERAGE(G6:G7)</f>
        <v>1.020032635E-2</v>
      </c>
      <c r="P59" s="1">
        <f t="shared" si="5"/>
        <v>1.0200326350000001E-5</v>
      </c>
      <c r="Q59" s="1">
        <f t="shared" si="6"/>
        <v>1.2240391620000002E-4</v>
      </c>
      <c r="R59" s="1">
        <f t="shared" si="7"/>
        <v>122.40391620000003</v>
      </c>
      <c r="S59" s="66">
        <f t="shared" si="8"/>
        <v>103.45799324273162</v>
      </c>
    </row>
    <row r="60" spans="14:55" x14ac:dyDescent="0.25">
      <c r="N60" s="1" t="s">
        <v>21</v>
      </c>
      <c r="O60" s="1">
        <f>AVERAGE(I33:I34)</f>
        <v>3.9635345000000002E-2</v>
      </c>
      <c r="P60" s="1">
        <f t="shared" si="5"/>
        <v>3.9635345000000006E-5</v>
      </c>
      <c r="Q60" s="1">
        <f t="shared" si="6"/>
        <v>4.756241400000001E-4</v>
      </c>
      <c r="R60" s="1">
        <f t="shared" si="7"/>
        <v>475.62414000000012</v>
      </c>
      <c r="S60" s="66">
        <f t="shared" si="8"/>
        <v>402.00608436252014</v>
      </c>
    </row>
    <row r="61" spans="14:55" x14ac:dyDescent="0.25">
      <c r="N61" s="1" t="s">
        <v>22</v>
      </c>
      <c r="O61" s="1">
        <f>H32</f>
        <v>4.1647605999999997E-2</v>
      </c>
      <c r="P61" s="1">
        <f t="shared" si="5"/>
        <v>4.1647606000000001E-5</v>
      </c>
      <c r="Q61" s="1">
        <f t="shared" si="6"/>
        <v>4.9977127199999998E-4</v>
      </c>
      <c r="R61" s="1">
        <f t="shared" si="7"/>
        <v>499.77127199999995</v>
      </c>
      <c r="S61" s="66">
        <f t="shared" si="8"/>
        <v>422.41567497729596</v>
      </c>
    </row>
    <row r="62" spans="14:55" x14ac:dyDescent="0.25">
      <c r="N62" t="s">
        <v>5</v>
      </c>
      <c r="O62" s="5">
        <f>AVERAGE(Y3:Y4)</f>
        <v>1.74277078E-3</v>
      </c>
      <c r="P62" s="1">
        <f t="shared" si="5"/>
        <v>1.74277078E-6</v>
      </c>
      <c r="Q62" s="1">
        <f t="shared" si="6"/>
        <v>2.0913249359999999E-5</v>
      </c>
      <c r="R62" s="1">
        <f t="shared" si="7"/>
        <v>20.913249359999998</v>
      </c>
      <c r="S62" s="66">
        <f t="shared" si="8"/>
        <v>17.676254797560478</v>
      </c>
    </row>
    <row r="63" spans="14:55" x14ac:dyDescent="0.25">
      <c r="N63" t="s">
        <v>6</v>
      </c>
      <c r="O63" s="5">
        <f>AVERAGE(AB3:AC4)</f>
        <v>2.3224878749999998E-3</v>
      </c>
      <c r="P63" s="1">
        <f t="shared" si="5"/>
        <v>2.322487875E-6</v>
      </c>
      <c r="Q63" s="1">
        <f t="shared" si="6"/>
        <v>2.7869854500000001E-5</v>
      </c>
      <c r="R63" s="1">
        <f t="shared" si="7"/>
        <v>27.869854500000002</v>
      </c>
      <c r="S63" s="66">
        <f t="shared" si="8"/>
        <v>23.556102680781002</v>
      </c>
    </row>
    <row r="64" spans="14:55" x14ac:dyDescent="0.25">
      <c r="N64" t="s">
        <v>8</v>
      </c>
      <c r="O64" s="5">
        <f>AVERAGE(Z28:AA29)</f>
        <v>9.4891079999999996E-3</v>
      </c>
      <c r="P64" s="1">
        <f t="shared" si="5"/>
        <v>9.4891080000000006E-6</v>
      </c>
      <c r="Q64" s="1">
        <f t="shared" si="6"/>
        <v>1.1386929600000001E-4</v>
      </c>
      <c r="R64" s="1">
        <f t="shared" si="7"/>
        <v>113.86929600000002</v>
      </c>
      <c r="S64" s="66">
        <f t="shared" si="8"/>
        <v>96.244378626528018</v>
      </c>
    </row>
    <row r="65" spans="14:19" x14ac:dyDescent="0.25">
      <c r="N65" t="s">
        <v>25</v>
      </c>
      <c r="O65" s="5">
        <f>AVERAGE(V29:V30)</f>
        <v>2.0752068000000002E-2</v>
      </c>
      <c r="P65" s="1">
        <f t="shared" si="5"/>
        <v>2.0752068000000003E-5</v>
      </c>
      <c r="Q65" s="1">
        <f t="shared" si="6"/>
        <v>2.4902481600000003E-4</v>
      </c>
      <c r="R65" s="1">
        <f t="shared" si="7"/>
        <v>249.02481600000002</v>
      </c>
      <c r="S65" s="66">
        <f t="shared" si="8"/>
        <v>210.48025692988801</v>
      </c>
    </row>
    <row r="66" spans="14:19" x14ac:dyDescent="0.25">
      <c r="N66" s="1" t="s">
        <v>26</v>
      </c>
      <c r="O66" s="1">
        <f>AVERAGE(N33:N34)</f>
        <v>6.7868825000000008E-2</v>
      </c>
      <c r="P66" s="1">
        <f t="shared" si="5"/>
        <v>6.7868825000000005E-5</v>
      </c>
      <c r="Q66" s="1">
        <f t="shared" si="6"/>
        <v>8.144259E-4</v>
      </c>
      <c r="R66" s="1">
        <f t="shared" si="7"/>
        <v>814.42589999999996</v>
      </c>
      <c r="S66" s="66">
        <f t="shared" si="8"/>
        <v>688.36743034619997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E756-8F3F-4189-AC7A-B6E28684404E}">
  <dimension ref="A1:BI66"/>
  <sheetViews>
    <sheetView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[1]eco2D_Plankton_C_014!$A$223:$AJ$258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3.3582296000000001E-4</v>
      </c>
      <c r="D3" s="38">
        <v>1.9338864999999999E-4</v>
      </c>
      <c r="E3" s="38">
        <v>1.08760396E-4</v>
      </c>
      <c r="F3" s="38">
        <v>3.1211840000000001E-10</v>
      </c>
      <c r="G3" s="38">
        <v>3.4339450000000002E-4</v>
      </c>
      <c r="H3" s="38">
        <v>3.8482246E-4</v>
      </c>
      <c r="I3" s="38">
        <v>2.2781102000000001E-11</v>
      </c>
      <c r="J3" s="38">
        <v>2.8857758000000002E-10</v>
      </c>
      <c r="K3" s="38">
        <v>1.9396668E-4</v>
      </c>
      <c r="L3" s="38">
        <v>4.5619854999999999E-10</v>
      </c>
      <c r="M3" s="38">
        <v>1.9401512999999999E-4</v>
      </c>
      <c r="N3" s="38">
        <v>1.9700018E-4</v>
      </c>
      <c r="O3" s="38">
        <v>1.9368719999999999E-4</v>
      </c>
      <c r="P3" s="38">
        <v>4.6163367999999999E-10</v>
      </c>
      <c r="Q3" s="38">
        <v>2.6043145E-10</v>
      </c>
      <c r="R3" s="38">
        <v>3.852983E-4</v>
      </c>
      <c r="S3" s="38">
        <v>1.9089797000000001E-11</v>
      </c>
      <c r="T3" s="38">
        <v>1.6917604000000001E-11</v>
      </c>
      <c r="U3" s="38">
        <v>7.964796E-10</v>
      </c>
      <c r="V3" s="38">
        <v>4.649212E-10</v>
      </c>
      <c r="W3" s="38">
        <v>1.1468657599999999E-4</v>
      </c>
      <c r="X3" s="38">
        <v>4.9348329999999995E-10</v>
      </c>
      <c r="Y3" s="38">
        <v>1.09475324E-4</v>
      </c>
      <c r="Z3" s="38">
        <v>3.5884641999999999E-9</v>
      </c>
      <c r="AA3" s="38">
        <v>1.9553853999999999E-4</v>
      </c>
      <c r="AB3" s="38">
        <v>1.9541809000000001E-4</v>
      </c>
      <c r="AC3" s="38">
        <v>1.7702840999999999E-4</v>
      </c>
      <c r="AD3" s="38">
        <v>2.1000745E-4</v>
      </c>
      <c r="AE3" s="38">
        <v>1.8880055000000001E-4</v>
      </c>
      <c r="AF3" s="38">
        <v>2.2248676000000001E-4</v>
      </c>
      <c r="AG3" s="38">
        <v>2.6454621999999999E-4</v>
      </c>
      <c r="AH3" s="38">
        <v>1.7443927E-10</v>
      </c>
      <c r="AI3" s="38">
        <v>5.2237903000000003E-10</v>
      </c>
      <c r="AJ3" s="38">
        <v>1.1858355E-4</v>
      </c>
      <c r="AK3" s="38" t="str">
        <v>NaN</v>
      </c>
      <c r="AL3" s="38">
        <f>AVERAGE(B3:AK3)</f>
        <v>1.2725693540925772E-4</v>
      </c>
      <c r="AM3" s="36" t="s">
        <v>28</v>
      </c>
      <c r="AN3" s="21"/>
      <c r="AO3" s="21">
        <f>SUM(B36:AK37)/40</f>
        <v>1.0187039080302242E-2</v>
      </c>
      <c r="AP3" s="1">
        <f t="shared" ref="AP3:AP21" si="0">AO3*0.001</f>
        <v>1.0187039080302243E-5</v>
      </c>
      <c r="AQ3" s="1">
        <f t="shared" ref="AQ3:AQ21" si="1">AP3*12</f>
        <v>1.2224446896362691E-4</v>
      </c>
      <c r="AR3" s="1">
        <f t="shared" ref="AR3:AR21" si="2">AQ3*1000000</f>
        <v>122.24446896362691</v>
      </c>
      <c r="AS3" s="54">
        <f>AR3*0.845218</f>
        <v>103.32322556849881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7.2277663000000004E-4</v>
      </c>
      <c r="C4" s="6">
        <v>7.0465079999999997E-4</v>
      </c>
      <c r="D4" s="6">
        <v>5.9544540000000003E-4</v>
      </c>
      <c r="E4" s="6">
        <v>5.5294833000000003E-4</v>
      </c>
      <c r="F4" s="6">
        <v>5.3398096000000005E-4</v>
      </c>
      <c r="G4" s="6">
        <v>4.3772993000000001E-4</v>
      </c>
      <c r="H4" s="6">
        <v>4.4868700000000002E-4</v>
      </c>
      <c r="I4" s="6">
        <v>4.8926739999999996E-4</v>
      </c>
      <c r="J4" s="6">
        <v>5.9358450000000004E-4</v>
      </c>
      <c r="K4" s="6">
        <v>6.0313014999999995E-4</v>
      </c>
      <c r="L4" s="6">
        <v>6.2220305000000001E-4</v>
      </c>
      <c r="M4" s="6">
        <v>6.2339589999999999E-4</v>
      </c>
      <c r="N4" s="6">
        <v>6.0479800000000003E-4</v>
      </c>
      <c r="O4" s="6">
        <v>6.0997950000000003E-4</v>
      </c>
      <c r="P4" s="6">
        <v>6.0124959999999998E-4</v>
      </c>
      <c r="Q4" s="6">
        <v>5.5679959999999995E-4</v>
      </c>
      <c r="R4" s="6">
        <v>4.8592777E-4</v>
      </c>
      <c r="S4" s="6">
        <v>3.6765757000000002E-4</v>
      </c>
      <c r="T4" s="6">
        <v>3.9821357000000002E-4</v>
      </c>
      <c r="U4" s="6">
        <v>5.8668179999999998E-4</v>
      </c>
      <c r="V4" s="6">
        <v>6.1990319999999995E-4</v>
      </c>
      <c r="W4" s="6">
        <v>6.0259650000000001E-4</v>
      </c>
      <c r="X4" s="6">
        <v>6.1541190000000004E-4</v>
      </c>
      <c r="Y4" s="6">
        <v>1.1390393E-3</v>
      </c>
      <c r="Z4" s="6">
        <v>1.9628053999999999E-3</v>
      </c>
      <c r="AA4" s="6">
        <v>1.7551903000000001E-3</v>
      </c>
      <c r="AB4" s="6">
        <v>1.9920506000000002E-3</v>
      </c>
      <c r="AC4" s="6">
        <v>2.0253434999999999E-3</v>
      </c>
      <c r="AD4" s="6">
        <v>6.1286835000000004E-4</v>
      </c>
      <c r="AE4" s="6">
        <v>6.2660633999999998E-4</v>
      </c>
      <c r="AF4" s="6">
        <v>7.4319092999999999E-4</v>
      </c>
      <c r="AG4" s="6">
        <v>6.3803047000000001E-4</v>
      </c>
      <c r="AH4" s="6">
        <v>6.8320679999999995E-4</v>
      </c>
      <c r="AI4" s="6">
        <v>7.9406609999999999E-4</v>
      </c>
      <c r="AJ4" s="6">
        <v>5.5097749999999997E-4</v>
      </c>
      <c r="AK4" s="6">
        <v>6.94464E-4</v>
      </c>
      <c r="AL4" s="6">
        <f t="shared" ref="AL4:AL37" si="3">AVERAGE(B4:AK4)</f>
        <v>7.5541274027777756E-4</v>
      </c>
      <c r="AM4" s="36" t="s">
        <v>29</v>
      </c>
      <c r="AN4" s="21"/>
      <c r="AO4" s="21">
        <f>SUM(B2:AK3)/34</f>
        <v>1.2725693540925772E-4</v>
      </c>
      <c r="AP4" s="1">
        <f t="shared" si="0"/>
        <v>1.2725693540925772E-7</v>
      </c>
      <c r="AQ4" s="1">
        <f t="shared" si="1"/>
        <v>1.5270832249110927E-6</v>
      </c>
      <c r="AR4" s="1">
        <f t="shared" si="2"/>
        <v>1.5270832249110926</v>
      </c>
      <c r="AS4" s="54">
        <f t="shared" ref="AS4:AS21" si="4">AR4*0.845218</f>
        <v>1.2907182291929038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2.3540104999999999E-3</v>
      </c>
      <c r="C5" s="6">
        <v>1.8076259000000001E-3</v>
      </c>
      <c r="D5" s="6">
        <v>1.3919878E-3</v>
      </c>
      <c r="E5" s="6">
        <v>1.5335678000000001E-3</v>
      </c>
      <c r="F5" s="6">
        <v>1.3993902E-3</v>
      </c>
      <c r="G5" s="6">
        <v>1.1788782E-3</v>
      </c>
      <c r="H5" s="6">
        <v>8.7123880000000004E-4</v>
      </c>
      <c r="I5" s="6">
        <v>9.4946164999999997E-4</v>
      </c>
      <c r="J5" s="6">
        <v>1.5712129999999999E-3</v>
      </c>
      <c r="K5" s="6">
        <v>2.2732222000000002E-3</v>
      </c>
      <c r="L5" s="6">
        <v>2.8313813000000001E-3</v>
      </c>
      <c r="M5" s="6">
        <v>2.8147385E-3</v>
      </c>
      <c r="N5" s="6">
        <v>2.497319E-3</v>
      </c>
      <c r="O5" s="6">
        <v>1.9895232000000001E-3</v>
      </c>
      <c r="P5" s="6">
        <v>1.5989863E-3</v>
      </c>
      <c r="Q5" s="6">
        <v>1.2137081E-3</v>
      </c>
      <c r="R5" s="6">
        <v>1.1675253999999999E-3</v>
      </c>
      <c r="S5" s="6">
        <v>8.3875499999999995E-4</v>
      </c>
      <c r="T5" s="6">
        <v>7.0190395000000003E-4</v>
      </c>
      <c r="U5" s="6">
        <v>8.0492319999999999E-4</v>
      </c>
      <c r="V5" s="6">
        <v>1.303111E-3</v>
      </c>
      <c r="W5" s="6">
        <v>2.5146187E-3</v>
      </c>
      <c r="X5" s="6">
        <v>3.1422272000000001E-3</v>
      </c>
      <c r="Y5" s="6">
        <v>2.9968032999999998E-3</v>
      </c>
      <c r="Z5" s="6">
        <v>2.9035043E-3</v>
      </c>
      <c r="AA5" s="6">
        <v>2.9250360000000002E-3</v>
      </c>
      <c r="AB5" s="6">
        <v>2.8932595000000002E-3</v>
      </c>
      <c r="AC5" s="6">
        <v>2.2840642000000002E-3</v>
      </c>
      <c r="AD5" s="6">
        <v>1.8897369E-3</v>
      </c>
      <c r="AE5" s="6">
        <v>2.3899695000000002E-3</v>
      </c>
      <c r="AF5" s="6">
        <v>3.0223513E-3</v>
      </c>
      <c r="AG5" s="6">
        <v>3.0818759999999999E-3</v>
      </c>
      <c r="AH5" s="6">
        <v>3.0143557000000001E-3</v>
      </c>
      <c r="AI5" s="6">
        <v>3.1295782000000001E-3</v>
      </c>
      <c r="AJ5" s="6">
        <v>3.0212968E-3</v>
      </c>
      <c r="AK5" s="6">
        <v>2.8972093000000001E-3</v>
      </c>
      <c r="AL5" s="6">
        <f t="shared" si="3"/>
        <v>2.0888432749999997E-3</v>
      </c>
      <c r="AM5" s="32" t="s">
        <v>28</v>
      </c>
      <c r="AN5" s="21"/>
      <c r="AO5" s="21">
        <f>SUM(B34:AK35)/26</f>
        <v>6.3656001423076938E-2</v>
      </c>
      <c r="AP5" s="1">
        <f t="shared" si="0"/>
        <v>6.3656001423076936E-5</v>
      </c>
      <c r="AQ5" s="1">
        <f t="shared" si="1"/>
        <v>7.6387201707692328E-4</v>
      </c>
      <c r="AR5" s="1">
        <f t="shared" si="2"/>
        <v>763.87201707692327</v>
      </c>
      <c r="AS5" s="54">
        <f t="shared" si="4"/>
        <v>645.6383785297229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2.6381310000000002E-3</v>
      </c>
      <c r="C6" s="46">
        <v>2.5084490999999999E-3</v>
      </c>
      <c r="D6" s="46">
        <v>2.1608080000000002E-3</v>
      </c>
      <c r="E6" s="46">
        <v>3.0569616000000002E-3</v>
      </c>
      <c r="F6" s="47">
        <v>3.6399292000000001E-3</v>
      </c>
      <c r="G6" s="47">
        <v>3.9628064000000003E-3</v>
      </c>
      <c r="H6" s="47">
        <v>4.6107834000000004E-3</v>
      </c>
      <c r="I6" s="47">
        <v>4.1098576E-3</v>
      </c>
      <c r="J6" s="47">
        <v>5.9518996000000003E-3</v>
      </c>
      <c r="K6" s="47">
        <v>7.7332130000000001E-3</v>
      </c>
      <c r="L6" s="47">
        <v>7.3125096999999998E-3</v>
      </c>
      <c r="M6" s="47">
        <v>5.3038130000000001E-3</v>
      </c>
      <c r="N6" s="47">
        <v>4.1934829999999996E-3</v>
      </c>
      <c r="O6" s="47">
        <v>3.6994115999999999E-3</v>
      </c>
      <c r="P6" s="47">
        <v>3.4337598E-3</v>
      </c>
      <c r="Q6" s="47">
        <v>2.5370979999999998E-3</v>
      </c>
      <c r="R6" s="47">
        <v>2.0796333000000001E-3</v>
      </c>
      <c r="S6" s="47">
        <v>1.9284770000000001E-3</v>
      </c>
      <c r="T6" s="42">
        <v>1.1627531999999999E-3</v>
      </c>
      <c r="U6" s="42" t="str">
        <v>NaN</v>
      </c>
      <c r="V6" s="42">
        <v>1.0219860000000001E-2</v>
      </c>
      <c r="W6" s="42">
        <v>1.0377801000000001E-2</v>
      </c>
      <c r="X6" s="42">
        <v>1.0461509000000001E-2</v>
      </c>
      <c r="Y6" s="42">
        <v>1.0389325E-2</v>
      </c>
      <c r="Z6" s="42">
        <v>1.032868E-2</v>
      </c>
      <c r="AA6" s="42">
        <v>9.9217844999999992E-3</v>
      </c>
      <c r="AB6" s="42">
        <v>6.2027504000000001E-3</v>
      </c>
      <c r="AC6" s="42">
        <v>4.7686915E-3</v>
      </c>
      <c r="AD6" s="46">
        <v>4.3024300000000003E-3</v>
      </c>
      <c r="AE6" s="46">
        <v>4.8984129999999999E-3</v>
      </c>
      <c r="AF6" s="46">
        <v>7.0231985000000002E-3</v>
      </c>
      <c r="AG6" s="46">
        <v>8.0004770000000006E-3</v>
      </c>
      <c r="AH6" s="46">
        <v>3.8219629999999998E-3</v>
      </c>
      <c r="AI6" s="46">
        <v>3.8356096E-3</v>
      </c>
      <c r="AJ6" s="46">
        <v>3.2051771000000001E-3</v>
      </c>
      <c r="AK6" s="46">
        <v>3.3353476E-3</v>
      </c>
      <c r="AL6" s="38">
        <f t="shared" si="3"/>
        <v>5.2319084200000013E-3</v>
      </c>
      <c r="AM6" s="32" t="s">
        <v>29</v>
      </c>
      <c r="AN6" s="21"/>
      <c r="AO6" s="21">
        <f>SUM(B4:AK5)/72</f>
        <v>1.4221280076388888E-3</v>
      </c>
      <c r="AP6" s="1">
        <f t="shared" si="0"/>
        <v>1.4221280076388887E-6</v>
      </c>
      <c r="AQ6" s="1">
        <f t="shared" si="1"/>
        <v>1.7065536091666664E-5</v>
      </c>
      <c r="AR6" s="1">
        <f t="shared" si="2"/>
        <v>17.065536091666665</v>
      </c>
      <c r="AS6" s="54">
        <f t="shared" si="4"/>
        <v>14.424098284326316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3.6924249E-3</v>
      </c>
      <c r="C7" s="46">
        <v>5.3147799999999999E-3</v>
      </c>
      <c r="D7" s="46">
        <v>7.4360062999999999E-3</v>
      </c>
      <c r="E7" s="46">
        <v>8.5200129999999999E-3</v>
      </c>
      <c r="F7" s="47">
        <v>9.9786739999999999E-3</v>
      </c>
      <c r="G7" s="47">
        <v>1.3448224E-2</v>
      </c>
      <c r="H7" s="47">
        <v>1.4009136E-2</v>
      </c>
      <c r="I7" s="47">
        <v>1.245486E-2</v>
      </c>
      <c r="J7" s="47">
        <v>1.5817985E-2</v>
      </c>
      <c r="K7" s="47">
        <v>1.1915014999999999E-2</v>
      </c>
      <c r="L7" s="47">
        <v>9.5604890000000001E-3</v>
      </c>
      <c r="M7" s="47">
        <v>8.5662445000000004E-3</v>
      </c>
      <c r="N7" s="47">
        <v>8.0863264999999993E-3</v>
      </c>
      <c r="O7" s="47">
        <v>7.9145794999999994E-3</v>
      </c>
      <c r="P7" s="47">
        <v>7.6337369999999998E-3</v>
      </c>
      <c r="Q7" s="47">
        <v>7.3516694999999996E-3</v>
      </c>
      <c r="R7" s="47">
        <v>7.2049996999999999E-3</v>
      </c>
      <c r="S7" s="47">
        <v>8.7201880000000002E-3</v>
      </c>
      <c r="T7" s="42">
        <v>4.8315459999999999E-3</v>
      </c>
      <c r="U7" s="42" t="str">
        <v>NaN</v>
      </c>
      <c r="V7" s="42">
        <v>1.6645275000000001E-2</v>
      </c>
      <c r="W7" s="42">
        <v>1.6150886E-2</v>
      </c>
      <c r="X7" s="42">
        <v>1.6284235000000001E-2</v>
      </c>
      <c r="Y7" s="42">
        <v>1.6392099E-2</v>
      </c>
      <c r="Z7" s="42">
        <v>1.6265640000000001E-2</v>
      </c>
      <c r="AA7" s="42">
        <v>1.2440998999999999E-2</v>
      </c>
      <c r="AB7" s="42">
        <v>8.8325209999999994E-3</v>
      </c>
      <c r="AC7" s="42">
        <v>8.715726E-3</v>
      </c>
      <c r="AD7" s="46">
        <v>9.6152900000000003E-3</v>
      </c>
      <c r="AE7" s="46">
        <v>8.2614820000000005E-3</v>
      </c>
      <c r="AF7" s="46">
        <v>7.8650649999999992E-3</v>
      </c>
      <c r="AG7" s="46">
        <v>8.2306600000000008E-3</v>
      </c>
      <c r="AH7" s="46">
        <v>7.9689510000000002E-3</v>
      </c>
      <c r="AI7" s="46">
        <v>3.2045846000000001E-3</v>
      </c>
      <c r="AJ7" s="46">
        <v>2.9612314000000001E-3</v>
      </c>
      <c r="AK7" s="46">
        <v>3.2172601E-3</v>
      </c>
      <c r="AL7" s="38">
        <f t="shared" si="3"/>
        <v>9.5859657999999986E-3</v>
      </c>
      <c r="AM7" s="63" t="s">
        <v>31</v>
      </c>
      <c r="AN7" s="21"/>
      <c r="AO7" s="21">
        <f>SUM(B29:S33)/56</f>
        <v>2.3720561299999995E-2</v>
      </c>
      <c r="AP7" s="1">
        <f t="shared" si="0"/>
        <v>2.3720561299999996E-5</v>
      </c>
      <c r="AQ7" s="1">
        <f t="shared" si="1"/>
        <v>2.8464673559999996E-4</v>
      </c>
      <c r="AR7" s="1">
        <f t="shared" si="2"/>
        <v>284.64673559999994</v>
      </c>
      <c r="AS7" s="54">
        <f t="shared" si="4"/>
        <v>240.58854457036077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1.1794287000000001E-2</v>
      </c>
      <c r="C8" s="46">
        <v>1.3844852E-2</v>
      </c>
      <c r="D8" s="46">
        <v>1.5318976999999999E-2</v>
      </c>
      <c r="E8" s="46">
        <v>1.4834195E-2</v>
      </c>
      <c r="F8" s="47">
        <v>2.2854043000000001E-2</v>
      </c>
      <c r="G8" s="47">
        <v>2.3743630000000002E-2</v>
      </c>
      <c r="H8" s="47">
        <v>2.4557786000000002E-2</v>
      </c>
      <c r="I8" s="47">
        <v>2.3312495999999999E-2</v>
      </c>
      <c r="J8" s="47">
        <v>2.3082769999999999E-2</v>
      </c>
      <c r="K8" s="47">
        <v>1.9546549999999999E-2</v>
      </c>
      <c r="L8" s="47">
        <v>1.6512948999999999E-2</v>
      </c>
      <c r="M8" s="47">
        <v>1.6515430000000001E-2</v>
      </c>
      <c r="N8" s="47">
        <v>1.6450308E-2</v>
      </c>
      <c r="O8" s="47">
        <v>1.6117007999999999E-2</v>
      </c>
      <c r="P8" s="47">
        <v>1.5639922000000001E-2</v>
      </c>
      <c r="Q8" s="47">
        <v>1.5699790000000002E-2</v>
      </c>
      <c r="R8" s="47">
        <v>1.7765764E-2</v>
      </c>
      <c r="S8" s="47">
        <v>2.2142394999999999E-2</v>
      </c>
      <c r="T8" s="42">
        <v>1.4238669000000001E-2</v>
      </c>
      <c r="U8" s="42" t="str">
        <v>NaN</v>
      </c>
      <c r="V8" s="42">
        <v>2.7157145000000001E-2</v>
      </c>
      <c r="W8" s="42">
        <v>2.0509144E-2</v>
      </c>
      <c r="X8" s="42">
        <v>2.0576285E-2</v>
      </c>
      <c r="Y8" s="42">
        <v>2.0256484000000002E-2</v>
      </c>
      <c r="Z8" s="42">
        <v>1.7862699999999999E-2</v>
      </c>
      <c r="AA8" s="42">
        <v>1.3785472999999999E-2</v>
      </c>
      <c r="AB8" s="42">
        <v>1.3293952E-2</v>
      </c>
      <c r="AC8" s="42">
        <v>1.611887E-2</v>
      </c>
      <c r="AD8" s="46">
        <v>1.9837672000000001E-2</v>
      </c>
      <c r="AE8" s="46">
        <v>1.2533499E-2</v>
      </c>
      <c r="AF8" s="46">
        <v>1.1961924000000001E-2</v>
      </c>
      <c r="AG8" s="46">
        <v>1.2256886E-2</v>
      </c>
      <c r="AH8" s="46">
        <v>8.8268270000000006E-3</v>
      </c>
      <c r="AI8" s="46">
        <v>7.0726764000000001E-3</v>
      </c>
      <c r="AJ8" s="46">
        <v>6.6226213000000001E-3</v>
      </c>
      <c r="AK8" s="46">
        <v>7.9245010000000005E-3</v>
      </c>
      <c r="AL8" s="38">
        <f t="shared" si="3"/>
        <v>1.6587670877142854E-2</v>
      </c>
      <c r="AM8" s="63" t="s">
        <v>30</v>
      </c>
      <c r="AN8" s="21"/>
      <c r="AO8" s="21">
        <f>SUM(F6:S10)/68</f>
        <v>1.492286222205882E-2</v>
      </c>
      <c r="AP8" s="1">
        <f t="shared" si="0"/>
        <v>1.492286222205882E-5</v>
      </c>
      <c r="AQ8" s="1">
        <f t="shared" si="1"/>
        <v>1.7907434666470583E-4</v>
      </c>
      <c r="AR8" s="1">
        <f t="shared" si="2"/>
        <v>179.07434666470581</v>
      </c>
      <c r="AS8" s="54">
        <f t="shared" si="4"/>
        <v>151.35686113924933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2.3043025000000002E-2</v>
      </c>
      <c r="C9" s="46">
        <v>2.6223476999999999E-2</v>
      </c>
      <c r="D9" s="46">
        <v>2.7567845000000001E-2</v>
      </c>
      <c r="E9" s="46">
        <v>1.9683795E-2</v>
      </c>
      <c r="F9" s="47" t="str">
        <v>NaN</v>
      </c>
      <c r="G9" s="47">
        <v>2.1304081999999998E-2</v>
      </c>
      <c r="H9" s="47">
        <v>2.702067E-2</v>
      </c>
      <c r="I9" s="47">
        <v>2.6913579999999999E-2</v>
      </c>
      <c r="J9" s="47">
        <v>2.6790551999999999E-2</v>
      </c>
      <c r="K9" s="47">
        <v>2.5711628E-2</v>
      </c>
      <c r="L9" s="47">
        <v>2.5243580000000002E-2</v>
      </c>
      <c r="M9" s="47">
        <v>2.5410960999999999E-2</v>
      </c>
      <c r="N9" s="47">
        <v>2.5356001999999999E-2</v>
      </c>
      <c r="O9" s="47">
        <v>2.5482154999999999E-2</v>
      </c>
      <c r="P9" s="47">
        <v>2.5952368999999999E-2</v>
      </c>
      <c r="Q9" s="47">
        <v>2.6334436999999999E-2</v>
      </c>
      <c r="R9" s="47">
        <v>2.6767662000000001E-2</v>
      </c>
      <c r="S9" s="47">
        <v>2.5926636999999999E-2</v>
      </c>
      <c r="T9" s="42">
        <v>2.5470019999999999E-2</v>
      </c>
      <c r="U9" s="42" t="str">
        <v>NaN</v>
      </c>
      <c r="V9" s="42">
        <v>2.906048E-2</v>
      </c>
      <c r="W9" s="42">
        <v>2.3551954E-2</v>
      </c>
      <c r="X9" s="42">
        <v>2.6763242E-2</v>
      </c>
      <c r="Y9" s="42">
        <v>2.355144E-2</v>
      </c>
      <c r="Z9" s="42">
        <v>2.1112160000000001E-2</v>
      </c>
      <c r="AA9" s="42">
        <v>2.3456685000000001E-2</v>
      </c>
      <c r="AB9" s="42">
        <v>2.7378926000000001E-2</v>
      </c>
      <c r="AC9" s="42">
        <v>2.4815253999999998E-2</v>
      </c>
      <c r="AD9" s="46">
        <v>2.8261943000000001E-2</v>
      </c>
      <c r="AE9" s="46">
        <v>2.2554695999999999E-2</v>
      </c>
      <c r="AF9" s="46">
        <v>2.363765E-2</v>
      </c>
      <c r="AG9" s="46">
        <v>1.5412168E-2</v>
      </c>
      <c r="AH9" s="46">
        <v>1.4348164E-2</v>
      </c>
      <c r="AI9" s="46">
        <v>1.4343588000000001E-2</v>
      </c>
      <c r="AJ9" s="46">
        <v>1.7946713E-2</v>
      </c>
      <c r="AK9" s="46">
        <v>2.1886284999999998E-2</v>
      </c>
      <c r="AL9" s="38">
        <f t="shared" si="3"/>
        <v>2.3949524264705882E-2</v>
      </c>
      <c r="AM9" s="34" t="s">
        <v>33</v>
      </c>
      <c r="AN9" s="21"/>
      <c r="AO9" s="21">
        <f>SUM(T29:AA33)/35</f>
        <v>2.5310285017142855E-2</v>
      </c>
      <c r="AP9" s="1">
        <f t="shared" si="0"/>
        <v>2.5310285017142855E-5</v>
      </c>
      <c r="AQ9" s="1">
        <f t="shared" si="1"/>
        <v>3.0372342020571429E-4</v>
      </c>
      <c r="AR9" s="1">
        <f t="shared" si="2"/>
        <v>303.72342020571432</v>
      </c>
      <c r="AS9" s="54">
        <f>AR9*0.845218</f>
        <v>256.71250177943347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2.9421396999999998E-2</v>
      </c>
      <c r="C10" s="46">
        <v>2.9789735000000001E-2</v>
      </c>
      <c r="D10" s="46">
        <v>2.7366406999999999E-2</v>
      </c>
      <c r="E10" s="46" t="str">
        <v>NaN</v>
      </c>
      <c r="F10" s="47" t="str">
        <v>NaN</v>
      </c>
      <c r="G10" s="48">
        <v>2.1797710000000001E-2</v>
      </c>
      <c r="H10" s="47">
        <v>3.7944039999999998E-2</v>
      </c>
      <c r="I10" s="47">
        <v>2.8623572999999999E-2</v>
      </c>
      <c r="J10" s="47">
        <v>2.2770930000000002E-2</v>
      </c>
      <c r="K10" s="47">
        <v>8.5391505000000003E-3</v>
      </c>
      <c r="L10" s="47">
        <v>2.6586616999999999E-3</v>
      </c>
      <c r="M10" s="47">
        <v>2.3398306E-3</v>
      </c>
      <c r="N10" s="47">
        <v>8.0060140000000005E-3</v>
      </c>
      <c r="O10" s="47">
        <v>8.9724479999999992E-3</v>
      </c>
      <c r="P10" s="47">
        <v>1.1768287000000001E-2</v>
      </c>
      <c r="Q10" s="47">
        <v>1.4682811E-2</v>
      </c>
      <c r="R10" s="47">
        <v>1.9059354000000001E-2</v>
      </c>
      <c r="S10" s="47">
        <v>1.6277863E-2</v>
      </c>
      <c r="T10" s="42">
        <v>2.6562275E-2</v>
      </c>
      <c r="U10" s="42" t="str">
        <v>NaN</v>
      </c>
      <c r="V10" s="42" t="str">
        <v>NaN</v>
      </c>
      <c r="W10" s="42">
        <v>3.3238723999999997E-2</v>
      </c>
      <c r="X10" s="42">
        <v>3.0604253000000001E-2</v>
      </c>
      <c r="Y10" s="42">
        <v>2.9766025000000002E-2</v>
      </c>
      <c r="Z10" s="42">
        <v>3.0656572E-2</v>
      </c>
      <c r="AA10" s="42">
        <v>3.0600661000000001E-2</v>
      </c>
      <c r="AB10" s="42">
        <v>4.0133879999999997E-2</v>
      </c>
      <c r="AC10" s="42">
        <v>3.5895884000000003E-2</v>
      </c>
      <c r="AD10" s="46" t="str">
        <v>NaN</v>
      </c>
      <c r="AE10" s="46">
        <v>2.9960304E-2</v>
      </c>
      <c r="AF10" s="46">
        <v>2.8307349999999998E-2</v>
      </c>
      <c r="AG10" s="46">
        <v>1.8854550000000001E-2</v>
      </c>
      <c r="AH10" s="46">
        <v>2.9317963999999998E-2</v>
      </c>
      <c r="AI10" s="46">
        <v>3.8889385999999998E-2</v>
      </c>
      <c r="AJ10" s="46">
        <v>4.0411595000000002E-2</v>
      </c>
      <c r="AK10" s="46">
        <v>4.0504415000000002E-2</v>
      </c>
      <c r="AL10" s="38">
        <f t="shared" si="3"/>
        <v>2.4958775800000003E-2</v>
      </c>
      <c r="AM10" s="34" t="s">
        <v>32</v>
      </c>
      <c r="AN10" s="21"/>
      <c r="AO10" s="21">
        <f>SUM(T6:AC10)/44</f>
        <v>1.901839178636364E-2</v>
      </c>
      <c r="AP10" s="1">
        <f t="shared" si="0"/>
        <v>1.9018391786363639E-5</v>
      </c>
      <c r="AQ10" s="1">
        <f t="shared" si="1"/>
        <v>2.2822070143636367E-4</v>
      </c>
      <c r="AR10" s="1">
        <f t="shared" si="2"/>
        <v>228.22070143636367</v>
      </c>
      <c r="AS10" s="54">
        <f t="shared" si="4"/>
        <v>192.89624482664044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2.9498797E-2</v>
      </c>
      <c r="C11" s="46">
        <v>3.0561571999999999E-2</v>
      </c>
      <c r="D11" s="46" t="str">
        <v>NaN</v>
      </c>
      <c r="E11" s="46" t="str">
        <v>NaN</v>
      </c>
      <c r="F11" s="4" t="str">
        <v>NaN</v>
      </c>
      <c r="G11" s="4">
        <v>3.1873934E-2</v>
      </c>
      <c r="H11" s="4">
        <v>2.9827604000000001E-2</v>
      </c>
      <c r="I11" s="4">
        <v>2.5356393000000001E-2</v>
      </c>
      <c r="J11" s="4">
        <v>1.3963698E-2</v>
      </c>
      <c r="K11" s="4">
        <v>4.2450420000000001E-3</v>
      </c>
      <c r="L11" s="4">
        <v>1.8045381999999999E-3</v>
      </c>
      <c r="M11" s="4">
        <v>4.7023989999999999E-4</v>
      </c>
      <c r="N11" s="4">
        <v>1.7537663000000001E-4</v>
      </c>
      <c r="O11" s="4">
        <v>1.7070108E-4</v>
      </c>
      <c r="P11" s="4">
        <v>1.8363557E-4</v>
      </c>
      <c r="Q11" s="4">
        <v>2.888535E-4</v>
      </c>
      <c r="R11" s="4">
        <v>6.0000823999999998E-4</v>
      </c>
      <c r="S11" s="4">
        <v>5.1667839999999998E-3</v>
      </c>
      <c r="T11" s="7">
        <v>2.1689577000000002E-2</v>
      </c>
      <c r="U11" s="8" t="str">
        <v>NaN</v>
      </c>
      <c r="V11" s="8" t="str">
        <v>NaN</v>
      </c>
      <c r="W11" s="8">
        <v>3.3552884999999998E-2</v>
      </c>
      <c r="X11" s="8">
        <v>3.3198126000000001E-2</v>
      </c>
      <c r="Y11" s="8">
        <v>1.0774761000000001E-2</v>
      </c>
      <c r="Z11" s="7">
        <v>1.5434686E-2</v>
      </c>
      <c r="AA11" s="7">
        <v>2.3242071E-2</v>
      </c>
      <c r="AB11" s="7">
        <v>3.2852729999999997E-2</v>
      </c>
      <c r="AC11" s="8">
        <v>3.3221203999999997E-2</v>
      </c>
      <c r="AD11" s="46" t="str">
        <v>NaN</v>
      </c>
      <c r="AE11" s="46">
        <v>3.4014112999999999E-2</v>
      </c>
      <c r="AF11" s="46">
        <v>3.2477880000000001E-2</v>
      </c>
      <c r="AG11" s="46">
        <v>2.8732813999999999E-2</v>
      </c>
      <c r="AH11" s="46">
        <v>2.8141587999999999E-2</v>
      </c>
      <c r="AI11" s="46">
        <v>3.0160501999999999E-2</v>
      </c>
      <c r="AJ11" s="46">
        <v>3.0792435999999999E-2</v>
      </c>
      <c r="AK11" s="46">
        <v>2.9770698000000002E-2</v>
      </c>
      <c r="AL11" s="38">
        <f t="shared" si="3"/>
        <v>1.9741441604000001E-2</v>
      </c>
      <c r="AM11" s="16" t="s">
        <v>31</v>
      </c>
      <c r="AN11" s="21"/>
      <c r="AO11" s="21">
        <f>(SUM(C20:P28)/123)+(SUM(Q20:S24)/14)</f>
        <v>2.9287861677926484E-2</v>
      </c>
      <c r="AP11" s="1">
        <f t="shared" si="0"/>
        <v>2.9287861677926483E-5</v>
      </c>
      <c r="AQ11" s="1">
        <f t="shared" si="1"/>
        <v>3.5145434013511778E-4</v>
      </c>
      <c r="AR11" s="1">
        <f t="shared" si="2"/>
        <v>351.45434013511777</v>
      </c>
      <c r="AS11" s="54">
        <f>AR11*0.845218</f>
        <v>297.055534460324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2.9170248999999999E-2</v>
      </c>
      <c r="C12" s="46">
        <v>2.9117944E-2</v>
      </c>
      <c r="D12" s="46" t="str">
        <v>NaN</v>
      </c>
      <c r="E12" s="46" t="str">
        <v>NaN</v>
      </c>
      <c r="F12" s="4" t="str">
        <v>NaN</v>
      </c>
      <c r="G12" s="4">
        <v>3.0195975999999999E-2</v>
      </c>
      <c r="H12" s="4">
        <v>2.9262420000000001E-2</v>
      </c>
      <c r="I12" s="4">
        <v>1.2374970000000001E-2</v>
      </c>
      <c r="J12" s="4">
        <v>4.0977640000000003E-3</v>
      </c>
      <c r="K12" s="4">
        <v>1.8301889E-3</v>
      </c>
      <c r="L12" s="4">
        <v>1.2320877E-3</v>
      </c>
      <c r="M12" s="4">
        <v>4.2449734999999998E-4</v>
      </c>
      <c r="N12" s="4">
        <v>2.024955E-4</v>
      </c>
      <c r="O12" s="4">
        <v>1.2034966499999999E-4</v>
      </c>
      <c r="P12" s="4">
        <v>2.2964356000000001E-4</v>
      </c>
      <c r="Q12" s="4">
        <v>5.6642195E-4</v>
      </c>
      <c r="R12" s="4">
        <v>1.6482221E-3</v>
      </c>
      <c r="S12" s="4">
        <v>4.0958104999999998E-3</v>
      </c>
      <c r="T12" s="7">
        <v>7.8776890000000002E-3</v>
      </c>
      <c r="U12" s="8" t="str">
        <v>NaN</v>
      </c>
      <c r="V12" s="8" t="str">
        <v>NaN</v>
      </c>
      <c r="W12" s="8">
        <v>3.1465646E-2</v>
      </c>
      <c r="X12" s="8">
        <v>3.6573768E-2</v>
      </c>
      <c r="Y12" s="8">
        <v>1.2643859E-2</v>
      </c>
      <c r="Z12" s="7">
        <v>1.5839476000000002E-2</v>
      </c>
      <c r="AA12" s="7">
        <v>3.2055500000000001E-2</v>
      </c>
      <c r="AB12" s="7">
        <v>3.633289E-2</v>
      </c>
      <c r="AC12" s="8">
        <v>3.1170153999999999E-2</v>
      </c>
      <c r="AD12" s="46" t="str">
        <v>NaN</v>
      </c>
      <c r="AE12" s="46">
        <v>3.2836463000000003E-2</v>
      </c>
      <c r="AF12" s="46">
        <v>3.3900864000000003E-2</v>
      </c>
      <c r="AG12" s="46">
        <v>3.1332712999999998E-2</v>
      </c>
      <c r="AH12" s="46">
        <v>3.0271782000000001E-2</v>
      </c>
      <c r="AI12" s="46">
        <v>3.0825311000000001E-2</v>
      </c>
      <c r="AJ12" s="46">
        <v>3.1337592999999997E-2</v>
      </c>
      <c r="AK12" s="46">
        <v>3.0406661000000001E-2</v>
      </c>
      <c r="AL12" s="38">
        <f t="shared" si="3"/>
        <v>1.8981313640833337E-2</v>
      </c>
      <c r="AM12" s="16" t="s">
        <v>30</v>
      </c>
      <c r="AN12" s="21"/>
      <c r="AO12" s="21">
        <f>SUM(F11:S19)/123</f>
        <v>1.606314764829532E-2</v>
      </c>
      <c r="AP12" s="1">
        <f t="shared" si="0"/>
        <v>1.6063147648295322E-5</v>
      </c>
      <c r="AQ12" s="1">
        <f t="shared" si="1"/>
        <v>1.9275777177954386E-4</v>
      </c>
      <c r="AR12" s="1">
        <f t="shared" si="2"/>
        <v>192.75777177954387</v>
      </c>
      <c r="AS12" s="54">
        <f t="shared" si="4"/>
        <v>162.92233834796252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3.0454919E-2</v>
      </c>
      <c r="C13" s="46">
        <v>3.509806E-2</v>
      </c>
      <c r="D13" s="46" t="str">
        <v>NaN</v>
      </c>
      <c r="E13" s="46" t="str">
        <v>NaN</v>
      </c>
      <c r="F13" s="4" t="str">
        <v>NaN</v>
      </c>
      <c r="G13" s="4">
        <v>3.3862095000000002E-2</v>
      </c>
      <c r="H13" s="4">
        <v>2.8965205000000001E-2</v>
      </c>
      <c r="I13" s="4">
        <v>7.5234880000000001E-3</v>
      </c>
      <c r="J13" s="4">
        <v>4.2862038E-4</v>
      </c>
      <c r="K13" s="4">
        <v>2.3985209E-4</v>
      </c>
      <c r="L13" s="4">
        <v>5.1798036999999996E-4</v>
      </c>
      <c r="M13" s="4">
        <v>3.5755546000000002E-4</v>
      </c>
      <c r="N13" s="4">
        <v>2.2863435E-4</v>
      </c>
      <c r="O13" s="4">
        <v>3.6564369999999999E-4</v>
      </c>
      <c r="P13" s="4">
        <v>1.0870128999999999E-3</v>
      </c>
      <c r="Q13" s="4">
        <v>2.404031E-3</v>
      </c>
      <c r="R13" s="4">
        <v>4.7962780000000002E-3</v>
      </c>
      <c r="S13" s="4">
        <v>8.0203040000000007E-3</v>
      </c>
      <c r="T13" s="7">
        <v>5.0888006000000003E-3</v>
      </c>
      <c r="U13" s="8" t="str">
        <v>NaN</v>
      </c>
      <c r="V13" s="8" t="str">
        <v>NaN</v>
      </c>
      <c r="W13" s="8" t="str">
        <v>NaN</v>
      </c>
      <c r="X13" s="8">
        <v>3.6626659999999998E-2</v>
      </c>
      <c r="Y13" s="8">
        <v>2.9488718000000001E-2</v>
      </c>
      <c r="Z13" s="7">
        <v>2.9452533999999999E-2</v>
      </c>
      <c r="AA13" s="7">
        <v>3.5360094000000002E-2</v>
      </c>
      <c r="AB13" s="7">
        <v>4.0757410000000001E-2</v>
      </c>
      <c r="AC13" s="5" t="str">
        <v>NaN</v>
      </c>
      <c r="AD13" s="46" t="str">
        <v>NaN</v>
      </c>
      <c r="AE13" s="46">
        <v>2.4875992999999999E-2</v>
      </c>
      <c r="AF13" s="46">
        <v>2.7933551000000001E-2</v>
      </c>
      <c r="AG13" s="46">
        <v>3.3871542999999997E-2</v>
      </c>
      <c r="AH13" s="46">
        <v>3.1646689999999998E-2</v>
      </c>
      <c r="AI13" s="46">
        <v>3.1628509999999999E-2</v>
      </c>
      <c r="AJ13" s="46">
        <v>3.1889897E-2</v>
      </c>
      <c r="AK13" s="46">
        <v>3.1337763999999997E-2</v>
      </c>
      <c r="AL13" s="38">
        <f t="shared" si="3"/>
        <v>1.943956585178571E-2</v>
      </c>
      <c r="AM13" s="37" t="s">
        <v>33</v>
      </c>
      <c r="AN13" s="21"/>
      <c r="AO13" s="1">
        <f>(SUM(T20:Y28)/46)+(SUM(Q25:S28)/8)</f>
        <v>2.1573678360869569E-2</v>
      </c>
      <c r="AP13" s="1">
        <f t="shared" si="0"/>
        <v>2.1573678360869571E-5</v>
      </c>
      <c r="AQ13" s="1">
        <f t="shared" si="1"/>
        <v>2.5888414033043485E-4</v>
      </c>
      <c r="AR13" s="1">
        <f t="shared" si="2"/>
        <v>258.88414033043483</v>
      </c>
      <c r="AS13" s="9">
        <f>AR13*0.845218</f>
        <v>218.81353532180947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3.8316120000000002E-2</v>
      </c>
      <c r="C14" s="46">
        <v>3.1128090000000001E-2</v>
      </c>
      <c r="D14" s="46" t="str">
        <v>NaN</v>
      </c>
      <c r="E14" s="46" t="str">
        <v>NaN</v>
      </c>
      <c r="F14" s="4">
        <v>3.4455729999999997E-2</v>
      </c>
      <c r="G14" s="4">
        <v>3.0766115E-2</v>
      </c>
      <c r="H14" s="4">
        <v>3.2725032000000001E-2</v>
      </c>
      <c r="I14" s="4">
        <v>1.9363146000000001E-2</v>
      </c>
      <c r="J14" s="4">
        <v>4.1722424999999998E-4</v>
      </c>
      <c r="K14" s="4">
        <v>1.6950443E-4</v>
      </c>
      <c r="L14" s="4">
        <v>2.8112792E-9</v>
      </c>
      <c r="M14" s="4">
        <v>4.3899717000000003E-11</v>
      </c>
      <c r="N14" s="4">
        <v>6.9323316000000003E-4</v>
      </c>
      <c r="O14" s="4">
        <v>2.6260796000000001E-3</v>
      </c>
      <c r="P14" s="4">
        <v>9.7751509999999993E-3</v>
      </c>
      <c r="Q14" s="4">
        <v>1.9102709999999998E-2</v>
      </c>
      <c r="R14" s="4">
        <v>2.4131409999999999E-2</v>
      </c>
      <c r="S14" s="4">
        <v>3.5668800000000001E-2</v>
      </c>
      <c r="T14" s="7">
        <v>2.7014915E-2</v>
      </c>
      <c r="U14" s="8" t="str">
        <v>NaN</v>
      </c>
      <c r="V14" s="8" t="str">
        <v>NaN</v>
      </c>
      <c r="W14" s="8" t="str">
        <v>NaN</v>
      </c>
      <c r="X14" s="8">
        <v>3.783653E-2</v>
      </c>
      <c r="Y14" s="8">
        <v>3.4899096999999997E-2</v>
      </c>
      <c r="Z14" s="7">
        <v>3.5317484000000003E-2</v>
      </c>
      <c r="AA14" s="7">
        <v>3.8181536000000002E-2</v>
      </c>
      <c r="AB14" s="7">
        <v>2.9330812000000001E-2</v>
      </c>
      <c r="AC14" s="5" t="str">
        <v>NaN</v>
      </c>
      <c r="AD14" s="46" t="str">
        <v>NaN</v>
      </c>
      <c r="AE14" s="46" t="str">
        <v>NaN</v>
      </c>
      <c r="AF14" s="46">
        <v>3.8563760000000002E-2</v>
      </c>
      <c r="AG14" s="46">
        <v>3.5809754999999999E-2</v>
      </c>
      <c r="AH14" s="46">
        <v>3.3359260000000002E-2</v>
      </c>
      <c r="AI14" s="46">
        <v>3.1557641999999997E-2</v>
      </c>
      <c r="AJ14" s="46">
        <v>2.9963085E-2</v>
      </c>
      <c r="AK14" s="46">
        <v>3.0141937000000001E-2</v>
      </c>
      <c r="AL14" s="38">
        <f t="shared" si="3"/>
        <v>2.4332648617684961E-2</v>
      </c>
      <c r="AM14" s="37" t="s">
        <v>32</v>
      </c>
      <c r="AN14" s="21"/>
      <c r="AO14" s="21">
        <f>SUM(U11:Y19)/21</f>
        <v>3.0840462285714285E-2</v>
      </c>
      <c r="AP14" s="1">
        <f t="shared" si="0"/>
        <v>3.0840462285714283E-5</v>
      </c>
      <c r="AQ14" s="1">
        <f t="shared" si="1"/>
        <v>3.7008554742857136E-4</v>
      </c>
      <c r="AR14" s="1">
        <f t="shared" si="2"/>
        <v>370.08554742857137</v>
      </c>
      <c r="AS14" s="9">
        <f>AR14*0.845218</f>
        <v>312.80296622648223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2.6388265000000001E-2</v>
      </c>
      <c r="C15" s="46">
        <v>2.5206465000000001E-2</v>
      </c>
      <c r="D15" s="46" t="str">
        <v>NaN</v>
      </c>
      <c r="E15" s="46" t="str">
        <v>NaN</v>
      </c>
      <c r="F15" s="4">
        <v>3.0219734000000002E-2</v>
      </c>
      <c r="G15" s="4">
        <v>2.569776E-2</v>
      </c>
      <c r="H15" s="4">
        <v>3.1599204999999998E-2</v>
      </c>
      <c r="I15" s="4">
        <v>1.3659342999999999E-2</v>
      </c>
      <c r="J15" s="4">
        <v>5.6467284000000003E-3</v>
      </c>
      <c r="K15" s="4">
        <v>6.1326826E-11</v>
      </c>
      <c r="L15" s="4">
        <v>8.8387479999999997E-11</v>
      </c>
      <c r="M15" s="4">
        <v>4.7361594999999998E-4</v>
      </c>
      <c r="N15" s="4">
        <v>4.8800220000000004E-3</v>
      </c>
      <c r="O15" s="4">
        <v>1.8211491E-2</v>
      </c>
      <c r="P15" s="4">
        <v>2.8077538999999999E-2</v>
      </c>
      <c r="Q15" s="4">
        <v>3.0853189999999999E-2</v>
      </c>
      <c r="R15" s="4">
        <v>3.3548969999999997E-2</v>
      </c>
      <c r="S15" s="4">
        <v>3.9245820000000001E-2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3.8961669999999997E-2</v>
      </c>
      <c r="Y15" s="8">
        <v>3.6873469999999998E-2</v>
      </c>
      <c r="Z15" s="7">
        <v>3.7634942999999997E-2</v>
      </c>
      <c r="AA15" s="7">
        <v>4.1215903999999998E-2</v>
      </c>
      <c r="AB15" s="7">
        <v>2.8710746999999998E-2</v>
      </c>
      <c r="AC15" s="5" t="str">
        <v>NaN</v>
      </c>
      <c r="AD15" s="46" t="str">
        <v>NaN</v>
      </c>
      <c r="AE15" s="46" t="str">
        <v>NaN</v>
      </c>
      <c r="AF15" s="46">
        <v>3.9320868000000002E-2</v>
      </c>
      <c r="AG15" s="46">
        <v>4.1949272000000003E-2</v>
      </c>
      <c r="AH15" s="46">
        <v>3.5496050000000001E-2</v>
      </c>
      <c r="AI15" s="46">
        <v>2.9301658000000001E-2</v>
      </c>
      <c r="AJ15" s="46">
        <v>2.7610306000000001E-2</v>
      </c>
      <c r="AK15" s="46">
        <v>2.712415E-2</v>
      </c>
      <c r="AL15" s="38">
        <f t="shared" si="3"/>
        <v>2.5848414314804231E-2</v>
      </c>
      <c r="AM15" s="33" t="s">
        <v>34</v>
      </c>
      <c r="AN15" s="21"/>
      <c r="AO15" s="5">
        <f>(SUM(AD6:AK28)/137)+(SUM(B6:E19)/41)</f>
        <v>4.125235012905467E-2</v>
      </c>
      <c r="AP15" s="1">
        <f t="shared" si="0"/>
        <v>4.1252350129054673E-5</v>
      </c>
      <c r="AQ15" s="1">
        <f t="shared" si="1"/>
        <v>4.9502820154865602E-4</v>
      </c>
      <c r="AR15" s="1">
        <f t="shared" si="2"/>
        <v>495.028201548656</v>
      </c>
      <c r="AS15" s="54">
        <f t="shared" si="4"/>
        <v>418.40674645655196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2.6063969999999999E-2</v>
      </c>
      <c r="C16" s="45">
        <v>2.276423E-2</v>
      </c>
      <c r="D16" s="45" t="str">
        <v>NaN</v>
      </c>
      <c r="E16" s="45" t="str">
        <v>NaN</v>
      </c>
      <c r="F16" s="16">
        <v>2.9370546000000001E-2</v>
      </c>
      <c r="G16" s="16">
        <v>2.2096269000000002E-2</v>
      </c>
      <c r="H16" s="16">
        <v>2.6239134000000001E-2</v>
      </c>
      <c r="I16" s="16">
        <v>2.1503665000000002E-2</v>
      </c>
      <c r="J16" s="16">
        <v>7.7037345999999996E-3</v>
      </c>
      <c r="K16" s="16">
        <v>8.6541630000000003E-11</v>
      </c>
      <c r="L16" s="16">
        <v>6.4211100000000005E-11</v>
      </c>
      <c r="M16" s="16">
        <v>9.9678133999999994E-11</v>
      </c>
      <c r="N16" s="16">
        <v>1.1708293999999999E-2</v>
      </c>
      <c r="O16" s="16">
        <v>2.9496573000000002E-2</v>
      </c>
      <c r="P16" s="16">
        <v>3.2916835999999998E-2</v>
      </c>
      <c r="Q16" s="16">
        <v>3.4945751999999997E-2</v>
      </c>
      <c r="R16" s="16">
        <v>4.2161616999999998E-2</v>
      </c>
      <c r="S16" s="16">
        <v>3.1273469999999998E-2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3.9535116000000002E-2</v>
      </c>
      <c r="Y16" s="8">
        <v>3.8797529999999997E-2</v>
      </c>
      <c r="Z16" s="7">
        <v>3.8687933000000001E-2</v>
      </c>
      <c r="AA16" s="7">
        <v>3.0472089000000001E-2</v>
      </c>
      <c r="AB16" s="7">
        <v>2.8155179999999998E-2</v>
      </c>
      <c r="AC16" s="5" t="str">
        <v>NaN</v>
      </c>
      <c r="AD16" s="46" t="str">
        <v>NaN</v>
      </c>
      <c r="AE16" s="46" t="str">
        <v>NaN</v>
      </c>
      <c r="AF16" s="46">
        <v>4.5853652000000002E-2</v>
      </c>
      <c r="AG16" s="46">
        <v>3.0498434000000001E-2</v>
      </c>
      <c r="AH16" s="46">
        <v>2.4591525999999999E-2</v>
      </c>
      <c r="AI16" s="46">
        <v>2.3773773000000002E-2</v>
      </c>
      <c r="AJ16" s="46">
        <v>2.4926265999999999E-2</v>
      </c>
      <c r="AK16" s="46">
        <v>2.5840089E-2</v>
      </c>
      <c r="AL16" s="38">
        <f t="shared" si="3"/>
        <v>2.5532432550015964E-2</v>
      </c>
      <c r="AM16" t="s">
        <v>35</v>
      </c>
      <c r="AN16" s="21"/>
      <c r="AO16" s="1">
        <f>SUM(B2:AK37)/939</f>
        <v>1.6569662122464347E-2</v>
      </c>
      <c r="AP16" s="1">
        <f t="shared" si="0"/>
        <v>1.6569662122464346E-5</v>
      </c>
      <c r="AQ16" s="1">
        <f t="shared" si="1"/>
        <v>1.9883594546957217E-4</v>
      </c>
      <c r="AR16" s="1">
        <f t="shared" si="2"/>
        <v>198.83594546957218</v>
      </c>
      <c r="AS16" s="54">
        <f t="shared" si="4"/>
        <v>168.05972015790087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2.4310108E-2</v>
      </c>
      <c r="C17" s="45">
        <v>2.2599107E-2</v>
      </c>
      <c r="D17" s="45">
        <v>2.4004659000000001E-2</v>
      </c>
      <c r="E17" s="45">
        <v>3.231469E-2</v>
      </c>
      <c r="F17" s="16">
        <v>2.5628192000000001E-2</v>
      </c>
      <c r="G17" s="16">
        <v>2.0708886999999999E-2</v>
      </c>
      <c r="H17" s="16">
        <v>2.2826276999999999E-2</v>
      </c>
      <c r="I17" s="16">
        <v>2.1343200999999999E-2</v>
      </c>
      <c r="J17" s="16">
        <v>1.4595077999999999E-2</v>
      </c>
      <c r="K17" s="16">
        <v>1.54139185E-2</v>
      </c>
      <c r="L17" s="16">
        <v>9.5592390000000006E-3</v>
      </c>
      <c r="M17" s="16">
        <v>1.4342957999999999E-2</v>
      </c>
      <c r="N17" s="16">
        <v>2.332797E-2</v>
      </c>
      <c r="O17" s="16">
        <v>3.1706199999999997E-2</v>
      </c>
      <c r="P17" s="16">
        <v>2.6070273000000001E-2</v>
      </c>
      <c r="Q17" s="16">
        <v>2.5117753E-2</v>
      </c>
      <c r="R17" s="16">
        <v>2.5898427000000002E-2</v>
      </c>
      <c r="S17" s="16">
        <v>3.0234207999999999E-2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4.0058496999999998E-2</v>
      </c>
      <c r="Y17" s="8">
        <v>3.1739063999999997E-2</v>
      </c>
      <c r="Z17" s="7">
        <v>2.7662655000000001E-2</v>
      </c>
      <c r="AA17" s="7">
        <v>2.8138803E-2</v>
      </c>
      <c r="AB17" s="27">
        <v>2.668587E-2</v>
      </c>
      <c r="AC17" s="5" t="str">
        <v>NaN</v>
      </c>
      <c r="AD17" s="46" t="str">
        <v>NaN</v>
      </c>
      <c r="AE17" s="46" t="str">
        <v>NaN</v>
      </c>
      <c r="AF17" s="46">
        <v>4.0125616000000003E-2</v>
      </c>
      <c r="AG17" s="46">
        <v>2.1198307999999999E-2</v>
      </c>
      <c r="AH17" s="46">
        <v>2.0662046999999999E-2</v>
      </c>
      <c r="AI17" s="46">
        <v>2.1742371999999999E-2</v>
      </c>
      <c r="AJ17" s="46">
        <v>2.3284802E-2</v>
      </c>
      <c r="AK17" s="46">
        <v>2.5409270000000001E-2</v>
      </c>
      <c r="AL17" s="38">
        <f t="shared" si="3"/>
        <v>2.471408446551724E-2</v>
      </c>
      <c r="AM17" t="s">
        <v>36</v>
      </c>
      <c r="AN17" s="21"/>
      <c r="AO17" s="64">
        <f>SUM(B20:AK37)/411</f>
        <v>1.7015803404135717E-2</v>
      </c>
      <c r="AP17" s="1">
        <f t="shared" si="0"/>
        <v>1.7015803404135718E-5</v>
      </c>
      <c r="AQ17" s="1">
        <f t="shared" si="1"/>
        <v>2.0418964084962862E-4</v>
      </c>
      <c r="AR17" s="1">
        <f t="shared" si="2"/>
        <v>204.18964084962863</v>
      </c>
      <c r="AS17" s="54">
        <f t="shared" si="4"/>
        <v>172.58475985964142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2.3573618000000001E-2</v>
      </c>
      <c r="C18" s="45">
        <v>1.9877667000000002E-2</v>
      </c>
      <c r="D18" s="45">
        <v>2.1516304E-2</v>
      </c>
      <c r="E18" s="45">
        <v>2.6455256999999999E-2</v>
      </c>
      <c r="F18" s="16">
        <v>2.5980104E-2</v>
      </c>
      <c r="G18" s="16">
        <v>2.2051705000000001E-2</v>
      </c>
      <c r="H18" s="16">
        <v>1.8944501999999998E-2</v>
      </c>
      <c r="I18" s="16">
        <v>2.1132376000000001E-2</v>
      </c>
      <c r="J18" s="16">
        <v>2.0508101000000001E-2</v>
      </c>
      <c r="K18" s="16">
        <v>2.1766864E-2</v>
      </c>
      <c r="L18" s="16">
        <v>2.3631831999999998E-2</v>
      </c>
      <c r="M18" s="16">
        <v>2.5607412999999999E-2</v>
      </c>
      <c r="N18" s="16">
        <v>2.5491262000000001E-2</v>
      </c>
      <c r="O18" s="16">
        <v>2.2230836E-2</v>
      </c>
      <c r="P18" s="16">
        <v>2.2707999E-2</v>
      </c>
      <c r="Q18" s="16">
        <v>2.3768556999999999E-2</v>
      </c>
      <c r="R18" s="16">
        <v>2.4862473999999999E-2</v>
      </c>
      <c r="S18" s="16">
        <v>2.6464888999999998E-2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2.9412170000000001E-2</v>
      </c>
      <c r="Y18" s="8">
        <v>2.3895927000000001E-2</v>
      </c>
      <c r="Z18" s="7">
        <v>2.5740657E-2</v>
      </c>
      <c r="AA18" s="7">
        <v>2.6766844000000001E-2</v>
      </c>
      <c r="AB18" s="27">
        <v>2.4893235E-2</v>
      </c>
      <c r="AC18" s="5" t="str">
        <v>NaN</v>
      </c>
      <c r="AD18" s="46" t="str">
        <v>NaN</v>
      </c>
      <c r="AE18" s="46" t="str">
        <v>NaN</v>
      </c>
      <c r="AF18" s="46">
        <v>2.6585359999999999E-2</v>
      </c>
      <c r="AG18" s="46">
        <v>1.9338915000000002E-2</v>
      </c>
      <c r="AH18" s="46">
        <v>2.0961845E-2</v>
      </c>
      <c r="AI18" s="46">
        <v>2.2451563000000001E-2</v>
      </c>
      <c r="AJ18" s="46">
        <v>2.2368112999999998E-2</v>
      </c>
      <c r="AK18" s="46">
        <v>2.2700545999999999E-2</v>
      </c>
      <c r="AL18" s="38">
        <f t="shared" si="3"/>
        <v>2.3506446034482754E-2</v>
      </c>
      <c r="AM18" t="s">
        <v>37</v>
      </c>
      <c r="AN18" s="21"/>
      <c r="AO18" s="64">
        <f>SUM(B2:AK19)/528</f>
        <v>1.6222381692981513E-2</v>
      </c>
      <c r="AP18" s="1">
        <f t="shared" si="0"/>
        <v>1.6222381692981514E-5</v>
      </c>
      <c r="AQ18" s="1">
        <f t="shared" si="1"/>
        <v>1.9466858031577818E-4</v>
      </c>
      <c r="AR18" s="1">
        <f t="shared" si="2"/>
        <v>194.66858031577817</v>
      </c>
      <c r="AS18" s="54">
        <f t="shared" si="4"/>
        <v>164.53738811734141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1.7005902E-2</v>
      </c>
      <c r="E19" s="45">
        <v>1.7524172000000001E-2</v>
      </c>
      <c r="F19" s="16">
        <v>1.9515093000000001E-2</v>
      </c>
      <c r="G19" s="16">
        <v>1.7635683999999999E-2</v>
      </c>
      <c r="H19" s="16">
        <v>1.9776523000000001E-2</v>
      </c>
      <c r="I19" s="16">
        <v>1.7524088E-2</v>
      </c>
      <c r="J19" s="16">
        <v>1.8232062E-2</v>
      </c>
      <c r="K19" s="16">
        <v>1.9367479E-2</v>
      </c>
      <c r="L19" s="16">
        <v>2.070665E-2</v>
      </c>
      <c r="M19" s="16">
        <v>2.1765296999999999E-2</v>
      </c>
      <c r="N19" s="16">
        <v>2.3457757999999999E-2</v>
      </c>
      <c r="O19" s="16">
        <v>2.5315223000000001E-2</v>
      </c>
      <c r="P19" s="16">
        <v>2.2650232999999999E-2</v>
      </c>
      <c r="Q19" s="16">
        <v>2.0764237000000001E-2</v>
      </c>
      <c r="R19" s="16">
        <v>2.2193874999999998E-2</v>
      </c>
      <c r="S19" s="16">
        <v>2.4313660000000001E-2</v>
      </c>
      <c r="T19" s="7" t="str">
        <v>NaN</v>
      </c>
      <c r="U19" s="8" t="str">
        <v>NaN</v>
      </c>
      <c r="V19" s="8" t="str">
        <v>NaN</v>
      </c>
      <c r="W19" s="8">
        <v>2.4876384000000001E-2</v>
      </c>
      <c r="X19" s="8">
        <v>2.1612546999999999E-2</v>
      </c>
      <c r="Y19" s="8">
        <v>2.4827282999999999E-2</v>
      </c>
      <c r="Z19" s="7">
        <v>2.6887272E-2</v>
      </c>
      <c r="AA19" s="7">
        <v>2.3006032999999999E-2</v>
      </c>
      <c r="AB19" s="7">
        <v>2.3305994E-2</v>
      </c>
      <c r="AC19" s="5" t="str">
        <v>NaN</v>
      </c>
      <c r="AD19" s="46" t="str">
        <v>NaN</v>
      </c>
      <c r="AE19" s="46" t="str">
        <v>NaN</v>
      </c>
      <c r="AF19" s="46">
        <v>1.9652836E-2</v>
      </c>
      <c r="AG19" s="46">
        <v>1.9138372000000001E-2</v>
      </c>
      <c r="AH19" s="46">
        <v>2.1882206000000001E-2</v>
      </c>
      <c r="AI19" s="46">
        <v>2.1025503000000001E-2</v>
      </c>
      <c r="AJ19" s="46">
        <v>2.1749876000000001E-2</v>
      </c>
      <c r="AK19" s="46">
        <v>2.2802474E-2</v>
      </c>
      <c r="AL19" s="38">
        <f t="shared" si="3"/>
        <v>2.1375525571428571E-2</v>
      </c>
      <c r="AM19" t="s">
        <v>53</v>
      </c>
      <c r="AN19" s="21"/>
      <c r="AO19" s="21">
        <f>SUM(U4:X4)/4</f>
        <v>6.0614835000000005E-4</v>
      </c>
      <c r="AP19" s="1">
        <f t="shared" si="0"/>
        <v>6.0614835000000006E-7</v>
      </c>
      <c r="AQ19" s="1">
        <f t="shared" si="1"/>
        <v>7.2737802000000007E-6</v>
      </c>
      <c r="AR19" s="1">
        <f t="shared" si="2"/>
        <v>7.2737802000000009</v>
      </c>
      <c r="AS19" s="54">
        <f t="shared" si="4"/>
        <v>6.1479299530836009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1.7740993E-2</v>
      </c>
      <c r="E20" s="16">
        <v>1.7203949999999999E-2</v>
      </c>
      <c r="F20" s="16">
        <v>1.7188555000000001E-2</v>
      </c>
      <c r="G20" s="16">
        <v>2.0070114999999999E-2</v>
      </c>
      <c r="H20" s="16">
        <v>1.7000024999999998E-2</v>
      </c>
      <c r="I20" s="16">
        <v>1.5619681999999999E-2</v>
      </c>
      <c r="J20" s="16">
        <v>1.7322945999999999E-2</v>
      </c>
      <c r="K20" s="16">
        <v>1.9089788E-2</v>
      </c>
      <c r="L20" s="16">
        <v>1.8866144000000001E-2</v>
      </c>
      <c r="M20" s="16">
        <v>1.9756929999999999E-2</v>
      </c>
      <c r="N20" s="16">
        <v>2.038015E-2</v>
      </c>
      <c r="O20" s="16">
        <v>2.1924949999999999E-2</v>
      </c>
      <c r="P20" s="16">
        <v>2.0747249999999998E-2</v>
      </c>
      <c r="Q20" s="16">
        <v>2.005759E-2</v>
      </c>
      <c r="R20" s="16">
        <v>2.0804153999999998E-2</v>
      </c>
      <c r="S20" s="16">
        <v>2.2330328999999999E-2</v>
      </c>
      <c r="T20" s="7" t="str">
        <v>NaN</v>
      </c>
      <c r="U20" s="8" t="str">
        <v>NaN</v>
      </c>
      <c r="V20" s="8" t="str">
        <v>NaN</v>
      </c>
      <c r="W20" s="8">
        <v>1.9464642000000001E-2</v>
      </c>
      <c r="X20" s="8">
        <v>2.0803193000000001E-2</v>
      </c>
      <c r="Y20" s="8">
        <v>1.9650022999999999E-2</v>
      </c>
      <c r="Z20" s="7">
        <v>2.1979589000000001E-2</v>
      </c>
      <c r="AA20" s="7">
        <v>1.9952554000000001E-2</v>
      </c>
      <c r="AB20" s="7">
        <v>2.38815E-2</v>
      </c>
      <c r="AC20" s="5" t="str">
        <v>NaN</v>
      </c>
      <c r="AD20" s="46" t="str">
        <v>NaN</v>
      </c>
      <c r="AE20" s="46" t="str">
        <v>NaN</v>
      </c>
      <c r="AF20" s="46">
        <v>2.0711522999999999E-2</v>
      </c>
      <c r="AG20" s="46">
        <v>2.0789482000000001E-2</v>
      </c>
      <c r="AH20" s="46">
        <v>1.8926445E-2</v>
      </c>
      <c r="AI20" s="46">
        <v>1.7752802000000002E-2</v>
      </c>
      <c r="AJ20" s="46">
        <v>1.7800704000000001E-2</v>
      </c>
      <c r="AK20" s="46">
        <v>2.0597135999999999E-2</v>
      </c>
      <c r="AL20" s="38">
        <f t="shared" si="3"/>
        <v>1.9586183714285717E-2</v>
      </c>
      <c r="AM20" s="21" t="s">
        <v>54</v>
      </c>
      <c r="AN20" s="21"/>
      <c r="AO20" s="21">
        <f>SUM(T11:T14)/4</f>
        <v>1.54177454E-2</v>
      </c>
      <c r="AP20" s="1">
        <f t="shared" si="0"/>
        <v>1.5417745399999999E-5</v>
      </c>
      <c r="AQ20" s="1">
        <f t="shared" si="1"/>
        <v>1.8501294479999998E-4</v>
      </c>
      <c r="AR20" s="1">
        <f t="shared" si="2"/>
        <v>185.01294479999999</v>
      </c>
      <c r="AS20" s="54">
        <f t="shared" si="4"/>
        <v>156.3762711779664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1.5797826000000001E-2</v>
      </c>
      <c r="D21" s="16">
        <v>1.7496424E-2</v>
      </c>
      <c r="E21" s="16">
        <v>1.7364422000000001E-2</v>
      </c>
      <c r="F21" s="16">
        <v>1.6369247999999999E-2</v>
      </c>
      <c r="G21" s="16">
        <v>1.5916565000000001E-2</v>
      </c>
      <c r="H21" s="16">
        <v>1.8269455E-2</v>
      </c>
      <c r="I21" s="16">
        <v>2.1615038E-2</v>
      </c>
      <c r="J21" s="16">
        <v>1.9721517000000001E-2</v>
      </c>
      <c r="K21" s="16">
        <v>2.0486687999999999E-2</v>
      </c>
      <c r="L21" s="16">
        <v>2.1171406E-2</v>
      </c>
      <c r="M21" s="16">
        <v>2.1708880999999999E-2</v>
      </c>
      <c r="N21" s="16">
        <v>2.1628370000000001E-2</v>
      </c>
      <c r="O21" s="16">
        <v>2.1435570000000001E-2</v>
      </c>
      <c r="P21" s="16">
        <v>2.0968692000000001E-2</v>
      </c>
      <c r="Q21" s="16">
        <v>2.0669874000000001E-2</v>
      </c>
      <c r="R21" s="16">
        <v>2.0130505999999999E-2</v>
      </c>
      <c r="S21" s="16">
        <v>2.0315953000000001E-2</v>
      </c>
      <c r="T21" s="7" t="str">
        <v>NaN</v>
      </c>
      <c r="U21" s="8" t="str">
        <v>NaN</v>
      </c>
      <c r="V21" s="8">
        <v>2.4422877999999999E-2</v>
      </c>
      <c r="W21" s="8">
        <v>2.1388058000000001E-2</v>
      </c>
      <c r="X21" s="8">
        <v>2.0621369000000001E-2</v>
      </c>
      <c r="Y21" s="8">
        <v>2.0887820000000001E-2</v>
      </c>
      <c r="Z21" s="7">
        <v>2.0465255000000002E-2</v>
      </c>
      <c r="AA21" s="7">
        <v>1.7138286999999999E-2</v>
      </c>
      <c r="AB21" s="7">
        <v>1.8371347E-2</v>
      </c>
      <c r="AC21" s="5" t="str">
        <v>NaN</v>
      </c>
      <c r="AD21" s="46" t="str">
        <v>NaN</v>
      </c>
      <c r="AE21" s="46" t="str">
        <v>NaN</v>
      </c>
      <c r="AF21" s="46">
        <v>1.1845611000000001E-2</v>
      </c>
      <c r="AG21" s="46">
        <v>1.8718762E-2</v>
      </c>
      <c r="AH21" s="46">
        <v>1.6933897999999999E-2</v>
      </c>
      <c r="AI21" s="46">
        <v>1.5018086E-2</v>
      </c>
      <c r="AJ21" s="46">
        <v>1.4588821E-2</v>
      </c>
      <c r="AK21" s="46">
        <v>2.1828634999999999E-2</v>
      </c>
      <c r="AL21" s="38">
        <f t="shared" si="3"/>
        <v>1.9109842066666664E-2</v>
      </c>
      <c r="AM21" s="21" t="s">
        <v>55</v>
      </c>
      <c r="AO21" s="21">
        <f>SUM(Z11:AC28)/42</f>
        <v>2.5107811838095226E-2</v>
      </c>
      <c r="AP21" s="1">
        <f t="shared" si="0"/>
        <v>2.5107811838095225E-5</v>
      </c>
      <c r="AQ21" s="1">
        <f t="shared" si="1"/>
        <v>3.0129374205714273E-4</v>
      </c>
      <c r="AR21" s="1">
        <f t="shared" si="2"/>
        <v>301.29374205714271</v>
      </c>
      <c r="AS21" s="54">
        <f t="shared" si="4"/>
        <v>254.65889407405405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1.613119E-2</v>
      </c>
      <c r="D22" s="16">
        <v>5.5034882E-3</v>
      </c>
      <c r="E22" s="16">
        <v>5.7799093999999999E-3</v>
      </c>
      <c r="F22" s="16">
        <v>1.6715559E-3</v>
      </c>
      <c r="G22" s="16">
        <v>6.8154740000000002E-3</v>
      </c>
      <c r="H22" s="16">
        <v>1.2502358E-2</v>
      </c>
      <c r="I22" s="16">
        <v>1.7091940999999999E-2</v>
      </c>
      <c r="J22" s="16">
        <v>2.2773629E-2</v>
      </c>
      <c r="K22" s="16">
        <v>2.1108430000000001E-2</v>
      </c>
      <c r="L22" s="16">
        <v>2.1123706999999999E-2</v>
      </c>
      <c r="M22" s="16">
        <v>2.1550827000000002E-2</v>
      </c>
      <c r="N22" s="16">
        <v>2.1879556000000001E-2</v>
      </c>
      <c r="O22" s="16">
        <v>2.1917955999999999E-2</v>
      </c>
      <c r="P22" s="16">
        <v>2.2044836000000002E-2</v>
      </c>
      <c r="Q22" s="16">
        <v>2.2182804E-2</v>
      </c>
      <c r="R22" s="16">
        <v>2.4914227000000001E-2</v>
      </c>
      <c r="S22" s="16">
        <v>2.4885317000000001E-2</v>
      </c>
      <c r="T22" s="7" t="str">
        <v>NaN</v>
      </c>
      <c r="U22" s="8" t="str">
        <v>NaN</v>
      </c>
      <c r="V22" s="8">
        <v>2.3109823000000002E-2</v>
      </c>
      <c r="W22" s="8">
        <v>2.1735544999999998E-2</v>
      </c>
      <c r="X22" s="8">
        <v>2.0633813000000001E-2</v>
      </c>
      <c r="Y22" s="8">
        <v>2.0295654999999999E-2</v>
      </c>
      <c r="Z22" s="7">
        <v>2.2699609999999999E-2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1.8680909999999998E-2</v>
      </c>
      <c r="AH22" s="46">
        <v>1.5364374E-2</v>
      </c>
      <c r="AI22" s="46">
        <v>1.5712520000000001E-2</v>
      </c>
      <c r="AJ22" s="46">
        <v>1.4231205E-2</v>
      </c>
      <c r="AK22" s="46">
        <v>1.7917487999999999E-2</v>
      </c>
      <c r="AL22" s="38">
        <f t="shared" si="3"/>
        <v>1.7787338833333336E-2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1.0032177E-2</v>
      </c>
      <c r="D23" s="16">
        <v>5.1723406999999999E-11</v>
      </c>
      <c r="E23" s="16">
        <v>2.8274658000000002E-3</v>
      </c>
      <c r="F23" s="16">
        <v>1.4386343999999999E-11</v>
      </c>
      <c r="G23" s="16">
        <v>1.8458130000000001E-8</v>
      </c>
      <c r="H23" s="16">
        <v>3.9878874E-3</v>
      </c>
      <c r="I23" s="16">
        <v>3.6866177999999999E-3</v>
      </c>
      <c r="J23" s="16">
        <v>5.5032455999999997E-3</v>
      </c>
      <c r="K23" s="16">
        <v>7.1923289999999999E-3</v>
      </c>
      <c r="L23" s="16">
        <v>1.1757847E-2</v>
      </c>
      <c r="M23" s="16">
        <v>1.2784587E-2</v>
      </c>
      <c r="N23" s="16">
        <v>1.7067894E-2</v>
      </c>
      <c r="O23" s="16">
        <v>1.9885408E-2</v>
      </c>
      <c r="P23" s="16">
        <v>1.9970557E-2</v>
      </c>
      <c r="Q23" s="16">
        <v>1.9425445999999999E-2</v>
      </c>
      <c r="R23" s="16">
        <v>2.119004E-2</v>
      </c>
      <c r="S23" s="61">
        <v>1.9275212999999999E-2</v>
      </c>
      <c r="T23" s="7" t="str">
        <v>NaN</v>
      </c>
      <c r="U23" s="8">
        <v>2.0088963000000001E-2</v>
      </c>
      <c r="V23" s="8">
        <v>2.1183067999999999E-2</v>
      </c>
      <c r="W23" s="8">
        <v>2.0286905000000001E-2</v>
      </c>
      <c r="X23" s="8">
        <v>1.7937406999999999E-2</v>
      </c>
      <c r="Y23" s="8">
        <v>1.6539519999999999E-2</v>
      </c>
      <c r="Z23" s="7">
        <v>1.377928E-2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1.7299757999999998E-2</v>
      </c>
      <c r="AH23" s="46">
        <v>1.219495E-2</v>
      </c>
      <c r="AI23" s="46">
        <v>1.6949259000000001E-2</v>
      </c>
      <c r="AJ23" s="46">
        <v>1.8575247E-2</v>
      </c>
      <c r="AK23" s="46">
        <v>1.6020209000000001E-2</v>
      </c>
      <c r="AL23" s="38">
        <f t="shared" si="3"/>
        <v>1.3051474968722847E-2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1.7657965000000001E-2</v>
      </c>
      <c r="D24" s="16">
        <v>1.8064074E-3</v>
      </c>
      <c r="E24" s="16">
        <v>1.6290353999999999E-8</v>
      </c>
      <c r="F24" s="16">
        <v>1.0629610000000001E-11</v>
      </c>
      <c r="G24" s="16">
        <v>1.9227306E-11</v>
      </c>
      <c r="H24" s="16">
        <v>1.330651E-3</v>
      </c>
      <c r="I24" s="16">
        <v>2.0293207000000001E-3</v>
      </c>
      <c r="J24" s="16">
        <v>2.8354751000000001E-3</v>
      </c>
      <c r="K24" s="16">
        <v>3.5352919000000002E-3</v>
      </c>
      <c r="L24" s="16">
        <v>4.2373035000000002E-3</v>
      </c>
      <c r="M24" s="16">
        <v>5.2799850000000001E-3</v>
      </c>
      <c r="N24" s="16">
        <v>7.1734019999999997E-3</v>
      </c>
      <c r="O24" s="16">
        <v>9.5310269999999992E-3</v>
      </c>
      <c r="P24" s="16">
        <v>1.3129977500000001E-2</v>
      </c>
      <c r="Q24" s="16">
        <v>1.8943130999999998E-2</v>
      </c>
      <c r="R24" s="16">
        <v>1.6481299000000001E-2</v>
      </c>
      <c r="S24" s="16" t="str">
        <v>NaN</v>
      </c>
      <c r="T24" s="13">
        <v>1.9329450000000001E-2</v>
      </c>
      <c r="U24" s="8">
        <v>1.35321105E-2</v>
      </c>
      <c r="V24" s="8">
        <v>7.8796909999999994E-3</v>
      </c>
      <c r="W24" s="8">
        <v>7.0814509999999999E-3</v>
      </c>
      <c r="X24" s="8">
        <v>6.9391797E-3</v>
      </c>
      <c r="Y24" s="8">
        <v>9.6202670000000001E-3</v>
      </c>
      <c r="Z24" s="7">
        <v>6.6144684999999998E-3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1.6858574000000001E-2</v>
      </c>
      <c r="AH24" s="46">
        <v>1.1681812999999999E-2</v>
      </c>
      <c r="AI24" s="46">
        <v>2.1880368000000001E-2</v>
      </c>
      <c r="AJ24" s="46">
        <v>1.6787984999999998E-2</v>
      </c>
      <c r="AK24" s="46">
        <v>1.5956077999999999E-2</v>
      </c>
      <c r="AL24" s="38">
        <f t="shared" si="3"/>
        <v>9.2190245757218185E-3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9.3825420000000007E-3</v>
      </c>
      <c r="D25" s="4">
        <v>3.4207682999999999E-3</v>
      </c>
      <c r="E25" s="4">
        <v>1.2872063E-3</v>
      </c>
      <c r="F25" s="4">
        <v>1.0999182E-10</v>
      </c>
      <c r="G25" s="4">
        <v>9.2992179999999998E-11</v>
      </c>
      <c r="H25" s="4">
        <v>9.9394369999999998E-4</v>
      </c>
      <c r="I25" s="4">
        <v>1.4946581999999999E-3</v>
      </c>
      <c r="J25" s="4">
        <v>2.0750581999999999E-3</v>
      </c>
      <c r="K25" s="4">
        <v>2.2121386E-3</v>
      </c>
      <c r="L25" s="4">
        <v>2.3603265E-3</v>
      </c>
      <c r="M25" s="4">
        <v>3.0851747999999998E-3</v>
      </c>
      <c r="N25" s="4">
        <v>4.2886950000000004E-3</v>
      </c>
      <c r="O25" s="4">
        <v>5.113289E-3</v>
      </c>
      <c r="P25" s="4">
        <v>6.7372609999999996E-3</v>
      </c>
      <c r="Q25" s="14">
        <v>1.4861363000000001E-2</v>
      </c>
      <c r="R25" s="14" t="str">
        <v>NaN</v>
      </c>
      <c r="S25" s="14">
        <v>1.7599900000000002E-2</v>
      </c>
      <c r="T25" s="13">
        <v>9.7507824999999992E-3</v>
      </c>
      <c r="U25" s="8">
        <v>5.7787430000000002E-3</v>
      </c>
      <c r="V25" s="8">
        <v>4.1298986999999997E-3</v>
      </c>
      <c r="W25" s="8">
        <v>3.9132910000000002E-3</v>
      </c>
      <c r="X25" s="8">
        <v>3.9101895000000003E-3</v>
      </c>
      <c r="Y25" s="8">
        <v>3.667567E-3</v>
      </c>
      <c r="Z25" s="7">
        <v>4.7596265E-3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1.5042547999999999E-2</v>
      </c>
      <c r="AH25" s="46">
        <v>1.0932403E-2</v>
      </c>
      <c r="AI25" s="46" t="str">
        <v>NaN</v>
      </c>
      <c r="AJ25" s="46">
        <v>1.4565705E-2</v>
      </c>
      <c r="AK25" s="46">
        <v>1.8208379E-2</v>
      </c>
      <c r="AL25" s="38">
        <f t="shared" si="3"/>
        <v>6.2804243704808896E-3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6.2008183E-3</v>
      </c>
      <c r="D26" s="4">
        <v>3.9850865000000003E-3</v>
      </c>
      <c r="E26" s="4">
        <v>1.5000867000000001E-3</v>
      </c>
      <c r="F26" s="4">
        <v>1.7858097E-10</v>
      </c>
      <c r="G26" s="4">
        <v>6.9923580000000001E-11</v>
      </c>
      <c r="H26" s="4">
        <v>3.0587398E-4</v>
      </c>
      <c r="I26" s="4">
        <v>9.8246579999999991E-4</v>
      </c>
      <c r="J26" s="4">
        <v>1.2818037E-3</v>
      </c>
      <c r="K26" s="4">
        <v>1.3063375E-3</v>
      </c>
      <c r="L26" s="4">
        <v>1.4592443000000001E-3</v>
      </c>
      <c r="M26" s="4">
        <v>1.7429883999999999E-3</v>
      </c>
      <c r="N26" s="4">
        <v>2.0208092999999998E-3</v>
      </c>
      <c r="O26" s="4">
        <v>1.8909078999999999E-3</v>
      </c>
      <c r="P26" s="4">
        <v>2.917822E-3</v>
      </c>
      <c r="Q26" s="14" t="str">
        <v>NaN</v>
      </c>
      <c r="R26" s="14">
        <v>1.0160013000000001E-2</v>
      </c>
      <c r="S26" s="14">
        <v>9.1636510000000001E-3</v>
      </c>
      <c r="T26" s="13">
        <v>7.1202675000000002E-3</v>
      </c>
      <c r="U26" s="8">
        <v>4.7521795999999998E-3</v>
      </c>
      <c r="V26" s="8">
        <v>2.9178403999999998E-3</v>
      </c>
      <c r="W26" s="8">
        <v>2.423578E-3</v>
      </c>
      <c r="X26" s="8">
        <v>2.7703889999999998E-3</v>
      </c>
      <c r="Y26" s="8">
        <v>3.0552472000000002E-3</v>
      </c>
      <c r="Z26" s="7">
        <v>4.6501755999999997E-3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2.1984872999999999E-2</v>
      </c>
      <c r="AH26" s="46">
        <v>1.2449916E-2</v>
      </c>
      <c r="AI26" s="46" t="str">
        <v>NaN</v>
      </c>
      <c r="AJ26" s="46" t="str">
        <v>NaN</v>
      </c>
      <c r="AK26" s="46" t="str">
        <v>NaN</v>
      </c>
      <c r="AL26" s="38">
        <f t="shared" si="3"/>
        <v>4.281694997140182E-3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6.0219625000000002E-3</v>
      </c>
      <c r="E27" s="4">
        <v>1.5918009999999999E-3</v>
      </c>
      <c r="F27" s="4">
        <v>1.2888461000000001E-10</v>
      </c>
      <c r="G27" s="4">
        <v>9.0012955000000001E-11</v>
      </c>
      <c r="H27" s="4">
        <v>1.1833655E-3</v>
      </c>
      <c r="I27" s="4">
        <v>1.2892686000000001E-3</v>
      </c>
      <c r="J27" s="4">
        <v>1.3757603000000001E-3</v>
      </c>
      <c r="K27" s="4">
        <v>1.4816263000000001E-3</v>
      </c>
      <c r="L27" s="4">
        <v>1.4962833E-3</v>
      </c>
      <c r="M27" s="4">
        <v>1.6433012999999999E-3</v>
      </c>
      <c r="N27" s="4">
        <v>1.4338673E-3</v>
      </c>
      <c r="O27" s="4">
        <v>1.0823947E-3</v>
      </c>
      <c r="P27" s="4">
        <v>2.3006429999999998E-3</v>
      </c>
      <c r="Q27" s="14" t="str">
        <v>NaN</v>
      </c>
      <c r="R27" s="14">
        <v>8.3192000000000006E-3</v>
      </c>
      <c r="S27" s="14">
        <v>7.4825593999999999E-3</v>
      </c>
      <c r="T27" s="13">
        <v>6.3024517000000004E-3</v>
      </c>
      <c r="U27" s="8">
        <v>3.8771882999999998E-3</v>
      </c>
      <c r="V27" s="8">
        <v>2.4616178E-3</v>
      </c>
      <c r="W27" s="8">
        <v>2.6343514000000002E-3</v>
      </c>
      <c r="X27" s="8">
        <v>3.5455534E-3</v>
      </c>
      <c r="Y27" s="8">
        <v>3.7130218000000002E-3</v>
      </c>
      <c r="Z27" s="7">
        <v>7.1852940000000001E-3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2.1460973000000001E-2</v>
      </c>
      <c r="AH27" s="46">
        <v>1.2749207E-2</v>
      </c>
      <c r="AI27" s="46" t="str">
        <v>NaN</v>
      </c>
      <c r="AJ27" s="46" t="str">
        <v>NaN</v>
      </c>
      <c r="AK27" s="46" t="str">
        <v>NaN</v>
      </c>
      <c r="AL27" s="38">
        <f t="shared" si="3"/>
        <v>4.1929871591207318E-3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1.5376032E-2</v>
      </c>
      <c r="E28" s="4">
        <v>3.9704950000000001E-3</v>
      </c>
      <c r="F28" s="4">
        <v>4.4629668000000001E-11</v>
      </c>
      <c r="G28" s="4">
        <v>6.2643045999999997E-12</v>
      </c>
      <c r="H28" s="4">
        <v>1.1928076999999999E-11</v>
      </c>
      <c r="I28" s="4">
        <v>5.4585587000000005E-7</v>
      </c>
      <c r="J28" s="4">
        <v>3.1321296000000002E-3</v>
      </c>
      <c r="K28" s="4">
        <v>2.3905644000000001E-3</v>
      </c>
      <c r="L28" s="4">
        <v>1.6317002000000001E-3</v>
      </c>
      <c r="M28" s="4">
        <v>2.0152581999999999E-3</v>
      </c>
      <c r="N28" s="4">
        <v>2.3187664E-3</v>
      </c>
      <c r="O28" s="4">
        <v>2.7364471E-3</v>
      </c>
      <c r="P28" s="4">
        <v>3.9242010000000004E-3</v>
      </c>
      <c r="Q28" s="14" t="str">
        <v>NaN</v>
      </c>
      <c r="R28" s="14">
        <v>8.6164339999999992E-3</v>
      </c>
      <c r="S28" s="14">
        <v>9.4178679999999994E-3</v>
      </c>
      <c r="T28" s="13">
        <v>1.1103002000000001E-2</v>
      </c>
      <c r="U28" s="8">
        <v>3.0609355E-3</v>
      </c>
      <c r="V28" s="8">
        <v>2.2628629999999999E-3</v>
      </c>
      <c r="W28" s="8">
        <v>2.9468415000000001E-3</v>
      </c>
      <c r="X28" s="8">
        <v>5.0376183000000003E-3</v>
      </c>
      <c r="Y28" s="8">
        <v>5.5022719999999999E-3</v>
      </c>
      <c r="Z28" s="7">
        <v>6.5383706000000002E-3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4.1810156690314576E-3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1.6227064999999999E-2</v>
      </c>
      <c r="E29" s="49">
        <v>5.7081889999999998E-3</v>
      </c>
      <c r="F29" s="49">
        <v>6.7736823000000002E-3</v>
      </c>
      <c r="G29" s="48">
        <v>9.3682455000000005E-3</v>
      </c>
      <c r="H29" s="48">
        <v>1.0010985999999999E-2</v>
      </c>
      <c r="I29" s="48">
        <v>1.0218115E-2</v>
      </c>
      <c r="J29" s="48">
        <v>1.3615465E-2</v>
      </c>
      <c r="K29" s="48">
        <v>1.0848365E-2</v>
      </c>
      <c r="L29" s="48">
        <v>8.0180210000000002E-3</v>
      </c>
      <c r="M29" s="48">
        <v>6.663502E-3</v>
      </c>
      <c r="N29" s="48">
        <v>5.4547709999999998E-3</v>
      </c>
      <c r="O29" s="48">
        <v>6.2567339999999999E-3</v>
      </c>
      <c r="P29" s="48">
        <v>1.0442013999999999E-2</v>
      </c>
      <c r="Q29" s="30" t="str">
        <v>NaN</v>
      </c>
      <c r="R29" s="30" t="str">
        <v>NaN</v>
      </c>
      <c r="S29" s="30" t="str">
        <v>NaN</v>
      </c>
      <c r="T29" s="42">
        <v>1.5101183000000001E-2</v>
      </c>
      <c r="U29" s="42">
        <v>5.9928604999999998E-3</v>
      </c>
      <c r="V29" s="42">
        <v>5.8310640000000004E-3</v>
      </c>
      <c r="W29" s="42">
        <v>7.6205839999999997E-3</v>
      </c>
      <c r="X29" s="42">
        <v>8.9867039999999999E-3</v>
      </c>
      <c r="Y29" s="55">
        <v>8.6876990000000001E-3</v>
      </c>
      <c r="Z29" s="55">
        <v>6.8774726000000001E-3</v>
      </c>
      <c r="AA29" s="55" t="str">
        <v>NaN</v>
      </c>
      <c r="AB29" s="50" t="str">
        <v>NaN</v>
      </c>
      <c r="AC29" s="50">
        <v>9.2904229999999996E-12</v>
      </c>
      <c r="AD29" s="50">
        <v>1.6907617E-10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8.1228510035621163E-3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1.6026790999999999E-2</v>
      </c>
      <c r="F30" s="49">
        <v>1.5595685E-2</v>
      </c>
      <c r="G30" s="48">
        <v>1.7337137999999998E-2</v>
      </c>
      <c r="H30" s="48">
        <v>1.7708132000000001E-2</v>
      </c>
      <c r="I30" s="48">
        <v>1.815932E-2</v>
      </c>
      <c r="J30" s="48">
        <v>1.7398795000000002E-2</v>
      </c>
      <c r="K30" s="48">
        <v>1.5603974E-2</v>
      </c>
      <c r="L30" s="48">
        <v>1.3778642000000001E-2</v>
      </c>
      <c r="M30" s="48">
        <v>1.2404449E-2</v>
      </c>
      <c r="N30" s="48">
        <v>1.3374251E-2</v>
      </c>
      <c r="O30" s="48">
        <v>1.0088552000000001E-2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2.1291943000000001E-2</v>
      </c>
      <c r="U30" s="42">
        <v>2.0713868E-2</v>
      </c>
      <c r="V30" s="42">
        <v>1.8345652E-2</v>
      </c>
      <c r="W30" s="42">
        <v>1.5888547999999999E-2</v>
      </c>
      <c r="X30" s="42">
        <v>1.3857168E-2</v>
      </c>
      <c r="Y30" s="55">
        <v>1.1287742E-2</v>
      </c>
      <c r="Z30" s="55">
        <v>9.5661245000000002E-3</v>
      </c>
      <c r="AA30" s="55">
        <v>8.8925480000000001E-3</v>
      </c>
      <c r="AB30" s="50">
        <v>6.8237489999999996E-3</v>
      </c>
      <c r="AC30" s="50">
        <v>2.3945774999999999E-3</v>
      </c>
      <c r="AD30" s="50">
        <v>7.6045096000000004E-4</v>
      </c>
      <c r="AE30" s="50">
        <v>3.5798617999999999E-11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1.2926004347643417E-2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3.4685170000000001E-2</v>
      </c>
      <c r="F31" s="49">
        <v>3.2057066000000002E-2</v>
      </c>
      <c r="G31" s="48">
        <v>3.0986237999999999E-2</v>
      </c>
      <c r="H31" s="48">
        <v>3.1152625999999999E-2</v>
      </c>
      <c r="I31" s="48">
        <v>3.1177817E-2</v>
      </c>
      <c r="J31" s="48">
        <v>3.0128322999999999E-2</v>
      </c>
      <c r="K31" s="48">
        <v>2.7297305000000001E-2</v>
      </c>
      <c r="L31" s="48">
        <v>2.3684505000000002E-2</v>
      </c>
      <c r="M31" s="48">
        <v>1.8951595000000002E-2</v>
      </c>
      <c r="N31" s="49">
        <v>1.4170891999999999E-2</v>
      </c>
      <c r="O31" s="48">
        <v>1.3914406000000001E-2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3.3812179999999997E-2</v>
      </c>
      <c r="U31" s="42">
        <v>3.2433495E-2</v>
      </c>
      <c r="V31" s="42">
        <v>3.2968980000000002E-2</v>
      </c>
      <c r="W31" s="42">
        <v>3.0995638999999998E-2</v>
      </c>
      <c r="X31" s="42">
        <v>2.8087140999999999E-2</v>
      </c>
      <c r="Y31" s="55">
        <v>2.0317077999999999E-2</v>
      </c>
      <c r="Z31" s="55">
        <v>1.2595462E-2</v>
      </c>
      <c r="AA31" s="55" t="str">
        <v>NaN</v>
      </c>
      <c r="AB31" s="50">
        <v>8.1047570000000006E-3</v>
      </c>
      <c r="AC31" s="50">
        <v>3.8942446E-3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2.4570745979999996E-2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3.8799010000000002E-2</v>
      </c>
      <c r="F32" s="49">
        <v>3.5952805999999997E-2</v>
      </c>
      <c r="G32" s="48">
        <v>3.5810556E-2</v>
      </c>
      <c r="H32" s="48">
        <v>3.6213357000000002E-2</v>
      </c>
      <c r="I32" s="48">
        <v>3.65054E-2</v>
      </c>
      <c r="J32" s="48">
        <v>3.6390091999999999E-2</v>
      </c>
      <c r="K32" s="48">
        <v>3.5939470000000001E-2</v>
      </c>
      <c r="L32" s="48">
        <v>3.4476343999999999E-2</v>
      </c>
      <c r="M32" s="48">
        <v>2.9747639999999999E-2</v>
      </c>
      <c r="N32" s="49">
        <v>2.2919421999999998E-2</v>
      </c>
      <c r="O32" s="48">
        <v>2.3671669999999999E-2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4.1033380000000001E-2</v>
      </c>
      <c r="V32" s="42">
        <v>3.9343530000000002E-2</v>
      </c>
      <c r="W32" s="42">
        <v>4.1353002E-2</v>
      </c>
      <c r="X32" s="42">
        <v>4.1089307999999998E-2</v>
      </c>
      <c r="Y32" s="55">
        <v>3.9307434000000002E-2</v>
      </c>
      <c r="Z32" s="55">
        <v>3.0050971999999999E-2</v>
      </c>
      <c r="AA32" s="55">
        <v>2.136331E-2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3.4442594611111113E-2</v>
      </c>
      <c r="AM32" s="21" t="s">
        <v>1</v>
      </c>
      <c r="AN32" s="21">
        <f>MAX(B3:AK37)</f>
        <v>9.4206280000000003E-2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3.7523907000000002E-2</v>
      </c>
      <c r="G33" s="48">
        <v>3.7956040000000003E-2</v>
      </c>
      <c r="H33" s="48">
        <v>3.8274330000000002E-2</v>
      </c>
      <c r="I33" s="48">
        <v>3.7333418E-2</v>
      </c>
      <c r="J33" s="48">
        <v>3.8866049999999999E-2</v>
      </c>
      <c r="K33" s="48">
        <v>3.9972319999999999E-2</v>
      </c>
      <c r="L33" s="48">
        <v>4.0103193000000002E-2</v>
      </c>
      <c r="M33" s="48">
        <v>3.8795833000000002E-2</v>
      </c>
      <c r="N33" s="48">
        <v>3.8228302999999998E-2</v>
      </c>
      <c r="O33" s="48">
        <v>3.9585444999999997E-2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4.3308128000000001E-2</v>
      </c>
      <c r="W33" s="42">
        <v>4.4431674999999997E-2</v>
      </c>
      <c r="X33" s="42">
        <v>4.5322335999999998E-2</v>
      </c>
      <c r="Y33" s="43">
        <v>4.5061736999999998E-2</v>
      </c>
      <c r="Z33" s="43">
        <v>4.2407847999999998E-2</v>
      </c>
      <c r="AA33" s="42">
        <v>4.1636180000000002E-2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4.0550421437500005E-2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4.863609E-2</v>
      </c>
      <c r="G34" s="19">
        <v>3.7856880000000002E-2</v>
      </c>
      <c r="H34" s="19">
        <v>3.7349194000000002E-2</v>
      </c>
      <c r="I34" s="19">
        <v>2.9401900000000002E-2</v>
      </c>
      <c r="J34" s="19">
        <v>3.5378556999999998E-2</v>
      </c>
      <c r="K34" s="19">
        <v>4.7398771999999999E-2</v>
      </c>
      <c r="L34" s="19">
        <v>5.3620618000000002E-2</v>
      </c>
      <c r="M34" s="19">
        <v>6.4618683999999996E-2</v>
      </c>
      <c r="N34" s="19">
        <v>5.4143299999999998E-2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7.0514984000000003E-2</v>
      </c>
      <c r="W34" s="59">
        <v>6.3705206E-2</v>
      </c>
      <c r="X34" s="6">
        <v>7.6189876000000004E-2</v>
      </c>
      <c r="Y34" s="6">
        <v>8.1595290000000001E-2</v>
      </c>
      <c r="Z34" s="6">
        <v>7.7846949999999998E-2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5.5589735785714287E-2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7.5119060000000001E-2</v>
      </c>
      <c r="I35" s="6">
        <v>7.5574240000000001E-2</v>
      </c>
      <c r="J35" s="6">
        <v>7.4436349999999998E-2</v>
      </c>
      <c r="K35" s="6">
        <v>7.3939420000000006E-2</v>
      </c>
      <c r="L35" s="6">
        <v>6.7845269999999999E-2</v>
      </c>
      <c r="M35" s="6">
        <v>4.9381120000000001E-2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8.1330239999999998E-2</v>
      </c>
      <c r="W35" s="59">
        <v>9.4206280000000003E-2</v>
      </c>
      <c r="X35" s="6">
        <v>5.9565559999999997E-2</v>
      </c>
      <c r="Y35" s="6">
        <v>7.2779246000000006E-2</v>
      </c>
      <c r="Z35" s="6">
        <v>7.8011490000000003E-2</v>
      </c>
      <c r="AA35" s="6">
        <v>7.4611460000000004E-2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7.3066644666666666E-2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6.284592E-2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5.6296262999999999E-2</v>
      </c>
      <c r="V36" s="38">
        <v>6.5032039999999999E-2</v>
      </c>
      <c r="W36" s="38" t="str">
        <v>NaN</v>
      </c>
      <c r="X36" s="38" t="str">
        <v>NaN</v>
      </c>
      <c r="Y36" s="38">
        <v>1.2850557E-2</v>
      </c>
      <c r="Z36" s="38">
        <v>4.7371514000000003E-2</v>
      </c>
      <c r="AA36" s="38">
        <v>4.8827726000000002E-2</v>
      </c>
      <c r="AB36" s="38">
        <v>5.6444300000000003E-2</v>
      </c>
      <c r="AC36" s="38">
        <v>5.0284929999999999E-2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4.9994156250000005E-2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2.4230855E-9</v>
      </c>
      <c r="C37" s="38">
        <v>2.5468798000000001E-9</v>
      </c>
      <c r="D37" s="38">
        <v>2.7868663E-9</v>
      </c>
      <c r="E37" s="38">
        <v>2.7644210000000002E-9</v>
      </c>
      <c r="F37" s="38">
        <v>2.5647324E-9</v>
      </c>
      <c r="G37" s="38">
        <v>2.4504867000000001E-9</v>
      </c>
      <c r="H37" s="38">
        <v>2.4370676999999998E-9</v>
      </c>
      <c r="I37" s="38">
        <v>2.339588E-9</v>
      </c>
      <c r="J37" s="38">
        <v>2.011525E-9</v>
      </c>
      <c r="K37" s="38">
        <v>1.8181878E-9</v>
      </c>
      <c r="L37" s="38">
        <v>2.0816031000000001E-9</v>
      </c>
      <c r="M37" s="38">
        <v>1.9801840000000001E-9</v>
      </c>
      <c r="N37" s="38">
        <v>1.7639724E-9</v>
      </c>
      <c r="O37" s="38">
        <v>1.7370201000000001E-9</v>
      </c>
      <c r="P37" s="38">
        <v>1.9689481000000001E-9</v>
      </c>
      <c r="Q37" s="38">
        <v>2.4339963000000001E-9</v>
      </c>
      <c r="R37" s="38">
        <v>2.6151103999999998E-9</v>
      </c>
      <c r="S37" s="38">
        <v>2.6912352E-9</v>
      </c>
      <c r="T37" s="38">
        <v>3.2689724000000001E-9</v>
      </c>
      <c r="U37" s="38">
        <v>3.9261839999999998E-9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5.9592001999999999E-9</v>
      </c>
      <c r="AA37" s="38">
        <v>1.5196367E-8</v>
      </c>
      <c r="AB37" s="38">
        <v>1.6449436000000001E-8</v>
      </c>
      <c r="AC37" s="38">
        <v>4.3946033999999997E-3</v>
      </c>
      <c r="AD37" s="38">
        <v>3.1335683999999999E-3</v>
      </c>
      <c r="AE37" s="38">
        <v>7.4577480000000004E-9</v>
      </c>
      <c r="AF37" s="38">
        <v>9.9169294999999994E-9</v>
      </c>
      <c r="AG37" s="38">
        <v>8.3577860000000007E-9</v>
      </c>
      <c r="AH37" s="38">
        <v>5.7664039999999999E-9</v>
      </c>
      <c r="AI37" s="38">
        <v>9.8064019999999994E-9</v>
      </c>
      <c r="AJ37" s="38">
        <v>1.0204004E-8</v>
      </c>
      <c r="AK37" s="38">
        <v>3.6877466E-9</v>
      </c>
      <c r="AL37" s="38">
        <f t="shared" si="3"/>
        <v>2.3525978787779686E-4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1.8545157E-2</v>
      </c>
      <c r="P42" s="1">
        <f t="shared" ref="P42:P66" si="5">O42*0.001</f>
        <v>1.8545156999999999E-5</v>
      </c>
      <c r="Q42" s="1">
        <f t="shared" ref="Q42:Q66" si="6">P42*12</f>
        <v>2.2254188399999997E-4</v>
      </c>
      <c r="R42" s="1">
        <f t="shared" ref="R42:R66" si="7">Q42*1000000</f>
        <v>222.54188399999998</v>
      </c>
      <c r="S42" s="66">
        <v>1.8545157E-2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1.5050737428571428E-2</v>
      </c>
      <c r="P43" s="1">
        <f t="shared" si="5"/>
        <v>1.5050737428571428E-5</v>
      </c>
      <c r="Q43" s="1">
        <f t="shared" si="6"/>
        <v>1.8060884914285715E-4</v>
      </c>
      <c r="R43" s="1">
        <f t="shared" si="7"/>
        <v>180.60884914285714</v>
      </c>
      <c r="S43" s="66">
        <v>1.5050737428571428E-2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3.1465646E-2</v>
      </c>
      <c r="P44" s="1">
        <f t="shared" si="5"/>
        <v>3.1465645999999998E-5</v>
      </c>
      <c r="Q44" s="1">
        <f t="shared" si="6"/>
        <v>3.7758775200000001E-4</v>
      </c>
      <c r="R44" s="1">
        <f t="shared" si="7"/>
        <v>377.58775200000002</v>
      </c>
      <c r="S44" s="66">
        <v>3.1465646E-2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2.3551954E-2</v>
      </c>
      <c r="P45" s="1">
        <f t="shared" si="5"/>
        <v>2.3551954000000002E-5</v>
      </c>
      <c r="Q45" s="1">
        <f t="shared" si="6"/>
        <v>2.8262344800000002E-4</v>
      </c>
      <c r="R45" s="1">
        <f t="shared" si="7"/>
        <v>282.623448</v>
      </c>
      <c r="S45" s="66">
        <v>2.3551954E-2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2.3199799912499999E-2</v>
      </c>
      <c r="P46" s="1">
        <f t="shared" si="5"/>
        <v>2.31997999125E-5</v>
      </c>
      <c r="Q46" s="1">
        <f t="shared" si="6"/>
        <v>2.7839759895E-4</v>
      </c>
      <c r="R46" s="1">
        <f t="shared" si="7"/>
        <v>278.39759894999997</v>
      </c>
      <c r="S46" s="66">
        <v>2.3199799912499999E-2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6.172795625E-2</v>
      </c>
      <c r="P47" s="1">
        <f t="shared" si="5"/>
        <v>6.1727956250000001E-5</v>
      </c>
      <c r="Q47" s="1">
        <f t="shared" si="6"/>
        <v>7.4073547500000001E-4</v>
      </c>
      <c r="R47" s="1">
        <f t="shared" si="7"/>
        <v>740.73547500000006</v>
      </c>
      <c r="S47" s="66">
        <v>6.172795625E-2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1.1421936000000001E-2</v>
      </c>
      <c r="P48" s="1">
        <f t="shared" si="5"/>
        <v>1.1421936E-5</v>
      </c>
      <c r="Q48" s="1">
        <f t="shared" si="6"/>
        <v>1.3706323200000001E-4</v>
      </c>
      <c r="R48" s="1">
        <f t="shared" si="7"/>
        <v>137.063232</v>
      </c>
      <c r="S48" s="66">
        <v>1.1421936000000001E-2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1.6894584210000001E-2</v>
      </c>
      <c r="P49" s="1">
        <f t="shared" si="5"/>
        <v>1.6894584210000002E-5</v>
      </c>
      <c r="Q49" s="1">
        <f t="shared" si="6"/>
        <v>2.0273501052000002E-4</v>
      </c>
      <c r="R49" s="1">
        <f t="shared" si="7"/>
        <v>202.73501052000003</v>
      </c>
      <c r="S49" s="66">
        <v>1.6894584210000001E-2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2.57895525E-2</v>
      </c>
      <c r="P50" s="1">
        <f t="shared" si="5"/>
        <v>2.5789552500000001E-5</v>
      </c>
      <c r="Q50" s="1">
        <f t="shared" si="6"/>
        <v>3.0947462999999999E-4</v>
      </c>
      <c r="R50" s="1">
        <f t="shared" si="7"/>
        <v>309.47462999999999</v>
      </c>
      <c r="S50" s="66">
        <v>2.57895525E-2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7.7439177500000012E-2</v>
      </c>
      <c r="P51" s="1">
        <f t="shared" si="5"/>
        <v>7.7439177500000011E-5</v>
      </c>
      <c r="Q51" s="1">
        <f t="shared" si="6"/>
        <v>9.2927013000000018E-4</v>
      </c>
      <c r="R51" s="1">
        <f t="shared" si="7"/>
        <v>929.27013000000022</v>
      </c>
      <c r="S51" s="66">
        <v>7.7439177500000012E-2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4.4431674999999997E-2</v>
      </c>
      <c r="P52" s="1">
        <f t="shared" si="5"/>
        <v>4.4431674999999995E-5</v>
      </c>
      <c r="Q52" s="1">
        <f t="shared" si="6"/>
        <v>5.3318009999999989E-4</v>
      </c>
      <c r="R52" s="1">
        <f t="shared" si="7"/>
        <v>533.18009999999992</v>
      </c>
      <c r="S52" s="66">
        <v>4.4431674999999997E-2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2.2510532999999999E-2</v>
      </c>
      <c r="P53" s="1">
        <f t="shared" si="5"/>
        <v>2.2510533000000001E-5</v>
      </c>
      <c r="Q53" s="1">
        <f t="shared" si="6"/>
        <v>2.7012639600000003E-4</v>
      </c>
      <c r="R53" s="1">
        <f t="shared" si="7"/>
        <v>270.126396</v>
      </c>
      <c r="S53" s="66">
        <v>2.2510532999999999E-2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1.3628834500000001E-2</v>
      </c>
      <c r="P54" s="1">
        <f t="shared" si="5"/>
        <v>1.3628834500000002E-5</v>
      </c>
      <c r="Q54" s="1">
        <f t="shared" si="6"/>
        <v>1.6354601400000003E-4</v>
      </c>
      <c r="R54" s="1">
        <f t="shared" si="7"/>
        <v>163.54601400000004</v>
      </c>
      <c r="S54" s="66">
        <v>1.3628834500000001E-2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7.7558244000000012E-2</v>
      </c>
      <c r="P55" s="1">
        <f t="shared" si="5"/>
        <v>7.755824400000002E-5</v>
      </c>
      <c r="Q55" s="1">
        <f t="shared" si="6"/>
        <v>9.3069892800000018E-4</v>
      </c>
      <c r="R55" s="1">
        <f t="shared" si="7"/>
        <v>930.69892800000014</v>
      </c>
      <c r="S55" s="66">
        <v>7.7558244000000012E-2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6.6172403000000005E-2</v>
      </c>
      <c r="P58" s="1">
        <f t="shared" si="5"/>
        <v>6.6172403000000005E-5</v>
      </c>
      <c r="Q58" s="1">
        <f t="shared" si="6"/>
        <v>7.9406883600000012E-4</v>
      </c>
      <c r="R58" s="1">
        <f t="shared" si="7"/>
        <v>794.06883600000015</v>
      </c>
      <c r="S58" s="66">
        <f t="shared" ref="S43:S66" si="8">R58*0.845218</f>
        <v>671.16127342624816</v>
      </c>
    </row>
    <row r="59" spans="14:55" x14ac:dyDescent="0.25">
      <c r="N59" t="s">
        <v>9</v>
      </c>
      <c r="O59" s="5">
        <f>AVERAGE(G6:G7)</f>
        <v>8.7055151999999997E-3</v>
      </c>
      <c r="P59" s="1">
        <f t="shared" si="5"/>
        <v>8.7055151999999991E-6</v>
      </c>
      <c r="Q59" s="1">
        <f t="shared" si="6"/>
        <v>1.044661824E-4</v>
      </c>
      <c r="R59" s="1">
        <f t="shared" si="7"/>
        <v>104.46618239999999</v>
      </c>
      <c r="S59" s="66">
        <f t="shared" si="8"/>
        <v>88.296697755763191</v>
      </c>
    </row>
    <row r="60" spans="14:55" x14ac:dyDescent="0.25">
      <c r="N60" s="1" t="s">
        <v>21</v>
      </c>
      <c r="O60" s="1">
        <f>AVERAGE(I33:I34)</f>
        <v>3.3367659000000001E-2</v>
      </c>
      <c r="P60" s="1">
        <f t="shared" si="5"/>
        <v>3.3367659000000004E-5</v>
      </c>
      <c r="Q60" s="1">
        <f t="shared" si="6"/>
        <v>4.0041190800000004E-4</v>
      </c>
      <c r="R60" s="1">
        <f t="shared" si="7"/>
        <v>400.41190800000004</v>
      </c>
      <c r="S60" s="66">
        <f t="shared" si="8"/>
        <v>338.43535205594407</v>
      </c>
    </row>
    <row r="61" spans="14:55" x14ac:dyDescent="0.25">
      <c r="N61" s="1" t="s">
        <v>22</v>
      </c>
      <c r="O61" s="1">
        <f>H32</f>
        <v>3.6213357000000002E-2</v>
      </c>
      <c r="P61" s="1">
        <f t="shared" si="5"/>
        <v>3.6213357000000004E-5</v>
      </c>
      <c r="Q61" s="1">
        <f t="shared" si="6"/>
        <v>4.3456028400000002E-4</v>
      </c>
      <c r="R61" s="1">
        <f t="shared" si="7"/>
        <v>434.56028400000002</v>
      </c>
      <c r="S61" s="66">
        <f t="shared" si="8"/>
        <v>367.29817412191204</v>
      </c>
    </row>
    <row r="62" spans="14:55" x14ac:dyDescent="0.25">
      <c r="N62" t="s">
        <v>5</v>
      </c>
      <c r="O62" s="5">
        <f>AVERAGE(Y3:Y4)</f>
        <v>6.2425731199999997E-4</v>
      </c>
      <c r="P62" s="1">
        <f t="shared" si="5"/>
        <v>6.2425731199999994E-7</v>
      </c>
      <c r="Q62" s="1">
        <f t="shared" si="6"/>
        <v>7.4910877439999997E-6</v>
      </c>
      <c r="R62" s="1">
        <f t="shared" si="7"/>
        <v>7.4910877439999997</v>
      </c>
      <c r="S62" s="66">
        <f t="shared" si="8"/>
        <v>6.3316022008081916</v>
      </c>
    </row>
    <row r="63" spans="14:55" x14ac:dyDescent="0.25">
      <c r="N63" t="s">
        <v>6</v>
      </c>
      <c r="O63" s="5">
        <f>AVERAGE(AB3:AC4)</f>
        <v>1.09746015E-3</v>
      </c>
      <c r="P63" s="1">
        <f t="shared" si="5"/>
        <v>1.0974601499999999E-6</v>
      </c>
      <c r="Q63" s="1">
        <f t="shared" si="6"/>
        <v>1.31695218E-5</v>
      </c>
      <c r="R63" s="1">
        <f t="shared" si="7"/>
        <v>13.1695218</v>
      </c>
      <c r="S63" s="66">
        <f t="shared" si="8"/>
        <v>11.131116876752401</v>
      </c>
    </row>
    <row r="64" spans="14:55" x14ac:dyDescent="0.25">
      <c r="N64" t="s">
        <v>8</v>
      </c>
      <c r="O64" s="5">
        <f>AVERAGE(Z28:AA29)</f>
        <v>6.7079215999999997E-3</v>
      </c>
      <c r="P64" s="1">
        <f t="shared" si="5"/>
        <v>6.7079216000000002E-6</v>
      </c>
      <c r="Q64" s="1">
        <f t="shared" si="6"/>
        <v>8.0495059199999999E-5</v>
      </c>
      <c r="R64" s="1">
        <f t="shared" si="7"/>
        <v>80.4950592</v>
      </c>
      <c r="S64" s="66">
        <f t="shared" si="8"/>
        <v>68.035872946905599</v>
      </c>
    </row>
    <row r="65" spans="14:19" x14ac:dyDescent="0.25">
      <c r="N65" t="s">
        <v>25</v>
      </c>
      <c r="O65" s="5">
        <f>AVERAGE(V29:V30)</f>
        <v>1.2088358E-2</v>
      </c>
      <c r="P65" s="1">
        <f t="shared" si="5"/>
        <v>1.2088358000000001E-5</v>
      </c>
      <c r="Q65" s="1">
        <f t="shared" si="6"/>
        <v>1.4506029600000001E-4</v>
      </c>
      <c r="R65" s="1">
        <f t="shared" si="7"/>
        <v>145.06029599999999</v>
      </c>
      <c r="S65" s="66">
        <f t="shared" si="8"/>
        <v>122.607573264528</v>
      </c>
    </row>
    <row r="66" spans="14:19" x14ac:dyDescent="0.25">
      <c r="N66" s="1" t="s">
        <v>26</v>
      </c>
      <c r="O66" s="1">
        <f>AVERAGE(N33:N34)</f>
        <v>4.6185801499999998E-2</v>
      </c>
      <c r="P66" s="1">
        <f t="shared" si="5"/>
        <v>4.6185801500000002E-5</v>
      </c>
      <c r="Q66" s="1">
        <f t="shared" si="6"/>
        <v>5.5422961799999997E-4</v>
      </c>
      <c r="R66" s="1">
        <f t="shared" si="7"/>
        <v>554.22961799999996</v>
      </c>
      <c r="S66" s="66">
        <f t="shared" si="8"/>
        <v>468.44484926672396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A0E4-A5E2-4578-B024-3B417302774B}">
  <dimension ref="A1:BI66"/>
  <sheetViews>
    <sheetView zoomScale="93" zoomScaleNormal="93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[1]eco2D_Plankton_C_014!$A$260:$AJ$295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7.2467959999999995E-5</v>
      </c>
      <c r="D3" s="38">
        <v>4.1730458000000001E-5</v>
      </c>
      <c r="E3" s="38">
        <v>2.3468518E-5</v>
      </c>
      <c r="F3" s="38">
        <v>6.737659E-11</v>
      </c>
      <c r="G3" s="38">
        <v>7.4603669999999996E-5</v>
      </c>
      <c r="H3" s="38">
        <v>8.3531179999999996E-5</v>
      </c>
      <c r="I3" s="38">
        <v>7.0583374000000001E-12</v>
      </c>
      <c r="J3" s="38">
        <v>6.2309919999999995E-11</v>
      </c>
      <c r="K3" s="38">
        <v>4.1852711999999999E-5</v>
      </c>
      <c r="L3" s="38">
        <v>9.8443884999999998E-11</v>
      </c>
      <c r="M3" s="38">
        <v>4.1863597000000002E-5</v>
      </c>
      <c r="N3" s="38">
        <v>4.2507727E-5</v>
      </c>
      <c r="O3" s="38">
        <v>4.1792948000000002E-5</v>
      </c>
      <c r="P3" s="38">
        <v>9.9616699999999996E-11</v>
      </c>
      <c r="Q3" s="38">
        <v>5.6256523999999998E-11</v>
      </c>
      <c r="R3" s="38">
        <v>8.3627790000000005E-5</v>
      </c>
      <c r="S3" s="38">
        <v>6.3294770000000001E-12</v>
      </c>
      <c r="T3" s="38">
        <v>5.8872660000000003E-12</v>
      </c>
      <c r="U3" s="38">
        <v>1.7186134000000001E-10</v>
      </c>
      <c r="V3" s="38">
        <v>1.00325366E-10</v>
      </c>
      <c r="W3" s="38">
        <v>2.4746931999999999E-5</v>
      </c>
      <c r="X3" s="38">
        <v>1.06489165E-10</v>
      </c>
      <c r="Y3" s="38">
        <v>2.3622947999999998E-5</v>
      </c>
      <c r="Z3" s="38">
        <v>7.7435724000000001E-10</v>
      </c>
      <c r="AA3" s="38">
        <v>4.2193295999999997E-5</v>
      </c>
      <c r="AB3" s="38">
        <v>4.2167599999999999E-5</v>
      </c>
      <c r="AC3" s="38">
        <v>3.8199850000000003E-5</v>
      </c>
      <c r="AD3" s="38">
        <v>4.5316257000000001E-5</v>
      </c>
      <c r="AE3" s="38">
        <v>4.0741877000000001E-5</v>
      </c>
      <c r="AF3" s="38">
        <v>4.8011538000000003E-5</v>
      </c>
      <c r="AG3" s="38">
        <v>5.7086894000000001E-5</v>
      </c>
      <c r="AH3" s="38">
        <v>3.7852283999999997E-11</v>
      </c>
      <c r="AI3" s="38">
        <v>1.1272067E-10</v>
      </c>
      <c r="AJ3" s="38">
        <v>2.5588984000000001E-5</v>
      </c>
      <c r="AK3" s="38" t="str">
        <v>NaN</v>
      </c>
      <c r="AL3" s="38">
        <f>AVERAGE(B3:AK3)</f>
        <v>2.7503660084846019E-5</v>
      </c>
      <c r="AM3" s="36" t="s">
        <v>28</v>
      </c>
      <c r="AN3" s="21"/>
      <c r="AO3" s="21">
        <f>SUM(B36:AK37)/40</f>
        <v>1.1685525631399137E-2</v>
      </c>
      <c r="AP3" s="1">
        <f t="shared" ref="AP3:AP21" si="0">AO3*0.001</f>
        <v>1.1685525631399137E-5</v>
      </c>
      <c r="AQ3" s="1">
        <f t="shared" ref="AQ3:AQ21" si="1">AP3*12</f>
        <v>1.4022630757678964E-4</v>
      </c>
      <c r="AR3" s="1">
        <f t="shared" ref="AR3:AR21" si="2">AQ3*1000000</f>
        <v>140.22630757678962</v>
      </c>
      <c r="AS3" s="54">
        <f>AR3*0.845218</f>
        <v>118.52179923743897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1.5732419E-4</v>
      </c>
      <c r="C4" s="6">
        <v>1.5428187999999999E-4</v>
      </c>
      <c r="D4" s="6">
        <v>1.2912144E-4</v>
      </c>
      <c r="E4" s="6">
        <v>1.1978035000000001E-4</v>
      </c>
      <c r="F4" s="6">
        <v>1.1555785E-4</v>
      </c>
      <c r="G4" s="6">
        <v>9.4561679999999998E-5</v>
      </c>
      <c r="H4" s="6">
        <v>9.6906246000000003E-5</v>
      </c>
      <c r="I4" s="6">
        <v>1.0567131000000001E-4</v>
      </c>
      <c r="J4" s="6">
        <v>1.2832461999999999E-4</v>
      </c>
      <c r="K4" s="6">
        <v>1.3050981E-4</v>
      </c>
      <c r="L4" s="6">
        <v>1.3480533E-4</v>
      </c>
      <c r="M4" s="6">
        <v>1.3510109000000001E-4</v>
      </c>
      <c r="N4" s="6">
        <v>1.3100193E-4</v>
      </c>
      <c r="O4" s="6">
        <v>1.3215074000000001E-4</v>
      </c>
      <c r="P4" s="6">
        <v>1.3022104E-4</v>
      </c>
      <c r="Q4" s="6">
        <v>1.2045880000000001E-4</v>
      </c>
      <c r="R4" s="6">
        <v>1.0499987E-4</v>
      </c>
      <c r="S4" s="6">
        <v>7.9378490000000005E-5</v>
      </c>
      <c r="T4" s="6">
        <v>8.595752E-5</v>
      </c>
      <c r="U4" s="6">
        <v>1.2691096E-4</v>
      </c>
      <c r="V4" s="6">
        <v>1.3406991E-4</v>
      </c>
      <c r="W4" s="6">
        <v>1.3028407999999999E-4</v>
      </c>
      <c r="X4" s="6">
        <v>1.4933491000000001E-4</v>
      </c>
      <c r="Y4" s="6">
        <v>4.0574325000000003E-3</v>
      </c>
      <c r="Z4" s="6">
        <v>5.4950470000000003E-3</v>
      </c>
      <c r="AA4" s="6">
        <v>3.2230042999999999E-3</v>
      </c>
      <c r="AB4" s="6">
        <v>5.4240306E-3</v>
      </c>
      <c r="AC4" s="6">
        <v>5.3541483000000001E-3</v>
      </c>
      <c r="AD4" s="6">
        <v>1.3286746000000001E-4</v>
      </c>
      <c r="AE4" s="6">
        <v>1.3648259E-4</v>
      </c>
      <c r="AF4" s="6">
        <v>2.0288340999999999E-4</v>
      </c>
      <c r="AG4" s="6">
        <v>1.3912279E-4</v>
      </c>
      <c r="AH4" s="6">
        <v>2.1529537999999998E-3</v>
      </c>
      <c r="AI4" s="6">
        <v>2.647684E-3</v>
      </c>
      <c r="AJ4" s="6">
        <v>1.230095E-4</v>
      </c>
      <c r="AK4" s="6">
        <v>1.5094805E-4</v>
      </c>
      <c r="AL4" s="6">
        <f t="shared" ref="AL4:AL37" si="3">AVERAGE(B4:AK4)</f>
        <v>8.9073134294444462E-4</v>
      </c>
      <c r="AM4" s="36" t="s">
        <v>29</v>
      </c>
      <c r="AN4" s="21"/>
      <c r="AO4" s="21">
        <f>SUM(B2:AK3)/34</f>
        <v>2.7503660084846019E-5</v>
      </c>
      <c r="AP4" s="1">
        <f t="shared" si="0"/>
        <v>2.750366008484602E-8</v>
      </c>
      <c r="AQ4" s="1">
        <f t="shared" si="1"/>
        <v>3.3004392101815223E-7</v>
      </c>
      <c r="AR4" s="1">
        <f t="shared" si="2"/>
        <v>0.33004392101815222</v>
      </c>
      <c r="AS4" s="54">
        <f t="shared" ref="AS4:AS21" si="4">AR4*0.845218</f>
        <v>0.27895906283512056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2.6899364000000001E-3</v>
      </c>
      <c r="C5" s="6">
        <v>1.9196839E-3</v>
      </c>
      <c r="D5" s="6">
        <v>1.3663600000000001E-3</v>
      </c>
      <c r="E5" s="6">
        <v>1.6126299000000001E-3</v>
      </c>
      <c r="F5" s="6">
        <v>1.4366361000000001E-3</v>
      </c>
      <c r="G5" s="6">
        <v>4.3078982999999999E-4</v>
      </c>
      <c r="H5" s="6">
        <v>2.40568E-4</v>
      </c>
      <c r="I5" s="6">
        <v>2.6729222999999998E-4</v>
      </c>
      <c r="J5" s="6">
        <v>6.11737E-4</v>
      </c>
      <c r="K5" s="6">
        <v>2.8993827000000001E-3</v>
      </c>
      <c r="L5" s="6">
        <v>7.2515801999999997E-3</v>
      </c>
      <c r="M5" s="6">
        <v>7.1039865999999998E-3</v>
      </c>
      <c r="N5" s="6">
        <v>3.3030225999999998E-3</v>
      </c>
      <c r="O5" s="6">
        <v>2.3606152E-3</v>
      </c>
      <c r="P5" s="6">
        <v>1.7686875999999999E-3</v>
      </c>
      <c r="Q5" s="6">
        <v>1.2146741E-3</v>
      </c>
      <c r="R5" s="6">
        <v>4.582702E-4</v>
      </c>
      <c r="S5" s="6">
        <v>2.282594E-4</v>
      </c>
      <c r="T5" s="6">
        <v>1.5646282000000001E-4</v>
      </c>
      <c r="U5" s="6">
        <v>1.9004001E-4</v>
      </c>
      <c r="V5" s="6">
        <v>4.695759E-4</v>
      </c>
      <c r="W5" s="6">
        <v>2.9982979999999999E-3</v>
      </c>
      <c r="X5" s="6">
        <v>7.0150830000000001E-3</v>
      </c>
      <c r="Y5" s="6">
        <v>6.8383109999999997E-3</v>
      </c>
      <c r="Z5" s="6">
        <v>6.5829210000000003E-3</v>
      </c>
      <c r="AA5" s="6">
        <v>6.4706662999999996E-3</v>
      </c>
      <c r="AB5" s="6">
        <v>5.9088463999999999E-3</v>
      </c>
      <c r="AC5" s="6">
        <v>2.3730139000000001E-3</v>
      </c>
      <c r="AD5" s="6">
        <v>1.7640748000000001E-3</v>
      </c>
      <c r="AE5" s="6">
        <v>2.5213190000000002E-3</v>
      </c>
      <c r="AF5" s="6">
        <v>6.4045847000000003E-3</v>
      </c>
      <c r="AG5" s="6">
        <v>6.5011069999999999E-3</v>
      </c>
      <c r="AH5" s="6">
        <v>6.3776485999999999E-3</v>
      </c>
      <c r="AI5" s="6">
        <v>6.697934E-3</v>
      </c>
      <c r="AJ5" s="6">
        <v>6.5905410000000001E-3</v>
      </c>
      <c r="AK5" s="6">
        <v>6.4582572999999999E-3</v>
      </c>
      <c r="AL5" s="6">
        <f t="shared" si="3"/>
        <v>3.3189665747222225E-3</v>
      </c>
      <c r="AM5" s="32" t="s">
        <v>28</v>
      </c>
      <c r="AN5" s="21"/>
      <c r="AO5" s="21">
        <f>SUM(B34:AK35)/26</f>
        <v>5.1333535999999999E-2</v>
      </c>
      <c r="AP5" s="1">
        <f t="shared" si="0"/>
        <v>5.1333535999999997E-5</v>
      </c>
      <c r="AQ5" s="1">
        <f t="shared" si="1"/>
        <v>6.1600243199999994E-4</v>
      </c>
      <c r="AR5" s="1">
        <f t="shared" si="2"/>
        <v>616.002432</v>
      </c>
      <c r="AS5" s="54">
        <f t="shared" si="4"/>
        <v>520.65634357017598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2.1244509999999999E-3</v>
      </c>
      <c r="C6" s="46">
        <v>2.0745414999999998E-3</v>
      </c>
      <c r="D6" s="46">
        <v>1.8783382999999999E-3</v>
      </c>
      <c r="E6" s="46">
        <v>2.5422687000000001E-3</v>
      </c>
      <c r="F6" s="47">
        <v>3.2894717999999998E-3</v>
      </c>
      <c r="G6" s="47">
        <v>3.8116401999999999E-3</v>
      </c>
      <c r="H6" s="47">
        <v>5.2401790000000002E-3</v>
      </c>
      <c r="I6" s="47">
        <v>7.6902565000000001E-3</v>
      </c>
      <c r="J6" s="47">
        <v>8.7086739999999996E-3</v>
      </c>
      <c r="K6" s="47">
        <v>9.6788919999999997E-3</v>
      </c>
      <c r="L6" s="47">
        <v>9.4577289999999998E-3</v>
      </c>
      <c r="M6" s="47">
        <v>8.4507709999999993E-3</v>
      </c>
      <c r="N6" s="47">
        <v>7.8599389999999998E-3</v>
      </c>
      <c r="O6" s="47">
        <v>7.408591E-3</v>
      </c>
      <c r="P6" s="47">
        <v>5.72852E-3</v>
      </c>
      <c r="Q6" s="47">
        <v>2.6968957000000002E-3</v>
      </c>
      <c r="R6" s="47">
        <v>2.0210324E-3</v>
      </c>
      <c r="S6" s="47">
        <v>1.584507E-3</v>
      </c>
      <c r="T6" s="42">
        <v>3.5111096999999999E-4</v>
      </c>
      <c r="U6" s="42" t="str">
        <v>NaN</v>
      </c>
      <c r="V6" s="42">
        <v>1.9751794999999999E-2</v>
      </c>
      <c r="W6" s="42">
        <v>1.9873044999999999E-2</v>
      </c>
      <c r="X6" s="42">
        <v>1.9859136999999999E-2</v>
      </c>
      <c r="Y6" s="42">
        <v>1.9321102999999999E-2</v>
      </c>
      <c r="Z6" s="42">
        <v>1.9114446E-2</v>
      </c>
      <c r="AA6" s="42">
        <v>1.8304365E-2</v>
      </c>
      <c r="AB6" s="42">
        <v>8.3612180000000001E-3</v>
      </c>
      <c r="AC6" s="42">
        <v>7.6791819999999997E-3</v>
      </c>
      <c r="AD6" s="46">
        <v>7.5242006999999998E-3</v>
      </c>
      <c r="AE6" s="46">
        <v>8.0252640000000007E-3</v>
      </c>
      <c r="AF6" s="46">
        <v>9.0319900000000002E-3</v>
      </c>
      <c r="AG6" s="46">
        <v>9.7875480000000001E-3</v>
      </c>
      <c r="AH6" s="46">
        <v>7.6300483000000001E-3</v>
      </c>
      <c r="AI6" s="46">
        <v>7.7154249999999997E-3</v>
      </c>
      <c r="AJ6" s="46">
        <v>5.8575440000000001E-3</v>
      </c>
      <c r="AK6" s="46">
        <v>4.1815172999999997E-3</v>
      </c>
      <c r="AL6" s="38">
        <f t="shared" si="3"/>
        <v>8.1318753534285713E-3</v>
      </c>
      <c r="AM6" s="32" t="s">
        <v>29</v>
      </c>
      <c r="AN6" s="21"/>
      <c r="AO6" s="21">
        <f>SUM(B4:AK5)/72</f>
        <v>2.1048489588333334E-3</v>
      </c>
      <c r="AP6" s="1">
        <f t="shared" si="0"/>
        <v>2.1048489588333335E-6</v>
      </c>
      <c r="AQ6" s="1">
        <f t="shared" si="1"/>
        <v>2.5258187506000003E-5</v>
      </c>
      <c r="AR6" s="1">
        <f t="shared" si="2"/>
        <v>25.258187506000002</v>
      </c>
      <c r="AS6" s="54">
        <f t="shared" si="4"/>
        <v>21.348674727446312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6.7498074000000002E-3</v>
      </c>
      <c r="C7" s="46">
        <v>7.3988819999999999E-3</v>
      </c>
      <c r="D7" s="46">
        <v>8.6961469999999996E-3</v>
      </c>
      <c r="E7" s="46">
        <v>1.1343829E-2</v>
      </c>
      <c r="F7" s="47">
        <v>1.5425792000000001E-2</v>
      </c>
      <c r="G7" s="47">
        <v>1.6603575999999998E-2</v>
      </c>
      <c r="H7" s="47">
        <v>1.6890107000000001E-2</v>
      </c>
      <c r="I7" s="47">
        <v>1.6749335000000001E-2</v>
      </c>
      <c r="J7" s="47">
        <v>2.6365282E-2</v>
      </c>
      <c r="K7" s="47">
        <v>1.6178387999999998E-2</v>
      </c>
      <c r="L7" s="47">
        <v>1.5673633999999999E-2</v>
      </c>
      <c r="M7" s="47">
        <v>1.5279567000000001E-2</v>
      </c>
      <c r="N7" s="47">
        <v>1.4856496E-2</v>
      </c>
      <c r="O7" s="47">
        <v>1.4469087E-2</v>
      </c>
      <c r="P7" s="47">
        <v>1.3859700000000001E-2</v>
      </c>
      <c r="Q7" s="47">
        <v>9.8488699999999992E-3</v>
      </c>
      <c r="R7" s="47">
        <v>8.2499930000000006E-3</v>
      </c>
      <c r="S7" s="47">
        <v>9.1540600000000003E-3</v>
      </c>
      <c r="T7" s="42">
        <v>3.9974436999999996E-3</v>
      </c>
      <c r="U7" s="42" t="str">
        <v>NaN</v>
      </c>
      <c r="V7" s="42">
        <v>2.8201276000000001E-2</v>
      </c>
      <c r="W7" s="42">
        <v>2.6632271999999999E-2</v>
      </c>
      <c r="X7" s="42">
        <v>2.6916929999999999E-2</v>
      </c>
      <c r="Y7" s="42">
        <v>2.730556E-2</v>
      </c>
      <c r="Z7" s="42">
        <v>2.7110267E-2</v>
      </c>
      <c r="AA7" s="42">
        <v>1.6354822000000001E-2</v>
      </c>
      <c r="AB7" s="42">
        <v>1.5265571E-2</v>
      </c>
      <c r="AC7" s="42">
        <v>1.5125246E-2</v>
      </c>
      <c r="AD7" s="46">
        <v>1.5911684999999998E-2</v>
      </c>
      <c r="AE7" s="46">
        <v>1.5555319999999999E-2</v>
      </c>
      <c r="AF7" s="46">
        <v>1.4940464000000001E-2</v>
      </c>
      <c r="AG7" s="46">
        <v>1.5330886E-2</v>
      </c>
      <c r="AH7" s="46">
        <v>1.0540941999999999E-2</v>
      </c>
      <c r="AI7" s="46">
        <v>6.6276979999999996E-3</v>
      </c>
      <c r="AJ7" s="46">
        <v>6.4029493000000003E-3</v>
      </c>
      <c r="AK7" s="46">
        <v>6.5928106000000004E-3</v>
      </c>
      <c r="AL7" s="38">
        <f t="shared" si="3"/>
        <v>1.4931562714285713E-2</v>
      </c>
      <c r="AM7" s="63" t="s">
        <v>31</v>
      </c>
      <c r="AN7" s="21"/>
      <c r="AO7" s="21">
        <f>SUM(B29:S33)/56</f>
        <v>1.7711936860714289E-2</v>
      </c>
      <c r="AP7" s="1">
        <f t="shared" si="0"/>
        <v>1.7711936860714289E-5</v>
      </c>
      <c r="AQ7" s="1">
        <f t="shared" si="1"/>
        <v>2.1254324232857148E-4</v>
      </c>
      <c r="AR7" s="1">
        <f t="shared" si="2"/>
        <v>212.54324232857147</v>
      </c>
      <c r="AS7" s="54">
        <f t="shared" si="4"/>
        <v>179.64537419447052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1.4416682E-2</v>
      </c>
      <c r="C8" s="46">
        <v>1.954115E-2</v>
      </c>
      <c r="D8" s="46">
        <v>1.9876562E-2</v>
      </c>
      <c r="E8" s="46">
        <v>2.0945976000000002E-2</v>
      </c>
      <c r="F8" s="47">
        <v>2.569981E-2</v>
      </c>
      <c r="G8" s="47">
        <v>3.2091151999999998E-2</v>
      </c>
      <c r="H8" s="47">
        <v>3.3319875999999998E-2</v>
      </c>
      <c r="I8" s="47">
        <v>3.1567435999999997E-2</v>
      </c>
      <c r="J8" s="47">
        <v>3.1240576999999999E-2</v>
      </c>
      <c r="K8" s="47">
        <v>2.1619948E-2</v>
      </c>
      <c r="L8" s="47">
        <v>2.1763577999999999E-2</v>
      </c>
      <c r="M8" s="47">
        <v>2.1929648E-2</v>
      </c>
      <c r="N8" s="47">
        <v>2.1899709999999999E-2</v>
      </c>
      <c r="O8" s="47">
        <v>2.1672994000000001E-2</v>
      </c>
      <c r="P8" s="47">
        <v>2.1410684999999999E-2</v>
      </c>
      <c r="Q8" s="47">
        <v>2.1359980000000001E-2</v>
      </c>
      <c r="R8" s="47">
        <v>2.1370124000000001E-2</v>
      </c>
      <c r="S8" s="47">
        <v>2.3788374000000001E-2</v>
      </c>
      <c r="T8" s="42">
        <v>1.7089505000000001E-2</v>
      </c>
      <c r="U8" s="42" t="str">
        <v>NaN</v>
      </c>
      <c r="V8" s="42">
        <v>2.6871273000000001E-2</v>
      </c>
      <c r="W8" s="42">
        <v>2.9257273E-2</v>
      </c>
      <c r="X8" s="42">
        <v>2.9360948000000001E-2</v>
      </c>
      <c r="Y8" s="42">
        <v>2.890326E-2</v>
      </c>
      <c r="Z8" s="42">
        <v>2.0448223000000001E-2</v>
      </c>
      <c r="AA8" s="42">
        <v>2.036439E-2</v>
      </c>
      <c r="AB8" s="42">
        <v>2.0270982999999999E-2</v>
      </c>
      <c r="AC8" s="42">
        <v>2.0147009E-2</v>
      </c>
      <c r="AD8" s="46">
        <v>2.8122992999999999E-2</v>
      </c>
      <c r="AE8" s="46">
        <v>1.9507129000000002E-2</v>
      </c>
      <c r="AF8" s="46">
        <v>1.9831044999999999E-2</v>
      </c>
      <c r="AG8" s="46">
        <v>2.026965E-2</v>
      </c>
      <c r="AH8" s="46">
        <v>1.2564173999999999E-2</v>
      </c>
      <c r="AI8" s="46">
        <v>1.1915874E-2</v>
      </c>
      <c r="AJ8" s="46">
        <v>1.1333216E-2</v>
      </c>
      <c r="AK8" s="46">
        <v>1.1782152000000001E-2</v>
      </c>
      <c r="AL8" s="38">
        <f t="shared" si="3"/>
        <v>2.2101524542857142E-2</v>
      </c>
      <c r="AM8" s="63" t="s">
        <v>30</v>
      </c>
      <c r="AN8" s="21"/>
      <c r="AO8" s="21">
        <f>SUM(F6:S10)/68</f>
        <v>2.1378161214705885E-2</v>
      </c>
      <c r="AP8" s="1">
        <f t="shared" si="0"/>
        <v>2.1378161214705886E-5</v>
      </c>
      <c r="AQ8" s="1">
        <f t="shared" si="1"/>
        <v>2.5653793457647062E-4</v>
      </c>
      <c r="AR8" s="1">
        <f t="shared" si="2"/>
        <v>256.5379345764706</v>
      </c>
      <c r="AS8" s="54">
        <f t="shared" si="4"/>
        <v>216.83047998685535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2.9737992000000001E-2</v>
      </c>
      <c r="C9" s="46">
        <v>3.3044285999999999E-2</v>
      </c>
      <c r="D9" s="46">
        <v>3.7176455999999997E-2</v>
      </c>
      <c r="E9" s="46">
        <v>2.6579452999999999E-2</v>
      </c>
      <c r="F9" s="47" t="str">
        <v>NaN</v>
      </c>
      <c r="G9" s="47">
        <v>2.6652629000000001E-2</v>
      </c>
      <c r="H9" s="47">
        <v>3.2506239999999999E-2</v>
      </c>
      <c r="I9" s="47">
        <v>3.5094377000000003E-2</v>
      </c>
      <c r="J9" s="47">
        <v>3.5016859999999997E-2</v>
      </c>
      <c r="K9" s="47">
        <v>3.4578963999999997E-2</v>
      </c>
      <c r="L9" s="47">
        <v>3.4313083000000001E-2</v>
      </c>
      <c r="M9" s="47">
        <v>3.4284372E-2</v>
      </c>
      <c r="N9" s="47">
        <v>3.4522566999999997E-2</v>
      </c>
      <c r="O9" s="47">
        <v>3.4778102999999998E-2</v>
      </c>
      <c r="P9" s="47">
        <v>3.531169E-2</v>
      </c>
      <c r="Q9" s="47">
        <v>3.5704270000000003E-2</v>
      </c>
      <c r="R9" s="47">
        <v>3.5947569999999998E-2</v>
      </c>
      <c r="S9" s="47">
        <v>3.4779480000000002E-2</v>
      </c>
      <c r="T9" s="42">
        <v>3.4435567E-2</v>
      </c>
      <c r="U9" s="42" t="str">
        <v>NaN</v>
      </c>
      <c r="V9" s="42">
        <v>3.8671377999999999E-2</v>
      </c>
      <c r="W9" s="42">
        <v>2.7817966E-2</v>
      </c>
      <c r="X9" s="42">
        <v>3.2244768E-2</v>
      </c>
      <c r="Y9" s="42">
        <v>2.3834309000000001E-2</v>
      </c>
      <c r="Z9" s="42">
        <v>2.4474658E-2</v>
      </c>
      <c r="AA9" s="42">
        <v>2.4812595999999999E-2</v>
      </c>
      <c r="AB9" s="42">
        <v>3.4551375000000002E-2</v>
      </c>
      <c r="AC9" s="42">
        <v>3.1196162E-2</v>
      </c>
      <c r="AD9" s="46">
        <v>3.4832969999999998E-2</v>
      </c>
      <c r="AE9" s="46">
        <v>2.7183651999999999E-2</v>
      </c>
      <c r="AF9" s="46">
        <v>2.4875475000000001E-2</v>
      </c>
      <c r="AG9" s="46">
        <v>2.1727085E-2</v>
      </c>
      <c r="AH9" s="46">
        <v>2.1200275000000001E-2</v>
      </c>
      <c r="AI9" s="46">
        <v>2.1095473E-2</v>
      </c>
      <c r="AJ9" s="46">
        <v>2.0682269999999999E-2</v>
      </c>
      <c r="AK9" s="46">
        <v>2.8673560000000001E-2</v>
      </c>
      <c r="AL9" s="38">
        <f t="shared" si="3"/>
        <v>3.0656997970588237E-2</v>
      </c>
      <c r="AM9" s="34" t="s">
        <v>33</v>
      </c>
      <c r="AN9" s="21"/>
      <c r="AO9" s="21">
        <f>SUM(T29:AA33)/35</f>
        <v>2.0087586188571427E-2</v>
      </c>
      <c r="AP9" s="1">
        <f t="shared" si="0"/>
        <v>2.0087586188571427E-5</v>
      </c>
      <c r="AQ9" s="1">
        <f t="shared" si="1"/>
        <v>2.4105103426285714E-4</v>
      </c>
      <c r="AR9" s="1">
        <f t="shared" si="2"/>
        <v>241.05103426285714</v>
      </c>
      <c r="AS9" s="54">
        <f>AR9*0.845218</f>
        <v>203.74067307758361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3.7336535999999997E-2</v>
      </c>
      <c r="C10" s="46">
        <v>3.7760936000000002E-2</v>
      </c>
      <c r="D10" s="46">
        <v>3.8370979999999999E-2</v>
      </c>
      <c r="E10" s="46" t="str">
        <v>NaN</v>
      </c>
      <c r="F10" s="47" t="str">
        <v>NaN</v>
      </c>
      <c r="G10" s="48">
        <v>2.5233654000000001E-2</v>
      </c>
      <c r="H10" s="47">
        <v>4.7867554999999999E-2</v>
      </c>
      <c r="I10" s="47">
        <v>3.3259842999999997E-2</v>
      </c>
      <c r="J10" s="47">
        <v>3.1655394000000003E-2</v>
      </c>
      <c r="K10" s="47">
        <v>2.4528919E-2</v>
      </c>
      <c r="L10" s="47">
        <v>1.6215775000000002E-2</v>
      </c>
      <c r="M10" s="47">
        <v>8.5001989999999999E-3</v>
      </c>
      <c r="N10" s="47">
        <v>3.0584574E-2</v>
      </c>
      <c r="O10" s="47">
        <v>2.4198033000000001E-2</v>
      </c>
      <c r="P10" s="47">
        <v>2.6827456E-2</v>
      </c>
      <c r="Q10" s="47">
        <v>2.8612370000000002E-2</v>
      </c>
      <c r="R10" s="47">
        <v>3.9194880000000001E-2</v>
      </c>
      <c r="S10" s="47">
        <v>2.9581228000000001E-2</v>
      </c>
      <c r="T10" s="42">
        <v>3.4671269999999997E-2</v>
      </c>
      <c r="U10" s="42" t="str">
        <v>NaN</v>
      </c>
      <c r="V10" s="42" t="str">
        <v>NaN</v>
      </c>
      <c r="W10" s="42">
        <v>3.4689046000000001E-2</v>
      </c>
      <c r="X10" s="42">
        <v>3.9284587000000003E-2</v>
      </c>
      <c r="Y10" s="42">
        <v>3.8965560000000003E-2</v>
      </c>
      <c r="Z10" s="42">
        <v>3.9485063000000001E-2</v>
      </c>
      <c r="AA10" s="42">
        <v>3.8556130000000001E-2</v>
      </c>
      <c r="AB10" s="42">
        <v>5.0926630000000001E-2</v>
      </c>
      <c r="AC10" s="42">
        <v>4.4823420000000003E-2</v>
      </c>
      <c r="AD10" s="46" t="str">
        <v>NaN</v>
      </c>
      <c r="AE10" s="46">
        <v>3.4031211999999998E-2</v>
      </c>
      <c r="AF10" s="46">
        <v>3.6501720000000001E-2</v>
      </c>
      <c r="AG10" s="46">
        <v>3.0885315999999999E-2</v>
      </c>
      <c r="AH10" s="46">
        <v>3.8473106999999999E-2</v>
      </c>
      <c r="AI10" s="46">
        <v>4.7645670000000001E-2</v>
      </c>
      <c r="AJ10" s="46">
        <v>4.4366990000000002E-2</v>
      </c>
      <c r="AK10" s="46">
        <v>4.6288599999999999E-2</v>
      </c>
      <c r="AL10" s="38">
        <f t="shared" si="3"/>
        <v>3.4816859774193548E-2</v>
      </c>
      <c r="AM10" s="34" t="s">
        <v>32</v>
      </c>
      <c r="AN10" s="21"/>
      <c r="AO10" s="21">
        <f>SUM(T6:AC10)/44</f>
        <v>2.5583594060681815E-2</v>
      </c>
      <c r="AP10" s="1">
        <f t="shared" si="0"/>
        <v>2.5583594060681817E-5</v>
      </c>
      <c r="AQ10" s="1">
        <f t="shared" si="1"/>
        <v>3.0700312872818179E-4</v>
      </c>
      <c r="AR10" s="1">
        <f t="shared" si="2"/>
        <v>307.00312872818176</v>
      </c>
      <c r="AS10" s="54">
        <f t="shared" si="4"/>
        <v>259.48457045737632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3.6362045000000003E-2</v>
      </c>
      <c r="C11" s="46">
        <v>3.7665787999999999E-2</v>
      </c>
      <c r="D11" s="46" t="str">
        <v>NaN</v>
      </c>
      <c r="E11" s="46" t="str">
        <v>NaN</v>
      </c>
      <c r="F11" s="4" t="str">
        <v>NaN</v>
      </c>
      <c r="G11" s="4">
        <v>3.3147629999999997E-2</v>
      </c>
      <c r="H11" s="4">
        <v>3.6431693000000001E-2</v>
      </c>
      <c r="I11" s="4">
        <v>3.4357435999999998E-2</v>
      </c>
      <c r="J11" s="4">
        <v>3.0323217E-2</v>
      </c>
      <c r="K11" s="4">
        <v>1.9349689E-2</v>
      </c>
      <c r="L11" s="4">
        <v>1.0499557499999999E-2</v>
      </c>
      <c r="M11" s="4">
        <v>2.8303325999999998E-3</v>
      </c>
      <c r="N11" s="4">
        <v>9.7665820000000011E-4</v>
      </c>
      <c r="O11" s="4">
        <v>8.7547109999999999E-4</v>
      </c>
      <c r="P11" s="4">
        <v>8.6133770000000002E-4</v>
      </c>
      <c r="Q11" s="4">
        <v>1.4221868E-3</v>
      </c>
      <c r="R11" s="4">
        <v>3.1591050000000002E-3</v>
      </c>
      <c r="S11" s="4">
        <v>1.9255992E-2</v>
      </c>
      <c r="T11" s="7">
        <v>3.3864529999999997E-2</v>
      </c>
      <c r="U11" s="8" t="str">
        <v>NaN</v>
      </c>
      <c r="V11" s="8" t="str">
        <v>NaN</v>
      </c>
      <c r="W11" s="8">
        <v>3.3249710000000002E-2</v>
      </c>
      <c r="X11" s="8">
        <v>4.0735416000000003E-2</v>
      </c>
      <c r="Y11" s="8">
        <v>2.8935203E-2</v>
      </c>
      <c r="Z11" s="7">
        <v>3.4708276000000003E-2</v>
      </c>
      <c r="AA11" s="7">
        <v>3.2717740000000002E-2</v>
      </c>
      <c r="AB11" s="7">
        <v>3.9886110000000002E-2</v>
      </c>
      <c r="AC11" s="8">
        <v>3.715951E-2</v>
      </c>
      <c r="AD11" s="46" t="str">
        <v>NaN</v>
      </c>
      <c r="AE11" s="46">
        <v>3.7762597000000002E-2</v>
      </c>
      <c r="AF11" s="46">
        <v>3.8564796999999998E-2</v>
      </c>
      <c r="AG11" s="46">
        <v>3.1078906999999999E-2</v>
      </c>
      <c r="AH11" s="46">
        <v>3.4912369999999998E-2</v>
      </c>
      <c r="AI11" s="46">
        <v>3.6154433999999999E-2</v>
      </c>
      <c r="AJ11" s="46">
        <v>3.9849002000000001E-2</v>
      </c>
      <c r="AK11" s="46">
        <v>3.5571378000000001E-2</v>
      </c>
      <c r="AL11" s="38">
        <f t="shared" si="3"/>
        <v>2.6755603963333329E-2</v>
      </c>
      <c r="AM11" s="16" t="s">
        <v>31</v>
      </c>
      <c r="AN11" s="21"/>
      <c r="AO11" s="21">
        <f>(SUM(C20:P28)/123)+(SUM(Q20:S24)/14)</f>
        <v>2.8939905119758934E-2</v>
      </c>
      <c r="AP11" s="1">
        <f t="shared" si="0"/>
        <v>2.8939905119758933E-5</v>
      </c>
      <c r="AQ11" s="1">
        <f t="shared" si="1"/>
        <v>3.4727886143710721E-4</v>
      </c>
      <c r="AR11" s="1">
        <f t="shared" si="2"/>
        <v>347.2788614371072</v>
      </c>
      <c r="AS11" s="54">
        <f>AR11*0.845218</f>
        <v>293.5263447061489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3.3961825000000001E-2</v>
      </c>
      <c r="C12" s="46">
        <v>3.3792323999999999E-2</v>
      </c>
      <c r="D12" s="46" t="str">
        <v>NaN</v>
      </c>
      <c r="E12" s="46" t="str">
        <v>NaN</v>
      </c>
      <c r="F12" s="4" t="str">
        <v>NaN</v>
      </c>
      <c r="G12" s="4">
        <v>2.8917722E-2</v>
      </c>
      <c r="H12" s="4">
        <v>3.5043555999999997E-2</v>
      </c>
      <c r="I12" s="4">
        <v>3.0055900999999999E-2</v>
      </c>
      <c r="J12" s="4">
        <v>1.6136480000000002E-2</v>
      </c>
      <c r="K12" s="4">
        <v>9.876625E-3</v>
      </c>
      <c r="L12" s="4">
        <v>8.2782069999999992E-3</v>
      </c>
      <c r="M12" s="4">
        <v>2.8075129000000002E-3</v>
      </c>
      <c r="N12" s="4">
        <v>1.2017811999999999E-3</v>
      </c>
      <c r="O12" s="4">
        <v>6.5490419999999995E-4</v>
      </c>
      <c r="P12" s="4">
        <v>1.1872267E-3</v>
      </c>
      <c r="Q12" s="4">
        <v>2.9254404000000002E-3</v>
      </c>
      <c r="R12" s="4">
        <v>8.4098049999999994E-3</v>
      </c>
      <c r="S12" s="4">
        <v>1.7918425000000002E-2</v>
      </c>
      <c r="T12" s="7">
        <v>2.7357148000000001E-2</v>
      </c>
      <c r="U12" s="8" t="str">
        <v>NaN</v>
      </c>
      <c r="V12" s="8" t="str">
        <v>NaN</v>
      </c>
      <c r="W12" s="8">
        <v>3.4167326999999997E-2</v>
      </c>
      <c r="X12" s="8">
        <v>4.3726864999999997E-2</v>
      </c>
      <c r="Y12" s="8">
        <v>3.1162295E-2</v>
      </c>
      <c r="Z12" s="7">
        <v>3.2952420000000003E-2</v>
      </c>
      <c r="AA12" s="7">
        <v>3.7946865000000003E-2</v>
      </c>
      <c r="AB12" s="7">
        <v>4.6426054000000001E-2</v>
      </c>
      <c r="AC12" s="8">
        <v>3.7116749999999997E-2</v>
      </c>
      <c r="AD12" s="46" t="str">
        <v>NaN</v>
      </c>
      <c r="AE12" s="46">
        <v>3.1238338000000001E-2</v>
      </c>
      <c r="AF12" s="46">
        <v>3.6312980000000002E-2</v>
      </c>
      <c r="AG12" s="46">
        <v>3.6754790000000002E-2</v>
      </c>
      <c r="AH12" s="46">
        <v>3.5676204000000003E-2</v>
      </c>
      <c r="AI12" s="46">
        <v>3.5838465999999999E-2</v>
      </c>
      <c r="AJ12" s="46">
        <v>3.6278717000000002E-2</v>
      </c>
      <c r="AK12" s="46">
        <v>3.5203659999999998E-2</v>
      </c>
      <c r="AL12" s="38">
        <f t="shared" si="3"/>
        <v>2.564422048E-2</v>
      </c>
      <c r="AM12" s="16" t="s">
        <v>30</v>
      </c>
      <c r="AN12" s="21"/>
      <c r="AO12" s="21">
        <f>SUM(F11:S19)/123</f>
        <v>1.8284546953091722E-2</v>
      </c>
      <c r="AP12" s="1">
        <f t="shared" si="0"/>
        <v>1.8284546953091721E-5</v>
      </c>
      <c r="AQ12" s="1">
        <f t="shared" si="1"/>
        <v>2.1941456343710066E-4</v>
      </c>
      <c r="AR12" s="1">
        <f t="shared" si="2"/>
        <v>219.41456343710067</v>
      </c>
      <c r="AS12" s="54">
        <f t="shared" si="4"/>
        <v>185.45313847917936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3.358833E-2</v>
      </c>
      <c r="C13" s="46">
        <v>3.7741482E-2</v>
      </c>
      <c r="D13" s="46" t="str">
        <v>NaN</v>
      </c>
      <c r="E13" s="46" t="str">
        <v>NaN</v>
      </c>
      <c r="F13" s="4" t="str">
        <v>NaN</v>
      </c>
      <c r="G13" s="4">
        <v>3.3879659999999999E-2</v>
      </c>
      <c r="H13" s="4">
        <v>3.3314469999999999E-2</v>
      </c>
      <c r="I13" s="4">
        <v>2.4197581999999999E-2</v>
      </c>
      <c r="J13" s="4">
        <v>2.4319490000000001E-3</v>
      </c>
      <c r="K13" s="4">
        <v>1.3621804999999999E-3</v>
      </c>
      <c r="L13" s="4">
        <v>3.2055007999999999E-3</v>
      </c>
      <c r="M13" s="4">
        <v>2.1972347E-3</v>
      </c>
      <c r="N13" s="4">
        <v>1.3620516E-3</v>
      </c>
      <c r="O13" s="4">
        <v>2.1621272999999999E-3</v>
      </c>
      <c r="P13" s="4">
        <v>6.3158479999999998E-3</v>
      </c>
      <c r="Q13" s="4">
        <v>1.2498742E-2</v>
      </c>
      <c r="R13" s="4">
        <v>2.0314700000000002E-2</v>
      </c>
      <c r="S13" s="4">
        <v>2.6693814E-2</v>
      </c>
      <c r="T13" s="7">
        <v>2.4736026000000001E-2</v>
      </c>
      <c r="U13" s="8" t="str">
        <v>NaN</v>
      </c>
      <c r="V13" s="8" t="str">
        <v>NaN</v>
      </c>
      <c r="W13" s="8" t="str">
        <v>NaN</v>
      </c>
      <c r="X13" s="8">
        <v>4.5307470000000002E-2</v>
      </c>
      <c r="Y13" s="8">
        <v>3.6304799999999998E-2</v>
      </c>
      <c r="Z13" s="7">
        <v>3.6328569999999998E-2</v>
      </c>
      <c r="AA13" s="7">
        <v>4.288604E-2</v>
      </c>
      <c r="AB13" s="7">
        <v>3.5895467E-2</v>
      </c>
      <c r="AC13" s="5" t="str">
        <v>NaN</v>
      </c>
      <c r="AD13" s="46" t="str">
        <v>NaN</v>
      </c>
      <c r="AE13" s="46">
        <v>2.9875096E-2</v>
      </c>
      <c r="AF13" s="46">
        <v>2.8511522000000001E-2</v>
      </c>
      <c r="AG13" s="46">
        <v>3.7934217999999999E-2</v>
      </c>
      <c r="AH13" s="46">
        <v>3.5462149999999998E-2</v>
      </c>
      <c r="AI13" s="46">
        <v>3.5626224999999997E-2</v>
      </c>
      <c r="AJ13" s="46">
        <v>3.5988553999999999E-2</v>
      </c>
      <c r="AK13" s="46">
        <v>3.526116E-2</v>
      </c>
      <c r="AL13" s="38">
        <f t="shared" si="3"/>
        <v>2.5049391782142858E-2</v>
      </c>
      <c r="AM13" s="37" t="s">
        <v>33</v>
      </c>
      <c r="AN13" s="21"/>
      <c r="AO13" s="1">
        <f>(SUM(T20:Y28)/46)+(SUM(Q25:S28)/8)</f>
        <v>2.0711940423369563E-2</v>
      </c>
      <c r="AP13" s="1">
        <f t="shared" si="0"/>
        <v>2.0711940423369564E-5</v>
      </c>
      <c r="AQ13" s="1">
        <f t="shared" si="1"/>
        <v>2.4854328508043479E-4</v>
      </c>
      <c r="AR13" s="1">
        <f t="shared" si="2"/>
        <v>248.5432850804348</v>
      </c>
      <c r="AS13" s="9">
        <f>AR13*0.845218</f>
        <v>210.07325832911494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3.6054466E-2</v>
      </c>
      <c r="C14" s="46">
        <v>2.8353322E-2</v>
      </c>
      <c r="D14" s="46" t="str">
        <v>NaN</v>
      </c>
      <c r="E14" s="46" t="str">
        <v>NaN</v>
      </c>
      <c r="F14" s="4">
        <v>3.0308755E-2</v>
      </c>
      <c r="G14" s="4">
        <v>3.0683182E-2</v>
      </c>
      <c r="H14" s="4">
        <v>3.5244174000000003E-2</v>
      </c>
      <c r="I14" s="4">
        <v>3.5090797E-2</v>
      </c>
      <c r="J14" s="4">
        <v>2.2792263999999998E-3</v>
      </c>
      <c r="K14" s="4">
        <v>8.6021030000000003E-4</v>
      </c>
      <c r="L14" s="4">
        <v>1.5744499999999999E-8</v>
      </c>
      <c r="M14" s="4">
        <v>2.1881733999999999E-10</v>
      </c>
      <c r="N14" s="4">
        <v>3.7611998000000001E-3</v>
      </c>
      <c r="O14" s="4">
        <v>1.2674930500000001E-2</v>
      </c>
      <c r="P14" s="4">
        <v>2.6042309E-2</v>
      </c>
      <c r="Q14" s="4">
        <v>3.1280286999999997E-2</v>
      </c>
      <c r="R14" s="4">
        <v>3.3648900000000002E-2</v>
      </c>
      <c r="S14" s="4">
        <v>4.1895486000000003E-2</v>
      </c>
      <c r="T14" s="7">
        <v>2.2934256E-2</v>
      </c>
      <c r="U14" s="8" t="str">
        <v>NaN</v>
      </c>
      <c r="V14" s="8" t="str">
        <v>NaN</v>
      </c>
      <c r="W14" s="8" t="str">
        <v>NaN</v>
      </c>
      <c r="X14" s="8">
        <v>4.5341766999999998E-2</v>
      </c>
      <c r="Y14" s="8">
        <v>3.878123E-2</v>
      </c>
      <c r="Z14" s="7">
        <v>3.8819489999999998E-2</v>
      </c>
      <c r="AA14" s="7">
        <v>4.5715287E-2</v>
      </c>
      <c r="AB14" s="7">
        <v>2.6652195E-2</v>
      </c>
      <c r="AC14" s="5" t="str">
        <v>NaN</v>
      </c>
      <c r="AD14" s="46" t="str">
        <v>NaN</v>
      </c>
      <c r="AE14" s="46" t="str">
        <v>NaN</v>
      </c>
      <c r="AF14" s="46">
        <v>3.1456645999999998E-2</v>
      </c>
      <c r="AG14" s="46">
        <v>4.1640963000000003E-2</v>
      </c>
      <c r="AH14" s="46">
        <v>3.5651043E-2</v>
      </c>
      <c r="AI14" s="46">
        <v>3.2351076999999999E-2</v>
      </c>
      <c r="AJ14" s="46">
        <v>2.9309426E-2</v>
      </c>
      <c r="AK14" s="46">
        <v>2.9444298000000001E-2</v>
      </c>
      <c r="AL14" s="38">
        <f t="shared" si="3"/>
        <v>2.7366962105832757E-2</v>
      </c>
      <c r="AM14" s="37" t="s">
        <v>32</v>
      </c>
      <c r="AN14" s="21"/>
      <c r="AO14" s="21">
        <f>SUM(U11:Y19)/21</f>
        <v>3.3521559428571428E-2</v>
      </c>
      <c r="AP14" s="1">
        <f t="shared" si="0"/>
        <v>3.3521559428571426E-5</v>
      </c>
      <c r="AQ14" s="1">
        <f t="shared" si="1"/>
        <v>4.0225871314285711E-4</v>
      </c>
      <c r="AR14" s="1">
        <f t="shared" si="2"/>
        <v>402.25871314285712</v>
      </c>
      <c r="AS14" s="9">
        <f>AR14*0.845218</f>
        <v>339.99630500517941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2.5034621E-2</v>
      </c>
      <c r="C15" s="46">
        <v>1.9582585E-2</v>
      </c>
      <c r="D15" s="46" t="str">
        <v>NaN</v>
      </c>
      <c r="E15" s="46" t="str">
        <v>NaN</v>
      </c>
      <c r="F15" s="4">
        <v>2.9217336E-2</v>
      </c>
      <c r="G15" s="4">
        <v>2.3258792E-2</v>
      </c>
      <c r="H15" s="4">
        <v>3.0268318999999998E-2</v>
      </c>
      <c r="I15" s="4">
        <v>2.3167610000000002E-2</v>
      </c>
      <c r="J15" s="4">
        <v>1.1654902E-2</v>
      </c>
      <c r="K15" s="4">
        <v>1.7829305E-10</v>
      </c>
      <c r="L15" s="4">
        <v>6.5646355000000002E-10</v>
      </c>
      <c r="M15" s="4">
        <v>3.0718976999999999E-3</v>
      </c>
      <c r="N15" s="4">
        <v>1.9151745000000001E-2</v>
      </c>
      <c r="O15" s="4">
        <v>2.8331994999999999E-2</v>
      </c>
      <c r="P15" s="4">
        <v>3.1373526999999998E-2</v>
      </c>
      <c r="Q15" s="4">
        <v>3.3590785999999997E-2</v>
      </c>
      <c r="R15" s="4">
        <v>3.6314412999999997E-2</v>
      </c>
      <c r="S15" s="4">
        <v>4.7054525E-2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4.0626599999999999E-2</v>
      </c>
      <c r="Y15" s="8">
        <v>4.0381014E-2</v>
      </c>
      <c r="Z15" s="7">
        <v>4.0574989999999998E-2</v>
      </c>
      <c r="AA15" s="7">
        <v>4.6389542999999998E-2</v>
      </c>
      <c r="AB15" s="7">
        <v>2.5795709999999999E-2</v>
      </c>
      <c r="AC15" s="5" t="str">
        <v>NaN</v>
      </c>
      <c r="AD15" s="46" t="str">
        <v>NaN</v>
      </c>
      <c r="AE15" s="46" t="str">
        <v>NaN</v>
      </c>
      <c r="AF15" s="46">
        <v>4.6200257000000002E-2</v>
      </c>
      <c r="AG15" s="46">
        <v>3.8519280000000003E-2</v>
      </c>
      <c r="AH15" s="46">
        <v>3.0160260000000001E-2</v>
      </c>
      <c r="AI15" s="46">
        <v>2.722455E-2</v>
      </c>
      <c r="AJ15" s="46">
        <v>2.7804404000000001E-2</v>
      </c>
      <c r="AK15" s="46">
        <v>2.7190339000000001E-2</v>
      </c>
      <c r="AL15" s="38">
        <f t="shared" si="3"/>
        <v>2.7849629686472466E-2</v>
      </c>
      <c r="AM15" s="33" t="s">
        <v>34</v>
      </c>
      <c r="AN15" s="21"/>
      <c r="AO15" s="5">
        <f>(SUM(AD6:AK28)/137)+(SUM(B6:E19)/41)</f>
        <v>4.4866522763307819E-2</v>
      </c>
      <c r="AP15" s="1">
        <f t="shared" si="0"/>
        <v>4.4866522763307821E-5</v>
      </c>
      <c r="AQ15" s="1">
        <f t="shared" si="1"/>
        <v>5.3839827315969391E-4</v>
      </c>
      <c r="AR15" s="1">
        <f t="shared" si="2"/>
        <v>538.39827315969387</v>
      </c>
      <c r="AS15" s="54">
        <f t="shared" si="4"/>
        <v>455.06391164349014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2.4675981999999999E-2</v>
      </c>
      <c r="C16" s="45">
        <v>1.9882763000000001E-2</v>
      </c>
      <c r="D16" s="45" t="str">
        <v>NaN</v>
      </c>
      <c r="E16" s="45" t="str">
        <v>NaN</v>
      </c>
      <c r="F16" s="16">
        <v>2.2133414000000001E-2</v>
      </c>
      <c r="G16" s="16">
        <v>1.8883272999999999E-2</v>
      </c>
      <c r="H16" s="16">
        <v>2.3207529000000001E-2</v>
      </c>
      <c r="I16" s="16">
        <v>1.8944566999999999E-2</v>
      </c>
      <c r="J16" s="16">
        <v>1.0593742E-2</v>
      </c>
      <c r="K16" s="16">
        <v>1.5513059E-10</v>
      </c>
      <c r="L16" s="16">
        <v>1.3171816000000001E-10</v>
      </c>
      <c r="M16" s="16">
        <v>2.4535815E-10</v>
      </c>
      <c r="N16" s="16">
        <v>2.4149004000000002E-2</v>
      </c>
      <c r="O16" s="16">
        <v>3.4984816000000002E-2</v>
      </c>
      <c r="P16" s="16">
        <v>3.6751053999999998E-2</v>
      </c>
      <c r="Q16" s="16">
        <v>3.8474727E-2</v>
      </c>
      <c r="R16" s="16">
        <v>4.2705897E-2</v>
      </c>
      <c r="S16" s="16">
        <v>3.2909467999999997E-2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4.4090020000000001E-2</v>
      </c>
      <c r="Y16" s="8">
        <v>4.3914205999999997E-2</v>
      </c>
      <c r="Z16" s="7">
        <v>3.4360077000000003E-2</v>
      </c>
      <c r="AA16" s="7">
        <v>2.5963872999999998E-2</v>
      </c>
      <c r="AB16" s="7">
        <v>2.4631765E-2</v>
      </c>
      <c r="AC16" s="5" t="str">
        <v>NaN</v>
      </c>
      <c r="AD16" s="46" t="str">
        <v>NaN</v>
      </c>
      <c r="AE16" s="46" t="str">
        <v>NaN</v>
      </c>
      <c r="AF16" s="46">
        <v>4.2729943999999999E-2</v>
      </c>
      <c r="AG16" s="46">
        <v>2.3305029000000001E-2</v>
      </c>
      <c r="AH16" s="46">
        <v>2.0475369E-2</v>
      </c>
      <c r="AI16" s="46">
        <v>2.1812069999999999E-2</v>
      </c>
      <c r="AJ16" s="46">
        <v>2.3350032E-2</v>
      </c>
      <c r="AK16" s="46">
        <v>2.4388090000000001E-2</v>
      </c>
      <c r="AL16" s="38">
        <f t="shared" si="3"/>
        <v>2.5085804130822471E-2</v>
      </c>
      <c r="AM16" t="s">
        <v>35</v>
      </c>
      <c r="AN16" s="21"/>
      <c r="AO16" s="1">
        <f>SUM(B2:AK37)/939</f>
        <v>1.7270454004650253E-2</v>
      </c>
      <c r="AP16" s="1">
        <f t="shared" si="0"/>
        <v>1.7270454004650252E-5</v>
      </c>
      <c r="AQ16" s="1">
        <f t="shared" si="1"/>
        <v>2.0724544805580302E-4</v>
      </c>
      <c r="AR16" s="1">
        <f t="shared" si="2"/>
        <v>207.24544805580302</v>
      </c>
      <c r="AS16" s="54">
        <f t="shared" si="4"/>
        <v>175.16758311482974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2.3666139999999999E-2</v>
      </c>
      <c r="C17" s="45">
        <v>2.2520587000000002E-2</v>
      </c>
      <c r="D17" s="45">
        <v>1.8574703000000001E-2</v>
      </c>
      <c r="E17" s="45">
        <v>2.4928829E-2</v>
      </c>
      <c r="F17" s="16">
        <v>1.9531092E-2</v>
      </c>
      <c r="G17" s="16">
        <v>1.7572502E-2</v>
      </c>
      <c r="H17" s="16">
        <v>1.9966448000000001E-2</v>
      </c>
      <c r="I17" s="16">
        <v>1.8880540000000001E-2</v>
      </c>
      <c r="J17" s="16">
        <v>1.2282671E-2</v>
      </c>
      <c r="K17" s="16">
        <v>1.3008864E-2</v>
      </c>
      <c r="L17" s="16">
        <v>1.0992003E-2</v>
      </c>
      <c r="M17" s="16">
        <v>1.3528492E-2</v>
      </c>
      <c r="N17" s="16">
        <v>1.8647662999999998E-2</v>
      </c>
      <c r="O17" s="16">
        <v>2.6660629000000002E-2</v>
      </c>
      <c r="P17" s="16">
        <v>2.1199777999999999E-2</v>
      </c>
      <c r="Q17" s="16">
        <v>2.2691932000000001E-2</v>
      </c>
      <c r="R17" s="16">
        <v>2.3989143000000001E-2</v>
      </c>
      <c r="S17" s="16">
        <v>2.9139060000000001E-2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3.4687660000000002E-2</v>
      </c>
      <c r="Y17" s="8">
        <v>2.3792092000000001E-2</v>
      </c>
      <c r="Z17" s="7">
        <v>2.4793549000000002E-2</v>
      </c>
      <c r="AA17" s="7">
        <v>2.5743686000000002E-2</v>
      </c>
      <c r="AB17" s="27">
        <v>2.3105190000000001E-2</v>
      </c>
      <c r="AC17" s="5" t="str">
        <v>NaN</v>
      </c>
      <c r="AD17" s="46" t="str">
        <v>NaN</v>
      </c>
      <c r="AE17" s="46" t="str">
        <v>NaN</v>
      </c>
      <c r="AF17" s="46">
        <v>3.1740079999999997E-2</v>
      </c>
      <c r="AG17" s="46">
        <v>1.8338040999999999E-2</v>
      </c>
      <c r="AH17" s="46">
        <v>1.8587797999999999E-2</v>
      </c>
      <c r="AI17" s="46">
        <v>1.9895216E-2</v>
      </c>
      <c r="AJ17" s="46">
        <v>2.1295016999999999E-2</v>
      </c>
      <c r="AK17" s="46">
        <v>2.3887553999999998E-2</v>
      </c>
      <c r="AL17" s="38">
        <f t="shared" si="3"/>
        <v>2.1505067551724138E-2</v>
      </c>
      <c r="AM17" t="s">
        <v>36</v>
      </c>
      <c r="AN17" s="21"/>
      <c r="AO17" s="64">
        <f>SUM(B20:AK37)/411</f>
        <v>1.4883091866879377E-2</v>
      </c>
      <c r="AP17" s="1">
        <f t="shared" si="0"/>
        <v>1.4883091866879377E-5</v>
      </c>
      <c r="AQ17" s="1">
        <f t="shared" si="1"/>
        <v>1.7859710240255251E-4</v>
      </c>
      <c r="AR17" s="1">
        <f t="shared" si="2"/>
        <v>178.59710240255251</v>
      </c>
      <c r="AS17" s="54">
        <f t="shared" si="4"/>
        <v>150.95348569848062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2.3457362999999998E-2</v>
      </c>
      <c r="C18" s="45">
        <v>1.9051347E-2</v>
      </c>
      <c r="D18" s="45">
        <v>1.8015089000000001E-2</v>
      </c>
      <c r="E18" s="45">
        <v>2.1761226000000002E-2</v>
      </c>
      <c r="F18" s="16">
        <v>2.2244311999999999E-2</v>
      </c>
      <c r="G18" s="16">
        <v>1.9275603999999998E-2</v>
      </c>
      <c r="H18" s="16">
        <v>1.8540250000000001E-2</v>
      </c>
      <c r="I18" s="16">
        <v>1.9052697E-2</v>
      </c>
      <c r="J18" s="16">
        <v>1.7841260000000001E-2</v>
      </c>
      <c r="K18" s="16">
        <v>1.8795506999999999E-2</v>
      </c>
      <c r="L18" s="16">
        <v>2.0161228E-2</v>
      </c>
      <c r="M18" s="16">
        <v>2.1478602999999999E-2</v>
      </c>
      <c r="N18" s="16">
        <v>2.1080690999999999E-2</v>
      </c>
      <c r="O18" s="16">
        <v>1.9443503000000001E-2</v>
      </c>
      <c r="P18" s="16">
        <v>2.0639359999999999E-2</v>
      </c>
      <c r="Q18" s="16">
        <v>2.1976931000000002E-2</v>
      </c>
      <c r="R18" s="16">
        <v>2.3248753E-2</v>
      </c>
      <c r="S18" s="16">
        <v>2.3180521999999999E-2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2.3332825000000001E-2</v>
      </c>
      <c r="Y18" s="8">
        <v>2.0366272000000001E-2</v>
      </c>
      <c r="Z18" s="7">
        <v>2.2940919000000001E-2</v>
      </c>
      <c r="AA18" s="7">
        <v>2.4788791000000001E-2</v>
      </c>
      <c r="AB18" s="27">
        <v>2.3800974999999999E-2</v>
      </c>
      <c r="AC18" s="5" t="str">
        <v>NaN</v>
      </c>
      <c r="AD18" s="46" t="str">
        <v>NaN</v>
      </c>
      <c r="AE18" s="46" t="str">
        <v>NaN</v>
      </c>
      <c r="AF18" s="46">
        <v>2.2027884000000001E-2</v>
      </c>
      <c r="AG18" s="46">
        <v>1.9796355000000002E-2</v>
      </c>
      <c r="AH18" s="46">
        <v>2.0916864E-2</v>
      </c>
      <c r="AI18" s="46">
        <v>2.2302598E-2</v>
      </c>
      <c r="AJ18" s="46">
        <v>2.2884090999999999E-2</v>
      </c>
      <c r="AK18" s="46">
        <v>2.1796698E-2</v>
      </c>
      <c r="AL18" s="38">
        <f t="shared" si="3"/>
        <v>2.1179259241379311E-2</v>
      </c>
      <c r="AM18" t="s">
        <v>37</v>
      </c>
      <c r="AN18" s="21"/>
      <c r="AO18" s="64">
        <f>SUM(B2:AK19)/528</f>
        <v>1.9128798395983269E-2</v>
      </c>
      <c r="AP18" s="1">
        <f t="shared" si="0"/>
        <v>1.9128798395983271E-5</v>
      </c>
      <c r="AQ18" s="1">
        <f t="shared" si="1"/>
        <v>2.2954558075179924E-4</v>
      </c>
      <c r="AR18" s="1">
        <f t="shared" si="2"/>
        <v>229.54558075179924</v>
      </c>
      <c r="AS18" s="54">
        <f t="shared" si="4"/>
        <v>194.01605667187425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1.5939289999999998E-2</v>
      </c>
      <c r="E19" s="45">
        <v>1.7517921999999998E-2</v>
      </c>
      <c r="F19" s="16">
        <v>1.9685774999999999E-2</v>
      </c>
      <c r="G19" s="16">
        <v>1.7816208E-2</v>
      </c>
      <c r="H19" s="16">
        <v>2.0061096E-2</v>
      </c>
      <c r="I19" s="16">
        <v>1.5638582000000002E-2</v>
      </c>
      <c r="J19" s="16">
        <v>1.5579047E-2</v>
      </c>
      <c r="K19" s="16">
        <v>1.6190078E-2</v>
      </c>
      <c r="L19" s="16">
        <v>1.7027135999999998E-2</v>
      </c>
      <c r="M19" s="16">
        <v>1.7782791999999999E-2</v>
      </c>
      <c r="N19" s="16">
        <v>1.9562406000000001E-2</v>
      </c>
      <c r="O19" s="16">
        <v>2.1812017999999999E-2</v>
      </c>
      <c r="P19" s="16">
        <v>1.9645936999999999E-2</v>
      </c>
      <c r="Q19" s="16">
        <v>1.9250242000000001E-2</v>
      </c>
      <c r="R19" s="16">
        <v>2.1230822E-2</v>
      </c>
      <c r="S19" s="16">
        <v>2.1864532999999998E-2</v>
      </c>
      <c r="T19" s="7" t="str">
        <v>NaN</v>
      </c>
      <c r="U19" s="8" t="str">
        <v>NaN</v>
      </c>
      <c r="V19" s="8" t="str">
        <v>NaN</v>
      </c>
      <c r="W19" s="8">
        <v>1.7387344999999998E-2</v>
      </c>
      <c r="X19" s="8">
        <v>1.7547312999999998E-2</v>
      </c>
      <c r="Y19" s="8">
        <v>2.0115318E-2</v>
      </c>
      <c r="Z19" s="7">
        <v>2.1806378000000001E-2</v>
      </c>
      <c r="AA19" s="7">
        <v>1.9172697999999998E-2</v>
      </c>
      <c r="AB19" s="7">
        <v>2.3627741000000001E-2</v>
      </c>
      <c r="AC19" s="5" t="str">
        <v>NaN</v>
      </c>
      <c r="AD19" s="46" t="str">
        <v>NaN</v>
      </c>
      <c r="AE19" s="46" t="str">
        <v>NaN</v>
      </c>
      <c r="AF19" s="46">
        <v>1.6586839999999999E-2</v>
      </c>
      <c r="AG19" s="46">
        <v>1.8881309999999998E-2</v>
      </c>
      <c r="AH19" s="46">
        <v>2.1757802E-2</v>
      </c>
      <c r="AI19" s="46">
        <v>2.06771E-2</v>
      </c>
      <c r="AJ19" s="46">
        <v>2.1439763000000001E-2</v>
      </c>
      <c r="AK19" s="46">
        <v>2.2728703999999999E-2</v>
      </c>
      <c r="AL19" s="38">
        <f t="shared" si="3"/>
        <v>1.9226149857142855E-2</v>
      </c>
      <c r="AM19" t="s">
        <v>53</v>
      </c>
      <c r="AN19" s="21"/>
      <c r="AO19" s="21">
        <f>SUM(U4:X4)/4</f>
        <v>1.3514996500000001E-4</v>
      </c>
      <c r="AP19" s="1">
        <f t="shared" si="0"/>
        <v>1.3514996500000002E-7</v>
      </c>
      <c r="AQ19" s="1">
        <f t="shared" si="1"/>
        <v>1.6217995800000003E-6</v>
      </c>
      <c r="AR19" s="1">
        <f t="shared" si="2"/>
        <v>1.6217995800000002</v>
      </c>
      <c r="AS19" s="54">
        <f t="shared" si="4"/>
        <v>1.3707741974084402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1.7633474999999999E-2</v>
      </c>
      <c r="E20" s="16">
        <v>1.7146708E-2</v>
      </c>
      <c r="F20" s="16">
        <v>1.7182725999999999E-2</v>
      </c>
      <c r="G20" s="16">
        <v>2.0119419999999999E-2</v>
      </c>
      <c r="H20" s="16">
        <v>1.7358928999999999E-2</v>
      </c>
      <c r="I20" s="16">
        <v>1.5806288000000002E-2</v>
      </c>
      <c r="J20" s="16">
        <v>1.7473240000000001E-2</v>
      </c>
      <c r="K20" s="16">
        <v>1.9185233999999999E-2</v>
      </c>
      <c r="L20" s="16">
        <v>1.8873595E-2</v>
      </c>
      <c r="M20" s="16">
        <v>1.8765843000000001E-2</v>
      </c>
      <c r="N20" s="16">
        <v>1.9802999000000002E-2</v>
      </c>
      <c r="O20" s="16">
        <v>2.1793125E-2</v>
      </c>
      <c r="P20" s="16">
        <v>2.0641856E-2</v>
      </c>
      <c r="Q20" s="16">
        <v>1.9955580000000001E-2</v>
      </c>
      <c r="R20" s="16">
        <v>2.0691735999999999E-2</v>
      </c>
      <c r="S20" s="16">
        <v>1.9762129E-2</v>
      </c>
      <c r="T20" s="7" t="str">
        <v>NaN</v>
      </c>
      <c r="U20" s="8" t="str">
        <v>NaN</v>
      </c>
      <c r="V20" s="8" t="str">
        <v>NaN</v>
      </c>
      <c r="W20" s="8">
        <v>1.9855438E-2</v>
      </c>
      <c r="X20" s="8">
        <v>1.9070877E-2</v>
      </c>
      <c r="Y20" s="8">
        <v>1.9584781999999998E-2</v>
      </c>
      <c r="Z20" s="7">
        <v>2.0906523E-2</v>
      </c>
      <c r="AA20" s="7">
        <v>2.010284E-2</v>
      </c>
      <c r="AB20" s="7">
        <v>2.3911023999999999E-2</v>
      </c>
      <c r="AC20" s="5" t="str">
        <v>NaN</v>
      </c>
      <c r="AD20" s="46" t="str">
        <v>NaN</v>
      </c>
      <c r="AE20" s="46" t="str">
        <v>NaN</v>
      </c>
      <c r="AF20" s="46">
        <v>2.0494294999999999E-2</v>
      </c>
      <c r="AG20" s="46">
        <v>2.0585072999999999E-2</v>
      </c>
      <c r="AH20" s="46">
        <v>1.8685159999999999E-2</v>
      </c>
      <c r="AI20" s="46">
        <v>1.7518839000000001E-2</v>
      </c>
      <c r="AJ20" s="46">
        <v>1.7636527999999999E-2</v>
      </c>
      <c r="AK20" s="46">
        <v>2.0446282E-2</v>
      </c>
      <c r="AL20" s="38">
        <f t="shared" si="3"/>
        <v>1.9321090857142859E-2</v>
      </c>
      <c r="AM20" s="21" t="s">
        <v>54</v>
      </c>
      <c r="AN20" s="21"/>
      <c r="AO20" s="21">
        <f>SUM(T11:T14)/4</f>
        <v>2.7222989999999999E-2</v>
      </c>
      <c r="AP20" s="1">
        <f t="shared" si="0"/>
        <v>2.7222989999999999E-5</v>
      </c>
      <c r="AQ20" s="1">
        <f t="shared" si="1"/>
        <v>3.2667587999999997E-4</v>
      </c>
      <c r="AR20" s="1">
        <f t="shared" si="2"/>
        <v>326.67587999999995</v>
      </c>
      <c r="AS20" s="54">
        <f t="shared" si="4"/>
        <v>276.11233394183995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1.6198524999999998E-2</v>
      </c>
      <c r="D21" s="16">
        <v>1.7125698000000002E-2</v>
      </c>
      <c r="E21" s="16">
        <v>1.7255401E-2</v>
      </c>
      <c r="F21" s="16">
        <v>1.6248072999999998E-2</v>
      </c>
      <c r="G21" s="16">
        <v>1.6047167000000001E-2</v>
      </c>
      <c r="H21" s="16">
        <v>1.8633892999999999E-2</v>
      </c>
      <c r="I21" s="16">
        <v>2.1884790000000001E-2</v>
      </c>
      <c r="J21" s="16">
        <v>1.9830629999999998E-2</v>
      </c>
      <c r="K21" s="16">
        <v>2.0556865000000001E-2</v>
      </c>
      <c r="L21" s="16">
        <v>2.1231825999999999E-2</v>
      </c>
      <c r="M21" s="16">
        <v>2.1782860000000001E-2</v>
      </c>
      <c r="N21" s="16">
        <v>2.1836925E-2</v>
      </c>
      <c r="O21" s="16">
        <v>2.1580129999999999E-2</v>
      </c>
      <c r="P21" s="16">
        <v>2.0965188999999999E-2</v>
      </c>
      <c r="Q21" s="16">
        <v>2.0829236000000001E-2</v>
      </c>
      <c r="R21" s="16">
        <v>2.0296828999999999E-2</v>
      </c>
      <c r="S21" s="16">
        <v>2.0729573000000001E-2</v>
      </c>
      <c r="T21" s="7" t="str">
        <v>NaN</v>
      </c>
      <c r="U21" s="8" t="str">
        <v>NaN</v>
      </c>
      <c r="V21" s="8">
        <v>1.9075016E-2</v>
      </c>
      <c r="W21" s="8">
        <v>1.9344976E-2</v>
      </c>
      <c r="X21" s="8">
        <v>2.0780086999999999E-2</v>
      </c>
      <c r="Y21" s="8">
        <v>2.0903524E-2</v>
      </c>
      <c r="Z21" s="7">
        <v>2.0530364999999998E-2</v>
      </c>
      <c r="AA21" s="7">
        <v>1.7772874000000001E-2</v>
      </c>
      <c r="AB21" s="7">
        <v>1.8789210000000001E-2</v>
      </c>
      <c r="AC21" s="5" t="str">
        <v>NaN</v>
      </c>
      <c r="AD21" s="46" t="str">
        <v>NaN</v>
      </c>
      <c r="AE21" s="46" t="str">
        <v>NaN</v>
      </c>
      <c r="AF21" s="46">
        <v>1.1869743E-2</v>
      </c>
      <c r="AG21" s="46">
        <v>1.8532058000000001E-2</v>
      </c>
      <c r="AH21" s="46">
        <v>1.6668601000000002E-2</v>
      </c>
      <c r="AI21" s="46">
        <v>1.5179573999999999E-2</v>
      </c>
      <c r="AJ21" s="46">
        <v>1.4725967E-2</v>
      </c>
      <c r="AK21" s="46">
        <v>2.1648489E-2</v>
      </c>
      <c r="AL21" s="38">
        <f t="shared" si="3"/>
        <v>1.8961803133333337E-2</v>
      </c>
      <c r="AM21" s="21" t="s">
        <v>55</v>
      </c>
      <c r="AO21" s="21">
        <f>SUM(Z11:AC28)/42</f>
        <v>2.6541452492857137E-2</v>
      </c>
      <c r="AP21" s="1">
        <f t="shared" si="0"/>
        <v>2.6541452492857137E-5</v>
      </c>
      <c r="AQ21" s="1">
        <f t="shared" si="1"/>
        <v>3.1849742991428565E-4</v>
      </c>
      <c r="AR21" s="1">
        <f t="shared" si="2"/>
        <v>318.49742991428565</v>
      </c>
      <c r="AS21" s="54">
        <f t="shared" si="4"/>
        <v>269.19976071729269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1.5772841999999999E-2</v>
      </c>
      <c r="D22" s="16">
        <v>5.0843073999999999E-3</v>
      </c>
      <c r="E22" s="16">
        <v>5.8635969999999999E-3</v>
      </c>
      <c r="F22" s="16">
        <v>1.5594547000000001E-3</v>
      </c>
      <c r="G22" s="16">
        <v>7.2259749999999999E-3</v>
      </c>
      <c r="H22" s="16">
        <v>1.3061495500000001E-2</v>
      </c>
      <c r="I22" s="16">
        <v>1.7588658E-2</v>
      </c>
      <c r="J22" s="16">
        <v>2.3191469999999999E-2</v>
      </c>
      <c r="K22" s="16">
        <v>2.1249186E-2</v>
      </c>
      <c r="L22" s="16">
        <v>2.1147119999999998E-2</v>
      </c>
      <c r="M22" s="16">
        <v>2.1588868000000001E-2</v>
      </c>
      <c r="N22" s="16">
        <v>2.1929648E-2</v>
      </c>
      <c r="O22" s="16">
        <v>2.1954042999999999E-2</v>
      </c>
      <c r="P22" s="16">
        <v>2.2136810999999999E-2</v>
      </c>
      <c r="Q22" s="16">
        <v>2.2282327000000001E-2</v>
      </c>
      <c r="R22" s="16">
        <v>2.4895657000000002E-2</v>
      </c>
      <c r="S22" s="16">
        <v>2.4906494000000001E-2</v>
      </c>
      <c r="T22" s="7" t="str">
        <v>NaN</v>
      </c>
      <c r="U22" s="8" t="str">
        <v>NaN</v>
      </c>
      <c r="V22" s="8">
        <v>2.2800437999999999E-2</v>
      </c>
      <c r="W22" s="8">
        <v>1.9576320000000001E-2</v>
      </c>
      <c r="X22" s="8">
        <v>2.0287715000000001E-2</v>
      </c>
      <c r="Y22" s="8">
        <v>2.0275554000000001E-2</v>
      </c>
      <c r="Z22" s="7">
        <v>2.2697194E-2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1.8242089999999999E-2</v>
      </c>
      <c r="AH22" s="46">
        <v>1.4991579E-2</v>
      </c>
      <c r="AI22" s="46">
        <v>1.6941235999999998E-2</v>
      </c>
      <c r="AJ22" s="46">
        <v>1.4861931E-2</v>
      </c>
      <c r="AK22" s="46">
        <v>1.8371603E-2</v>
      </c>
      <c r="AL22" s="38">
        <f t="shared" si="3"/>
        <v>1.7795689392592587E-2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9.9071160000000005E-3</v>
      </c>
      <c r="D23" s="16">
        <v>3.4348125E-11</v>
      </c>
      <c r="E23" s="16">
        <v>2.5481525999999999E-3</v>
      </c>
      <c r="F23" s="16">
        <v>1.3288638000000001E-11</v>
      </c>
      <c r="G23" s="16">
        <v>1.4495500000000001E-8</v>
      </c>
      <c r="H23" s="16">
        <v>3.5452321000000002E-3</v>
      </c>
      <c r="I23" s="16">
        <v>3.2032302000000001E-3</v>
      </c>
      <c r="J23" s="16">
        <v>5.1791025000000003E-3</v>
      </c>
      <c r="K23" s="16">
        <v>7.0059989999999997E-3</v>
      </c>
      <c r="L23" s="16">
        <v>1.1806204000000001E-2</v>
      </c>
      <c r="M23" s="16">
        <v>1.2918216999999999E-2</v>
      </c>
      <c r="N23" s="16">
        <v>1.7190296000000001E-2</v>
      </c>
      <c r="O23" s="16">
        <v>2.0253459000000001E-2</v>
      </c>
      <c r="P23" s="16">
        <v>2.0076388000000001E-2</v>
      </c>
      <c r="Q23" s="16">
        <v>1.9848886999999999E-2</v>
      </c>
      <c r="R23" s="16">
        <v>2.1414239000000002E-2</v>
      </c>
      <c r="S23" s="62">
        <v>1.9485539999999999E-2</v>
      </c>
      <c r="T23" s="7" t="str">
        <v>NaN</v>
      </c>
      <c r="U23" s="8">
        <v>1.9815978000000001E-2</v>
      </c>
      <c r="V23" s="8">
        <v>2.1141427000000001E-2</v>
      </c>
      <c r="W23" s="8">
        <v>1.6520633999999999E-2</v>
      </c>
      <c r="X23" s="8">
        <v>1.7327680000000002E-2</v>
      </c>
      <c r="Y23" s="8">
        <v>1.657146E-2</v>
      </c>
      <c r="Z23" s="7">
        <v>1.4444637999999999E-2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1.7411169000000001E-2</v>
      </c>
      <c r="AH23" s="46">
        <v>1.2636418999999999E-2</v>
      </c>
      <c r="AI23" s="46">
        <v>1.7858280000000001E-2</v>
      </c>
      <c r="AJ23" s="46">
        <v>1.8398002E-2</v>
      </c>
      <c r="AK23" s="46">
        <v>1.6447713999999999E-2</v>
      </c>
      <c r="AL23" s="38">
        <f t="shared" si="3"/>
        <v>1.2962695640826315E-2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1.6658843999999999E-2</v>
      </c>
      <c r="D24" s="16">
        <v>1.2435904000000001E-3</v>
      </c>
      <c r="E24" s="16">
        <v>1.13098455E-8</v>
      </c>
      <c r="F24" s="16">
        <v>9.6460979999999999E-12</v>
      </c>
      <c r="G24" s="16">
        <v>1.4108058999999999E-11</v>
      </c>
      <c r="H24" s="16">
        <v>8.4792859999999995E-4</v>
      </c>
      <c r="I24" s="16">
        <v>1.4028285E-3</v>
      </c>
      <c r="J24" s="16">
        <v>2.0963354000000001E-3</v>
      </c>
      <c r="K24" s="16">
        <v>2.7313079E-3</v>
      </c>
      <c r="L24" s="16">
        <v>3.5053068E-3</v>
      </c>
      <c r="M24" s="16">
        <v>4.5586350000000001E-3</v>
      </c>
      <c r="N24" s="16">
        <v>6.6791020000000001E-3</v>
      </c>
      <c r="O24" s="16">
        <v>9.1204960000000005E-3</v>
      </c>
      <c r="P24" s="16">
        <v>1.2897762E-2</v>
      </c>
      <c r="Q24" s="16">
        <v>1.9354517000000002E-2</v>
      </c>
      <c r="R24" s="16">
        <v>1.7288877000000001E-2</v>
      </c>
      <c r="S24" s="16" t="str">
        <v>NaN</v>
      </c>
      <c r="T24" s="13">
        <v>1.9175134999999999E-2</v>
      </c>
      <c r="U24" s="8">
        <v>1.326331E-2</v>
      </c>
      <c r="V24" s="8">
        <v>7.4903909999999999E-3</v>
      </c>
      <c r="W24" s="8">
        <v>6.4056264000000003E-3</v>
      </c>
      <c r="X24" s="8">
        <v>6.1664270000000004E-3</v>
      </c>
      <c r="Y24" s="8">
        <v>9.2048730000000006E-3</v>
      </c>
      <c r="Z24" s="7">
        <v>5.640946E-3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1.7102434999999999E-2</v>
      </c>
      <c r="AH24" s="46">
        <v>1.2231317E-2</v>
      </c>
      <c r="AI24" s="46">
        <v>2.1803994E-2</v>
      </c>
      <c r="AJ24" s="46">
        <v>1.6701641999999999E-2</v>
      </c>
      <c r="AK24" s="46">
        <v>1.6429343999999999E-2</v>
      </c>
      <c r="AL24" s="38">
        <f t="shared" si="3"/>
        <v>8.9286065119142718E-3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8.5302390000000002E-3</v>
      </c>
      <c r="D25" s="4">
        <v>2.2372867E-3</v>
      </c>
      <c r="E25" s="4">
        <v>6.5765349999999997E-4</v>
      </c>
      <c r="F25" s="4">
        <v>5.3723459999999997E-11</v>
      </c>
      <c r="G25" s="4">
        <v>4.6519188000000001E-11</v>
      </c>
      <c r="H25" s="4">
        <v>5.276829E-4</v>
      </c>
      <c r="I25" s="4">
        <v>8.4992949999999998E-4</v>
      </c>
      <c r="J25" s="4">
        <v>1.2678594E-3</v>
      </c>
      <c r="K25" s="4">
        <v>1.4098063999999999E-3</v>
      </c>
      <c r="L25" s="4">
        <v>1.4975322000000001E-3</v>
      </c>
      <c r="M25" s="4">
        <v>2.1031982999999998E-3</v>
      </c>
      <c r="N25" s="4">
        <v>3.1740800000000001E-3</v>
      </c>
      <c r="O25" s="4">
        <v>3.9225689999999999E-3</v>
      </c>
      <c r="P25" s="4">
        <v>5.6214485999999996E-3</v>
      </c>
      <c r="Q25" s="14">
        <v>1.5386517000000001E-2</v>
      </c>
      <c r="R25" s="14" t="str">
        <v>NaN</v>
      </c>
      <c r="S25" s="14">
        <v>1.7860482E-2</v>
      </c>
      <c r="T25" s="13">
        <v>9.0011259999999999E-3</v>
      </c>
      <c r="U25" s="8">
        <v>4.9224636000000004E-3</v>
      </c>
      <c r="V25" s="8">
        <v>3.1980085000000002E-3</v>
      </c>
      <c r="W25" s="8">
        <v>2.8245893999999999E-3</v>
      </c>
      <c r="X25" s="8">
        <v>2.7164083000000001E-3</v>
      </c>
      <c r="Y25" s="8">
        <v>2.5489123000000001E-3</v>
      </c>
      <c r="Z25" s="7">
        <v>3.4271373999999999E-3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1.6351306999999999E-2</v>
      </c>
      <c r="AH25" s="46">
        <v>1.1717165999999999E-2</v>
      </c>
      <c r="AI25" s="46" t="str">
        <v>NaN</v>
      </c>
      <c r="AJ25" s="46">
        <v>1.5074562999999999E-2</v>
      </c>
      <c r="AK25" s="46">
        <v>1.8978313E-2</v>
      </c>
      <c r="AL25" s="38">
        <f t="shared" si="3"/>
        <v>5.7706029296386166E-3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5.5988820000000003E-3</v>
      </c>
      <c r="D26" s="4">
        <v>2.5336148999999999E-3</v>
      </c>
      <c r="E26" s="4">
        <v>6.9793592999999998E-4</v>
      </c>
      <c r="F26" s="4">
        <v>7.5188245000000002E-11</v>
      </c>
      <c r="G26" s="4">
        <v>2.9576566999999999E-11</v>
      </c>
      <c r="H26" s="4">
        <v>1.3504468000000001E-4</v>
      </c>
      <c r="I26" s="4">
        <v>4.6238836000000002E-4</v>
      </c>
      <c r="J26" s="4">
        <v>6.365686E-4</v>
      </c>
      <c r="K26" s="4">
        <v>6.5527000000000001E-4</v>
      </c>
      <c r="L26" s="4">
        <v>7.8047329999999995E-4</v>
      </c>
      <c r="M26" s="4">
        <v>9.2288066000000002E-4</v>
      </c>
      <c r="N26" s="4">
        <v>1.1086278999999999E-3</v>
      </c>
      <c r="O26" s="4">
        <v>1.0142180000000001E-3</v>
      </c>
      <c r="P26" s="4">
        <v>1.6880275999999999E-3</v>
      </c>
      <c r="Q26" s="14" t="str">
        <v>NaN</v>
      </c>
      <c r="R26" s="14">
        <v>1.037309E-2</v>
      </c>
      <c r="S26" s="14">
        <v>9.4752970000000006E-3</v>
      </c>
      <c r="T26" s="13">
        <v>6.6114709999999998E-3</v>
      </c>
      <c r="U26" s="8">
        <v>3.4336732E-3</v>
      </c>
      <c r="V26" s="8">
        <v>1.8180996000000001E-3</v>
      </c>
      <c r="W26" s="8">
        <v>1.3614867000000001E-3</v>
      </c>
      <c r="X26" s="8">
        <v>1.5784847E-3</v>
      </c>
      <c r="Y26" s="8">
        <v>1.7463438999999999E-3</v>
      </c>
      <c r="Z26" s="7">
        <v>2.932573E-3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2.1320492E-2</v>
      </c>
      <c r="AH26" s="46">
        <v>1.3337178999999999E-2</v>
      </c>
      <c r="AI26" s="46" t="str">
        <v>NaN</v>
      </c>
      <c r="AJ26" s="46" t="str">
        <v>NaN</v>
      </c>
      <c r="AK26" s="46" t="str">
        <v>NaN</v>
      </c>
      <c r="AL26" s="38">
        <f t="shared" si="3"/>
        <v>3.6088848853905926E-3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4.1835313000000004E-3</v>
      </c>
      <c r="E27" s="4">
        <v>7.3709944000000004E-4</v>
      </c>
      <c r="F27" s="4">
        <v>5.0198404000000001E-11</v>
      </c>
      <c r="G27" s="4">
        <v>3.4533785999999997E-11</v>
      </c>
      <c r="H27" s="4">
        <v>5.203203E-4</v>
      </c>
      <c r="I27" s="4">
        <v>6.1721940000000004E-4</v>
      </c>
      <c r="J27" s="4">
        <v>6.7786202999999998E-4</v>
      </c>
      <c r="K27" s="4">
        <v>7.1239285000000002E-4</v>
      </c>
      <c r="L27" s="4">
        <v>6.9673854000000003E-4</v>
      </c>
      <c r="M27" s="4">
        <v>7.8963785000000001E-4</v>
      </c>
      <c r="N27" s="4">
        <v>6.8987922999999996E-4</v>
      </c>
      <c r="O27" s="4">
        <v>4.8842890000000004E-4</v>
      </c>
      <c r="P27" s="4">
        <v>1.1795257000000001E-3</v>
      </c>
      <c r="Q27" s="14" t="str">
        <v>NaN</v>
      </c>
      <c r="R27" s="14">
        <v>8.3171070000000007E-3</v>
      </c>
      <c r="S27" s="14">
        <v>7.1707632999999998E-3</v>
      </c>
      <c r="T27" s="13">
        <v>5.1110586999999997E-3</v>
      </c>
      <c r="U27" s="8">
        <v>2.4938858000000002E-3</v>
      </c>
      <c r="V27" s="8">
        <v>1.3250762E-3</v>
      </c>
      <c r="W27" s="8">
        <v>1.4390799999999999E-3</v>
      </c>
      <c r="X27" s="8">
        <v>2.1332970000000001E-3</v>
      </c>
      <c r="Y27" s="8">
        <v>2.2233124E-3</v>
      </c>
      <c r="Z27" s="7">
        <v>5.6166719999999996E-3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2.0935941E-2</v>
      </c>
      <c r="AH27" s="46">
        <v>1.4088633999999999E-2</v>
      </c>
      <c r="AI27" s="46" t="str">
        <v>NaN</v>
      </c>
      <c r="AJ27" s="46" t="str">
        <v>NaN</v>
      </c>
      <c r="AK27" s="46" t="str">
        <v>NaN</v>
      </c>
      <c r="AL27" s="38">
        <f t="shared" si="3"/>
        <v>3.4228109593638415E-3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1.7089483999999999E-2</v>
      </c>
      <c r="E28" s="4">
        <v>2.2778824999999999E-3</v>
      </c>
      <c r="F28" s="4">
        <v>1.8822157000000001E-11</v>
      </c>
      <c r="G28" s="4">
        <v>5.1946853999999997E-12</v>
      </c>
      <c r="H28" s="4">
        <v>9.6126320000000004E-12</v>
      </c>
      <c r="I28" s="4">
        <v>3.4950310000000002E-7</v>
      </c>
      <c r="J28" s="4">
        <v>1.9780549999999998E-3</v>
      </c>
      <c r="K28" s="4">
        <v>1.3998088000000001E-3</v>
      </c>
      <c r="L28" s="4">
        <v>8.2068270000000001E-4</v>
      </c>
      <c r="M28" s="4">
        <v>1.0684195000000001E-3</v>
      </c>
      <c r="N28" s="4">
        <v>1.2503638000000001E-3</v>
      </c>
      <c r="O28" s="4">
        <v>1.3662889999999999E-3</v>
      </c>
      <c r="P28" s="4">
        <v>2.1821698000000001E-3</v>
      </c>
      <c r="Q28" s="14" t="str">
        <v>NaN</v>
      </c>
      <c r="R28" s="14">
        <v>8.6234780000000004E-3</v>
      </c>
      <c r="S28" s="14">
        <v>9.4970269999999999E-3</v>
      </c>
      <c r="T28" s="13">
        <v>1.1098278E-2</v>
      </c>
      <c r="U28" s="8">
        <v>1.9586342E-3</v>
      </c>
      <c r="V28" s="8">
        <v>1.1810152E-3</v>
      </c>
      <c r="W28" s="8">
        <v>1.6793048E-3</v>
      </c>
      <c r="X28" s="8">
        <v>3.4131447000000001E-3</v>
      </c>
      <c r="Y28" s="8">
        <v>3.7478094000000001E-3</v>
      </c>
      <c r="Z28" s="7">
        <v>5.2623493E-3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3.4497520562149758E-3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1.5445169999999999E-2</v>
      </c>
      <c r="E29" s="49">
        <v>3.9435453000000002E-3</v>
      </c>
      <c r="F29" s="49">
        <v>3.8219275999999999E-3</v>
      </c>
      <c r="G29" s="48">
        <v>5.5917670000000001E-3</v>
      </c>
      <c r="H29" s="48">
        <v>6.6534929999999999E-3</v>
      </c>
      <c r="I29" s="48">
        <v>7.2623347000000003E-3</v>
      </c>
      <c r="J29" s="48">
        <v>9.8933600000000003E-3</v>
      </c>
      <c r="K29" s="48">
        <v>8.2612420000000002E-3</v>
      </c>
      <c r="L29" s="48">
        <v>5.9896028000000004E-3</v>
      </c>
      <c r="M29" s="48">
        <v>4.9301926000000001E-3</v>
      </c>
      <c r="N29" s="48">
        <v>3.7634046999999999E-3</v>
      </c>
      <c r="O29" s="48">
        <v>3.6602693E-3</v>
      </c>
      <c r="P29" s="48">
        <v>8.7934269999999995E-3</v>
      </c>
      <c r="Q29" s="30" t="str">
        <v>NaN</v>
      </c>
      <c r="R29" s="30" t="str">
        <v>NaN</v>
      </c>
      <c r="S29" s="30" t="str">
        <v>NaN</v>
      </c>
      <c r="T29" s="42">
        <v>1.5601728E-2</v>
      </c>
      <c r="U29" s="42">
        <v>4.6336674000000003E-3</v>
      </c>
      <c r="V29" s="42">
        <v>3.9745869999999999E-3</v>
      </c>
      <c r="W29" s="42">
        <v>5.1086029999999998E-3</v>
      </c>
      <c r="X29" s="42">
        <v>7.2043259999999996E-3</v>
      </c>
      <c r="Y29" s="55">
        <v>6.6461749999999998E-3</v>
      </c>
      <c r="Z29" s="55">
        <v>4.9830372000000001E-3</v>
      </c>
      <c r="AA29" s="55" t="str">
        <v>NaN</v>
      </c>
      <c r="AB29" s="50" t="str">
        <v>NaN</v>
      </c>
      <c r="AC29" s="50">
        <v>5.9355515000000001E-12</v>
      </c>
      <c r="AD29" s="50">
        <v>5.7592448000000003E-11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6.1891754392512741E-3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1.6038034E-2</v>
      </c>
      <c r="F30" s="49">
        <v>1.0777342000000001E-2</v>
      </c>
      <c r="G30" s="48">
        <v>1.2579442E-2</v>
      </c>
      <c r="H30" s="48">
        <v>1.1975278000000001E-2</v>
      </c>
      <c r="I30" s="48">
        <v>1.2722661E-2</v>
      </c>
      <c r="J30" s="48">
        <v>1.3085866E-2</v>
      </c>
      <c r="K30" s="48">
        <v>1.2581027999999999E-2</v>
      </c>
      <c r="L30" s="48">
        <v>1.1769345000000001E-2</v>
      </c>
      <c r="M30" s="48">
        <v>1.0538643E-2</v>
      </c>
      <c r="N30" s="48">
        <v>1.0120881E-2</v>
      </c>
      <c r="O30" s="48">
        <v>7.0396597E-3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1.8916700000000002E-2</v>
      </c>
      <c r="U30" s="42">
        <v>1.4752672E-2</v>
      </c>
      <c r="V30" s="42">
        <v>1.320001E-2</v>
      </c>
      <c r="W30" s="42">
        <v>1.2027829E-2</v>
      </c>
      <c r="X30" s="42">
        <v>1.1877529E-2</v>
      </c>
      <c r="Y30" s="55">
        <v>1.0260574E-2</v>
      </c>
      <c r="Z30" s="55">
        <v>7.8210050000000007E-3</v>
      </c>
      <c r="AA30" s="55">
        <v>6.3570579999999996E-3</v>
      </c>
      <c r="AB30" s="50">
        <v>4.7010669999999997E-3</v>
      </c>
      <c r="AC30" s="50">
        <v>1.0326615E-3</v>
      </c>
      <c r="AD30" s="50">
        <v>3.2288507999999997E-4</v>
      </c>
      <c r="AE30" s="50">
        <v>1.4723998E-11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1.0021659578031477E-2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2.7912708000000001E-2</v>
      </c>
      <c r="F31" s="49">
        <v>2.170368E-2</v>
      </c>
      <c r="G31" s="48">
        <v>2.1821078000000001E-2</v>
      </c>
      <c r="H31" s="48">
        <v>2.2218265000000001E-2</v>
      </c>
      <c r="I31" s="48">
        <v>2.1504677999999999E-2</v>
      </c>
      <c r="J31" s="48">
        <v>2.0685202999999999E-2</v>
      </c>
      <c r="K31" s="48">
        <v>1.8830243E-2</v>
      </c>
      <c r="L31" s="48">
        <v>1.6968796000000001E-2</v>
      </c>
      <c r="M31" s="48">
        <v>1.43491635E-2</v>
      </c>
      <c r="N31" s="49">
        <v>1.1201933000000001E-2</v>
      </c>
      <c r="O31" s="48">
        <v>9.9692440000000004E-3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2.5250740000000001E-2</v>
      </c>
      <c r="U31" s="42">
        <v>2.4038073E-2</v>
      </c>
      <c r="V31" s="42">
        <v>2.4693804E-2</v>
      </c>
      <c r="W31" s="42">
        <v>2.058627E-2</v>
      </c>
      <c r="X31" s="42">
        <v>1.8857527999999998E-2</v>
      </c>
      <c r="Y31" s="55">
        <v>1.6210315999999999E-2</v>
      </c>
      <c r="Z31" s="55">
        <v>1.104896E-2</v>
      </c>
      <c r="AA31" s="55" t="str">
        <v>NaN</v>
      </c>
      <c r="AB31" s="50">
        <v>4.7796964999999997E-3</v>
      </c>
      <c r="AC31" s="50">
        <v>1.7323836999999999E-3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1.7718138134999999E-2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3.3522273999999998E-2</v>
      </c>
      <c r="F32" s="49">
        <v>2.5414154000000001E-2</v>
      </c>
      <c r="G32" s="48">
        <v>2.7759457000000001E-2</v>
      </c>
      <c r="H32" s="48">
        <v>2.8066127E-2</v>
      </c>
      <c r="I32" s="48">
        <v>2.8356645E-2</v>
      </c>
      <c r="J32" s="48">
        <v>2.8017996E-2</v>
      </c>
      <c r="K32" s="48">
        <v>2.7339328E-2</v>
      </c>
      <c r="L32" s="48">
        <v>2.5299024E-2</v>
      </c>
      <c r="M32" s="48">
        <v>2.0672469999999998E-2</v>
      </c>
      <c r="N32" s="49">
        <v>1.5685250000000001E-2</v>
      </c>
      <c r="O32" s="48">
        <v>1.5317737E-2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3.5165608000000001E-2</v>
      </c>
      <c r="V32" s="42">
        <v>3.1921695999999999E-2</v>
      </c>
      <c r="W32" s="42">
        <v>3.4861657999999997E-2</v>
      </c>
      <c r="X32" s="42">
        <v>3.4003342999999998E-2</v>
      </c>
      <c r="Y32" s="55">
        <v>3.1355279999999999E-2</v>
      </c>
      <c r="Z32" s="55">
        <v>2.0816076999999999E-2</v>
      </c>
      <c r="AA32" s="55">
        <v>1.4745559E-2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2.6573315722222223E-2</v>
      </c>
      <c r="AM32" s="21" t="s">
        <v>1</v>
      </c>
      <c r="AN32" s="21">
        <f>MAX(B3:AK37)</f>
        <v>7.4130795999999999E-2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2.7972423999999999E-2</v>
      </c>
      <c r="G33" s="48">
        <v>3.0050054E-2</v>
      </c>
      <c r="H33" s="48">
        <v>3.1486859999999998E-2</v>
      </c>
      <c r="I33" s="48">
        <v>3.0165353999999998E-2</v>
      </c>
      <c r="J33" s="48">
        <v>3.1766806000000002E-2</v>
      </c>
      <c r="K33" s="48">
        <v>3.2958094E-2</v>
      </c>
      <c r="L33" s="48">
        <v>3.2381569999999998E-2</v>
      </c>
      <c r="M33" s="48">
        <v>2.8050762E-2</v>
      </c>
      <c r="N33" s="48">
        <v>2.4101042999999999E-2</v>
      </c>
      <c r="O33" s="48">
        <v>2.3082128E-2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3.8330749999999997E-2</v>
      </c>
      <c r="W33" s="42">
        <v>3.9573579999999997E-2</v>
      </c>
      <c r="X33" s="42">
        <v>3.9922560000000003E-2</v>
      </c>
      <c r="Y33" s="43">
        <v>3.8980960000000002E-2</v>
      </c>
      <c r="Z33" s="43">
        <v>3.4741599999999997E-2</v>
      </c>
      <c r="AA33" s="42">
        <v>2.4595654000000002E-2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3.1760012437499999E-2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3.7860464000000003E-2</v>
      </c>
      <c r="G34" s="19">
        <v>3.1164029999999999E-2</v>
      </c>
      <c r="H34" s="19">
        <v>2.8226352999999999E-2</v>
      </c>
      <c r="I34" s="19">
        <v>2.8573666000000001E-2</v>
      </c>
      <c r="J34" s="19">
        <v>2.8911259000000002E-2</v>
      </c>
      <c r="K34" s="19">
        <v>3.5900287000000003E-2</v>
      </c>
      <c r="L34" s="19">
        <v>3.5817765000000001E-2</v>
      </c>
      <c r="M34" s="19">
        <v>4.5896753999999998E-2</v>
      </c>
      <c r="N34" s="19">
        <v>3.4488913000000003E-2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4.5719142999999997E-2</v>
      </c>
      <c r="W34" s="59">
        <v>4.3231819999999997E-2</v>
      </c>
      <c r="X34" s="6">
        <v>5.3313779999999998E-2</v>
      </c>
      <c r="Y34" s="6">
        <v>6.5720126000000004E-2</v>
      </c>
      <c r="Z34" s="6">
        <v>6.0410685999999998E-2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4.1088217571428567E-2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6.2675120000000001E-2</v>
      </c>
      <c r="I35" s="6">
        <v>6.3112355999999994E-2</v>
      </c>
      <c r="J35" s="6">
        <v>6.0907263000000003E-2</v>
      </c>
      <c r="K35" s="6">
        <v>6.0984562999999999E-2</v>
      </c>
      <c r="L35" s="6">
        <v>5.4236498000000001E-2</v>
      </c>
      <c r="M35" s="6">
        <v>4.1941658E-2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7.4130795999999999E-2</v>
      </c>
      <c r="W35" s="59">
        <v>7.2151646E-2</v>
      </c>
      <c r="X35" s="6">
        <v>7.3014200000000001E-2</v>
      </c>
      <c r="Y35" s="6">
        <v>6.9732495000000005E-2</v>
      </c>
      <c r="Z35" s="6">
        <v>6.7234329999999995E-2</v>
      </c>
      <c r="AA35" s="6">
        <v>5.9315964999999998E-2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6.3286407500000003E-2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5.9422432999999997E-2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6.2049630000000001E-2</v>
      </c>
      <c r="V36" s="38">
        <v>6.495165E-2</v>
      </c>
      <c r="W36" s="38" t="str">
        <v>NaN</v>
      </c>
      <c r="X36" s="38" t="str">
        <v>NaN</v>
      </c>
      <c r="Y36" s="38">
        <v>2.4905943999999999E-2</v>
      </c>
      <c r="Z36" s="38">
        <v>5.6452534999999998E-2</v>
      </c>
      <c r="AA36" s="38">
        <v>5.730536E-2</v>
      </c>
      <c r="AB36" s="38">
        <v>5.9071070000000003E-2</v>
      </c>
      <c r="AC36" s="38">
        <v>5.7095754999999998E-2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5.515679712499999E-2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6.9508954000000002E-9</v>
      </c>
      <c r="C37" s="38">
        <v>7.5643329999999994E-9</v>
      </c>
      <c r="D37" s="38">
        <v>8.5659079999999992E-9</v>
      </c>
      <c r="E37" s="38">
        <v>8.4921865000000008E-9</v>
      </c>
      <c r="F37" s="38">
        <v>7.6175120000000007E-9</v>
      </c>
      <c r="G37" s="38">
        <v>7.1909240000000003E-9</v>
      </c>
      <c r="H37" s="38">
        <v>7.1050508000000002E-9</v>
      </c>
      <c r="I37" s="38">
        <v>6.7892825000000003E-9</v>
      </c>
      <c r="J37" s="38">
        <v>5.7634709999999996E-9</v>
      </c>
      <c r="K37" s="38">
        <v>5.1485767000000002E-9</v>
      </c>
      <c r="L37" s="38">
        <v>5.6888405000000001E-9</v>
      </c>
      <c r="M37" s="38">
        <v>5.2978132999999997E-9</v>
      </c>
      <c r="N37" s="38">
        <v>4.6428859999999998E-9</v>
      </c>
      <c r="O37" s="38">
        <v>4.4897623000000003E-9</v>
      </c>
      <c r="P37" s="38">
        <v>5.2506896999999997E-9</v>
      </c>
      <c r="Q37" s="38">
        <v>7.1384547000000001E-9</v>
      </c>
      <c r="R37" s="38">
        <v>7.9100720000000008E-9</v>
      </c>
      <c r="S37" s="38">
        <v>8.1992339999999996E-9</v>
      </c>
      <c r="T37" s="38">
        <v>1.0864367E-8</v>
      </c>
      <c r="U37" s="38">
        <v>1.315046E-8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1.7964613000000001E-8</v>
      </c>
      <c r="AA37" s="38">
        <v>6.2560986000000002E-8</v>
      </c>
      <c r="AB37" s="38">
        <v>6.6601359999999998E-8</v>
      </c>
      <c r="AC37" s="38">
        <v>1.5661235999999999E-2</v>
      </c>
      <c r="AD37" s="38">
        <v>1.0504931E-2</v>
      </c>
      <c r="AE37" s="38">
        <v>2.4632994000000001E-8</v>
      </c>
      <c r="AF37" s="38">
        <v>3.5607542000000003E-8</v>
      </c>
      <c r="AG37" s="38">
        <v>2.8582669999999999E-8</v>
      </c>
      <c r="AH37" s="38">
        <v>1.8319068999999999E-8</v>
      </c>
      <c r="AI37" s="38">
        <v>3.4684259999999998E-8</v>
      </c>
      <c r="AJ37" s="38">
        <v>3.7031709999999997E-8</v>
      </c>
      <c r="AK37" s="38">
        <v>1.1450042E-8</v>
      </c>
      <c r="AL37" s="38">
        <f t="shared" si="3"/>
        <v>8.1770775799891871E-4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1.3443591500000001E-2</v>
      </c>
      <c r="P42" s="1">
        <f t="shared" ref="P42:P66" si="5">O42*0.001</f>
        <v>1.3443591500000001E-5</v>
      </c>
      <c r="Q42" s="1">
        <f t="shared" ref="Q42:Q66" si="6">P42*12</f>
        <v>1.6132309800000002E-4</v>
      </c>
      <c r="R42" s="1">
        <f t="shared" ref="R42:R66" si="7">Q42*1000000</f>
        <v>161.32309800000002</v>
      </c>
      <c r="S42" s="66">
        <v>1.3443591500000001E-2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1.4789147799999999E-2</v>
      </c>
      <c r="P43" s="1">
        <f t="shared" si="5"/>
        <v>1.47891478E-5</v>
      </c>
      <c r="Q43" s="1">
        <f t="shared" si="6"/>
        <v>1.7746977360000001E-4</v>
      </c>
      <c r="R43" s="1">
        <f t="shared" si="7"/>
        <v>177.4697736</v>
      </c>
      <c r="S43" s="66">
        <v>1.4789147799999999E-2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3.4167326999999997E-2</v>
      </c>
      <c r="P44" s="1">
        <f t="shared" si="5"/>
        <v>3.4167327000000001E-5</v>
      </c>
      <c r="Q44" s="1">
        <f t="shared" si="6"/>
        <v>4.1000792399999999E-4</v>
      </c>
      <c r="R44" s="1">
        <f t="shared" si="7"/>
        <v>410.007924</v>
      </c>
      <c r="S44" s="66">
        <v>3.4167326999999997E-2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2.7817966E-2</v>
      </c>
      <c r="P45" s="1">
        <f t="shared" si="5"/>
        <v>2.7817966000000001E-5</v>
      </c>
      <c r="Q45" s="1">
        <f t="shared" si="6"/>
        <v>3.3381559200000002E-4</v>
      </c>
      <c r="R45" s="1">
        <f t="shared" si="7"/>
        <v>333.81559200000004</v>
      </c>
      <c r="S45" s="66">
        <v>2.7817966E-2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1.7891708112499998E-2</v>
      </c>
      <c r="P46" s="1">
        <f t="shared" si="5"/>
        <v>1.7891708112499998E-5</v>
      </c>
      <c r="Q46" s="1">
        <f t="shared" si="6"/>
        <v>2.1470049734999996E-4</v>
      </c>
      <c r="R46" s="1">
        <f t="shared" si="7"/>
        <v>214.70049734999995</v>
      </c>
      <c r="S46" s="66">
        <v>1.7891708112499998E-2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4.9963342999999993E-2</v>
      </c>
      <c r="P47" s="1">
        <f t="shared" si="5"/>
        <v>4.9963342999999994E-5</v>
      </c>
      <c r="Q47" s="1">
        <f t="shared" si="6"/>
        <v>5.9956011599999993E-4</v>
      </c>
      <c r="R47" s="1">
        <f t="shared" si="7"/>
        <v>599.56011599999988</v>
      </c>
      <c r="S47" s="66">
        <v>4.9963342999999993E-2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9.5409274999999991E-3</v>
      </c>
      <c r="P48" s="1">
        <f t="shared" si="5"/>
        <v>9.540927499999999E-6</v>
      </c>
      <c r="Q48" s="1">
        <f t="shared" si="6"/>
        <v>1.1449112999999998E-4</v>
      </c>
      <c r="R48" s="1">
        <f t="shared" si="7"/>
        <v>114.49112999999998</v>
      </c>
      <c r="S48" s="66">
        <v>9.5409274999999991E-3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1.3024404119999999E-2</v>
      </c>
      <c r="P49" s="1">
        <f t="shared" si="5"/>
        <v>1.3024404119999999E-5</v>
      </c>
      <c r="Q49" s="1">
        <f t="shared" si="6"/>
        <v>1.5629284943999999E-4</v>
      </c>
      <c r="R49" s="1">
        <f t="shared" si="7"/>
        <v>156.29284944</v>
      </c>
      <c r="S49" s="66">
        <v>1.3024404119999999E-2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2.34530825E-2</v>
      </c>
      <c r="P50" s="1">
        <f t="shared" si="5"/>
        <v>2.34530825E-5</v>
      </c>
      <c r="Q50" s="1">
        <f t="shared" si="6"/>
        <v>2.8143698999999998E-4</v>
      </c>
      <c r="R50" s="1">
        <f t="shared" si="7"/>
        <v>281.43698999999998</v>
      </c>
      <c r="S50" s="66">
        <v>2.34530825E-2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5.8808351250000002E-2</v>
      </c>
      <c r="P51" s="1">
        <f t="shared" si="5"/>
        <v>5.8808351250000003E-5</v>
      </c>
      <c r="Q51" s="1">
        <f t="shared" si="6"/>
        <v>7.0570021500000009E-4</v>
      </c>
      <c r="R51" s="1">
        <f t="shared" si="7"/>
        <v>705.70021500000007</v>
      </c>
      <c r="S51" s="66">
        <v>5.8808351250000002E-2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3.9573579999999997E-2</v>
      </c>
      <c r="P52" s="1">
        <f t="shared" si="5"/>
        <v>3.9573579999999995E-5</v>
      </c>
      <c r="Q52" s="1">
        <f t="shared" si="6"/>
        <v>4.7488295999999994E-4</v>
      </c>
      <c r="R52" s="1">
        <f t="shared" si="7"/>
        <v>474.88295999999997</v>
      </c>
      <c r="S52" s="66">
        <v>3.9573579999999997E-2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2.1799398666666667E-2</v>
      </c>
      <c r="P53" s="1">
        <f t="shared" si="5"/>
        <v>2.1799398666666668E-5</v>
      </c>
      <c r="Q53" s="1">
        <f t="shared" si="6"/>
        <v>2.6159278400000001E-4</v>
      </c>
      <c r="R53" s="1">
        <f t="shared" si="7"/>
        <v>261.59278399999999</v>
      </c>
      <c r="S53" s="66">
        <v>2.1799398666666667E-2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1.435055625E-2</v>
      </c>
      <c r="P54" s="1">
        <f t="shared" si="5"/>
        <v>1.435055625E-5</v>
      </c>
      <c r="Q54" s="1">
        <f t="shared" si="6"/>
        <v>1.7220667500000001E-4</v>
      </c>
      <c r="R54" s="1">
        <f t="shared" si="7"/>
        <v>172.20667500000002</v>
      </c>
      <c r="S54" s="66">
        <v>1.435055625E-2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6.5774409249999999E-2</v>
      </c>
      <c r="P55" s="1">
        <f t="shared" si="5"/>
        <v>6.5774409250000002E-5</v>
      </c>
      <c r="Q55" s="1">
        <f t="shared" si="6"/>
        <v>7.8929291100000008E-4</v>
      </c>
      <c r="R55" s="1">
        <f t="shared" si="7"/>
        <v>789.29291100000012</v>
      </c>
      <c r="S55" s="66">
        <v>6.5774409249999999E-2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7.1373347500000003E-2</v>
      </c>
      <c r="P58" s="1">
        <f t="shared" si="5"/>
        <v>7.1373347500000003E-5</v>
      </c>
      <c r="Q58" s="1">
        <f t="shared" si="6"/>
        <v>8.5648017000000004E-4</v>
      </c>
      <c r="R58" s="1">
        <f t="shared" si="7"/>
        <v>856.48017000000004</v>
      </c>
      <c r="S58" s="66">
        <f t="shared" ref="S43:S66" si="8">R58*0.845218</f>
        <v>723.91245632706011</v>
      </c>
    </row>
    <row r="59" spans="14:55" x14ac:dyDescent="0.25">
      <c r="N59" t="s">
        <v>9</v>
      </c>
      <c r="O59" s="5">
        <f>AVERAGE(G6:G7)</f>
        <v>1.02076081E-2</v>
      </c>
      <c r="P59" s="1">
        <f t="shared" si="5"/>
        <v>1.02076081E-5</v>
      </c>
      <c r="Q59" s="1">
        <f t="shared" si="6"/>
        <v>1.2249129720000001E-4</v>
      </c>
      <c r="R59" s="1">
        <f t="shared" si="7"/>
        <v>122.49129720000001</v>
      </c>
      <c r="S59" s="66">
        <f t="shared" si="8"/>
        <v>103.53184923678961</v>
      </c>
    </row>
    <row r="60" spans="14:55" x14ac:dyDescent="0.25">
      <c r="N60" s="1" t="s">
        <v>21</v>
      </c>
      <c r="O60" s="1">
        <f>AVERAGE(I33:I34)</f>
        <v>2.9369510000000001E-2</v>
      </c>
      <c r="P60" s="1">
        <f t="shared" si="5"/>
        <v>2.9369510000000001E-5</v>
      </c>
      <c r="Q60" s="1">
        <f t="shared" si="6"/>
        <v>3.5243412E-4</v>
      </c>
      <c r="R60" s="1">
        <f t="shared" si="7"/>
        <v>352.43412000000001</v>
      </c>
      <c r="S60" s="66">
        <f t="shared" si="8"/>
        <v>297.88366203816003</v>
      </c>
    </row>
    <row r="61" spans="14:55" x14ac:dyDescent="0.25">
      <c r="N61" s="1" t="s">
        <v>22</v>
      </c>
      <c r="O61" s="1">
        <f>H32</f>
        <v>2.8066127E-2</v>
      </c>
      <c r="P61" s="1">
        <f t="shared" si="5"/>
        <v>2.8066126999999999E-5</v>
      </c>
      <c r="Q61" s="1">
        <f t="shared" si="6"/>
        <v>3.3679352400000002E-4</v>
      </c>
      <c r="R61" s="1">
        <f t="shared" si="7"/>
        <v>336.79352400000005</v>
      </c>
      <c r="S61" s="66">
        <f t="shared" si="8"/>
        <v>284.66394876823205</v>
      </c>
    </row>
    <row r="62" spans="14:55" x14ac:dyDescent="0.25">
      <c r="N62" t="s">
        <v>5</v>
      </c>
      <c r="O62" s="5">
        <f>AVERAGE(Y3:Y4)</f>
        <v>2.040527724E-3</v>
      </c>
      <c r="P62" s="1">
        <f t="shared" si="5"/>
        <v>2.040527724E-6</v>
      </c>
      <c r="Q62" s="1">
        <f t="shared" si="6"/>
        <v>2.4486332688000001E-5</v>
      </c>
      <c r="R62" s="1">
        <f t="shared" si="7"/>
        <v>24.486332688000001</v>
      </c>
      <c r="S62" s="66">
        <f t="shared" si="8"/>
        <v>20.696289141885984</v>
      </c>
    </row>
    <row r="63" spans="14:55" x14ac:dyDescent="0.25">
      <c r="N63" t="s">
        <v>6</v>
      </c>
      <c r="O63" s="5">
        <f>AVERAGE(AB3:AC4)</f>
        <v>2.7146365875000003E-3</v>
      </c>
      <c r="P63" s="1">
        <f t="shared" si="5"/>
        <v>2.7146365875000002E-6</v>
      </c>
      <c r="Q63" s="1">
        <f t="shared" si="6"/>
        <v>3.2575639050000003E-5</v>
      </c>
      <c r="R63" s="1">
        <f t="shared" si="7"/>
        <v>32.575639049999999</v>
      </c>
      <c r="S63" s="66">
        <f t="shared" si="8"/>
        <v>27.533516486562899</v>
      </c>
    </row>
    <row r="64" spans="14:55" x14ac:dyDescent="0.25">
      <c r="N64" t="s">
        <v>8</v>
      </c>
      <c r="O64" s="5">
        <f>AVERAGE(Z28:AA29)</f>
        <v>5.1226932500000001E-3</v>
      </c>
      <c r="P64" s="1">
        <f t="shared" si="5"/>
        <v>5.12269325E-6</v>
      </c>
      <c r="Q64" s="1">
        <f t="shared" si="6"/>
        <v>6.1472318999999996E-5</v>
      </c>
      <c r="R64" s="1">
        <f t="shared" si="7"/>
        <v>61.472318999999999</v>
      </c>
      <c r="S64" s="66">
        <f t="shared" si="8"/>
        <v>51.957510520542002</v>
      </c>
    </row>
    <row r="65" spans="14:19" x14ac:dyDescent="0.25">
      <c r="N65" t="s">
        <v>25</v>
      </c>
      <c r="O65" s="5">
        <f>AVERAGE(V29:V30)</f>
        <v>8.5872984999999999E-3</v>
      </c>
      <c r="P65" s="1">
        <f t="shared" si="5"/>
        <v>8.5872985000000008E-6</v>
      </c>
      <c r="Q65" s="1">
        <f t="shared" si="6"/>
        <v>1.0304758200000001E-4</v>
      </c>
      <c r="R65" s="1">
        <f t="shared" si="7"/>
        <v>103.04758200000001</v>
      </c>
      <c r="S65" s="66">
        <f t="shared" si="8"/>
        <v>87.097671162876011</v>
      </c>
    </row>
    <row r="66" spans="14:19" x14ac:dyDescent="0.25">
      <c r="N66" s="1" t="s">
        <v>26</v>
      </c>
      <c r="O66" s="1">
        <f>AVERAGE(N33:N34)</f>
        <v>2.9294977999999999E-2</v>
      </c>
      <c r="P66" s="1">
        <f t="shared" si="5"/>
        <v>2.9294978E-5</v>
      </c>
      <c r="Q66" s="1">
        <f t="shared" si="6"/>
        <v>3.5153973599999998E-4</v>
      </c>
      <c r="R66" s="1">
        <f t="shared" si="7"/>
        <v>351.539736</v>
      </c>
      <c r="S66" s="66">
        <f t="shared" si="8"/>
        <v>297.127712582448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E20-12C0-4AE9-A629-576D421B7929}">
  <dimension ref="A1:BI66"/>
  <sheetViews>
    <sheetView zoomScale="69" zoomScaleNormal="69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3" max="33" width="11.42578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[1]eco2D_Plankton_C_014!$A$297:$AJ$332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1.5639742E-5</v>
      </c>
      <c r="D3" s="38">
        <v>9.00409E-6</v>
      </c>
      <c r="E3" s="38">
        <v>5.0637103999999999E-6</v>
      </c>
      <c r="F3" s="38">
        <v>1.5643326999999998E-11</v>
      </c>
      <c r="G3" s="38">
        <v>1.8313916000000001E-4</v>
      </c>
      <c r="H3" s="38">
        <v>1.9064177000000001E-4</v>
      </c>
      <c r="I3" s="38">
        <v>3.5341102999999999E-12</v>
      </c>
      <c r="J3" s="38">
        <v>1.4644728E-11</v>
      </c>
      <c r="K3" s="38">
        <v>9.0304040000000001E-6</v>
      </c>
      <c r="L3" s="38">
        <v>2.1912625999999999E-11</v>
      </c>
      <c r="M3" s="38">
        <v>9.0327120000000003E-6</v>
      </c>
      <c r="N3" s="38">
        <v>9.1717049999999993E-6</v>
      </c>
      <c r="O3" s="38">
        <v>9.0174409999999999E-6</v>
      </c>
      <c r="P3" s="38">
        <v>2.2153388E-11</v>
      </c>
      <c r="Q3" s="38">
        <v>1.3461896999999999E-11</v>
      </c>
      <c r="R3" s="38">
        <v>1.8985639999999999E-4</v>
      </c>
      <c r="S3" s="38">
        <v>3.3088244000000001E-12</v>
      </c>
      <c r="T3" s="38">
        <v>3.1650235999999998E-12</v>
      </c>
      <c r="U3" s="38">
        <v>3.7302185999999998E-11</v>
      </c>
      <c r="V3" s="38">
        <v>2.2298961000000001E-11</v>
      </c>
      <c r="W3" s="38">
        <v>5.3395042000000003E-6</v>
      </c>
      <c r="X3" s="38">
        <v>2.3568778999999999E-11</v>
      </c>
      <c r="Y3" s="38">
        <v>5.0969929999999997E-6</v>
      </c>
      <c r="Z3" s="38">
        <v>1.670791E-10</v>
      </c>
      <c r="AA3" s="38">
        <v>9.103871E-6</v>
      </c>
      <c r="AB3" s="38">
        <v>9.0982929999999998E-6</v>
      </c>
      <c r="AC3" s="38">
        <v>8.2421775000000006E-6</v>
      </c>
      <c r="AD3" s="38">
        <v>9.7777029999999994E-6</v>
      </c>
      <c r="AE3" s="38">
        <v>8.7908429999999999E-6</v>
      </c>
      <c r="AF3" s="38">
        <v>1.036176E-5</v>
      </c>
      <c r="AG3" s="38">
        <v>1.2320519E-5</v>
      </c>
      <c r="AH3" s="38">
        <v>9.9316550000000005E-12</v>
      </c>
      <c r="AI3" s="38">
        <v>2.4858487000000001E-11</v>
      </c>
      <c r="AJ3" s="38">
        <v>5.5212626999999998E-6</v>
      </c>
      <c r="AK3" s="38" t="str">
        <v>NaN</v>
      </c>
      <c r="AL3" s="38">
        <f>AVERAGE(B3:AK3)</f>
        <v>2.0977954225385071E-5</v>
      </c>
      <c r="AM3" s="36" t="s">
        <v>28</v>
      </c>
      <c r="AN3" s="21"/>
      <c r="AO3" s="21">
        <f>SUM(B36:AK37)/40</f>
        <v>9.2615234688807474E-3</v>
      </c>
      <c r="AP3" s="1">
        <f t="shared" ref="AP3:AP21" si="0">AO3*0.001</f>
        <v>9.2615234688807484E-6</v>
      </c>
      <c r="AQ3" s="1">
        <f t="shared" ref="AQ3:AQ21" si="1">AP3*12</f>
        <v>1.1113828162656898E-4</v>
      </c>
      <c r="AR3" s="1">
        <f t="shared" ref="AR3:AR21" si="2">AQ3*1000000</f>
        <v>111.13828162656898</v>
      </c>
      <c r="AS3" s="54">
        <f>AR3*0.845218</f>
        <v>93.936076119845382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3.4337074000000003E-5</v>
      </c>
      <c r="C4" s="6">
        <v>3.6109643000000002E-5</v>
      </c>
      <c r="D4" s="6">
        <v>2.8044365999999999E-5</v>
      </c>
      <c r="E4" s="6">
        <v>2.5976905999999998E-5</v>
      </c>
      <c r="F4" s="6">
        <v>2.5025406999999998E-5</v>
      </c>
      <c r="G4" s="6">
        <v>2.0418073999999999E-5</v>
      </c>
      <c r="H4" s="6">
        <v>2.0918690999999999E-5</v>
      </c>
      <c r="I4" s="6">
        <v>2.2807843999999999E-5</v>
      </c>
      <c r="J4" s="6">
        <v>2.7701883E-5</v>
      </c>
      <c r="K4" s="6">
        <v>2.8181285E-5</v>
      </c>
      <c r="L4" s="6">
        <v>2.9119759999999999E-5</v>
      </c>
      <c r="M4" s="6">
        <v>2.9186096000000001E-5</v>
      </c>
      <c r="N4" s="6">
        <v>2.8296036999999999E-5</v>
      </c>
      <c r="O4" s="6">
        <v>2.8545950000000001E-5</v>
      </c>
      <c r="P4" s="6">
        <v>2.8126875000000002E-5</v>
      </c>
      <c r="Q4" s="6">
        <v>2.6012928999999999E-5</v>
      </c>
      <c r="R4" s="6">
        <v>2.2668213E-5</v>
      </c>
      <c r="S4" s="6">
        <v>1.7130062999999999E-5</v>
      </c>
      <c r="T4" s="6">
        <v>1.8548577000000001E-5</v>
      </c>
      <c r="U4" s="6">
        <v>2.7402089999999999E-5</v>
      </c>
      <c r="V4" s="6">
        <v>2.8945786000000002E-5</v>
      </c>
      <c r="W4" s="6">
        <v>2.8120851999999999E-5</v>
      </c>
      <c r="X4" s="6">
        <v>8.3432760000000004E-4</v>
      </c>
      <c r="Y4" s="6">
        <v>1.4461440000000001E-2</v>
      </c>
      <c r="Z4" s="6">
        <v>1.7547533000000001E-2</v>
      </c>
      <c r="AA4" s="6">
        <v>1.2961701000000001E-2</v>
      </c>
      <c r="AB4" s="6">
        <v>1.7103680999999999E-2</v>
      </c>
      <c r="AC4" s="6">
        <v>1.7234089000000001E-2</v>
      </c>
      <c r="AD4" s="6">
        <v>2.8824587999999999E-5</v>
      </c>
      <c r="AE4" s="6">
        <v>3.1536957999999998E-5</v>
      </c>
      <c r="AF4" s="6">
        <v>1.2693583E-3</v>
      </c>
      <c r="AG4" s="6">
        <v>3.1575003999999999E-5</v>
      </c>
      <c r="AH4" s="6">
        <v>9.8596240000000009E-3</v>
      </c>
      <c r="AI4" s="6">
        <v>1.1075165E-2</v>
      </c>
      <c r="AJ4" s="6">
        <v>4.7061275000000001E-4</v>
      </c>
      <c r="AK4" s="6">
        <v>3.2741304000000002E-5</v>
      </c>
      <c r="AL4" s="6">
        <f t="shared" ref="AL4:AL37" si="3">AVERAGE(B4:AK4)</f>
        <v>2.8756620529166669E-3</v>
      </c>
      <c r="AM4" s="36" t="s">
        <v>29</v>
      </c>
      <c r="AN4" s="21"/>
      <c r="AO4" s="21">
        <f>SUM(B2:AK3)/34</f>
        <v>2.0977954225385071E-5</v>
      </c>
      <c r="AP4" s="1">
        <f t="shared" si="0"/>
        <v>2.0977954225385071E-8</v>
      </c>
      <c r="AQ4" s="1">
        <f t="shared" si="1"/>
        <v>2.5173545070462084E-7</v>
      </c>
      <c r="AR4" s="1">
        <f t="shared" si="2"/>
        <v>0.25173545070462083</v>
      </c>
      <c r="AS4" s="54">
        <f t="shared" ref="AS4:AS21" si="4">AR4*0.845218</f>
        <v>0.21277133417365821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8.2453849999999992E-3</v>
      </c>
      <c r="C5" s="6">
        <v>6.5133709999999996E-3</v>
      </c>
      <c r="D5" s="6">
        <v>5.5703109999999997E-3</v>
      </c>
      <c r="E5" s="6">
        <v>6.3473866000000002E-3</v>
      </c>
      <c r="F5" s="6">
        <v>5.8726207000000001E-3</v>
      </c>
      <c r="G5" s="6">
        <v>1.7732353000000001E-3</v>
      </c>
      <c r="H5" s="6">
        <v>9.026091E-4</v>
      </c>
      <c r="I5" s="6">
        <v>9.913977E-4</v>
      </c>
      <c r="J5" s="6">
        <v>2.1998894000000001E-3</v>
      </c>
      <c r="K5" s="6">
        <v>9.9526765000000003E-3</v>
      </c>
      <c r="L5" s="6">
        <v>2.5869474E-2</v>
      </c>
      <c r="M5" s="6">
        <v>2.3655433E-2</v>
      </c>
      <c r="N5" s="6">
        <v>8.4310919999999994E-3</v>
      </c>
      <c r="O5" s="6">
        <v>7.3047522000000004E-3</v>
      </c>
      <c r="P5" s="6">
        <v>6.2062996000000004E-3</v>
      </c>
      <c r="Q5" s="6">
        <v>5.2345029999999997E-3</v>
      </c>
      <c r="R5" s="6">
        <v>1.8324611999999999E-3</v>
      </c>
      <c r="S5" s="6">
        <v>8.2714273999999997E-4</v>
      </c>
      <c r="T5" s="6">
        <v>3.6402619999999997E-5</v>
      </c>
      <c r="U5" s="6">
        <v>7.6407590000000003E-5</v>
      </c>
      <c r="V5" s="6">
        <v>6.691062E-4</v>
      </c>
      <c r="W5" s="6">
        <v>8.6251850000000005E-3</v>
      </c>
      <c r="X5" s="6">
        <v>2.4056423E-2</v>
      </c>
      <c r="Y5" s="6">
        <v>1.9781073999999999E-2</v>
      </c>
      <c r="Z5" s="6">
        <v>1.8831493000000001E-2</v>
      </c>
      <c r="AA5" s="6">
        <v>1.8254320000000001E-2</v>
      </c>
      <c r="AB5" s="6">
        <v>1.6546438E-2</v>
      </c>
      <c r="AC5" s="6">
        <v>5.9043760000000002E-3</v>
      </c>
      <c r="AD5" s="6">
        <v>5.4061357000000001E-3</v>
      </c>
      <c r="AE5" s="6">
        <v>6.9087269999999999E-3</v>
      </c>
      <c r="AF5" s="6">
        <v>1.9673443999999998E-2</v>
      </c>
      <c r="AG5" s="6">
        <v>1.9064754E-2</v>
      </c>
      <c r="AH5" s="6">
        <v>1.9533736999999999E-2</v>
      </c>
      <c r="AI5" s="6">
        <v>2.1621745000000001E-2</v>
      </c>
      <c r="AJ5" s="6">
        <v>2.0695326999999999E-2</v>
      </c>
      <c r="AK5" s="6">
        <v>2.0976367999999999E-2</v>
      </c>
      <c r="AL5" s="6">
        <f t="shared" si="3"/>
        <v>1.0399763976388889E-2</v>
      </c>
      <c r="AM5" s="32" t="s">
        <v>28</v>
      </c>
      <c r="AN5" s="21"/>
      <c r="AO5" s="21">
        <f>SUM(B34:AK35)/26</f>
        <v>3.8733983730769229E-2</v>
      </c>
      <c r="AP5" s="1">
        <f t="shared" si="0"/>
        <v>3.8733983730769231E-5</v>
      </c>
      <c r="AQ5" s="1">
        <f t="shared" si="1"/>
        <v>4.6480780476923077E-4</v>
      </c>
      <c r="AR5" s="1">
        <f t="shared" si="2"/>
        <v>464.80780476923076</v>
      </c>
      <c r="AS5" s="54">
        <f t="shared" si="4"/>
        <v>392.86392313143972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7.4757384000000001E-3</v>
      </c>
      <c r="C6" s="46">
        <v>7.3724769999999997E-3</v>
      </c>
      <c r="D6" s="46">
        <v>6.9236059999999997E-3</v>
      </c>
      <c r="E6" s="46">
        <v>8.9298420000000003E-3</v>
      </c>
      <c r="F6" s="47">
        <v>9.7749470000000008E-3</v>
      </c>
      <c r="G6" s="47">
        <v>1.0400148999999999E-2</v>
      </c>
      <c r="H6" s="47">
        <v>1.1695176999999999E-2</v>
      </c>
      <c r="I6" s="47">
        <v>2.0294686999999999E-2</v>
      </c>
      <c r="J6" s="47">
        <v>2.5893359000000001E-2</v>
      </c>
      <c r="K6" s="47">
        <v>3.0077099999999999E-2</v>
      </c>
      <c r="L6" s="47">
        <v>2.9696353000000002E-2</v>
      </c>
      <c r="M6" s="47">
        <v>2.2513108E-2</v>
      </c>
      <c r="N6" s="47">
        <v>2.0221995E-2</v>
      </c>
      <c r="O6" s="47">
        <v>1.9343445000000001E-2</v>
      </c>
      <c r="P6" s="47">
        <v>9.7888969999999995E-3</v>
      </c>
      <c r="Q6" s="47">
        <v>7.3956526000000002E-3</v>
      </c>
      <c r="R6" s="47">
        <v>6.5924553000000002E-3</v>
      </c>
      <c r="S6" s="47">
        <v>3.9490526999999996E-3</v>
      </c>
      <c r="T6" s="42">
        <v>4.4365963999999999E-4</v>
      </c>
      <c r="U6" s="42" t="str">
        <v>NaN</v>
      </c>
      <c r="V6" s="42">
        <v>5.5955606999999997E-2</v>
      </c>
      <c r="W6" s="42">
        <v>5.5976400000000003E-2</v>
      </c>
      <c r="X6" s="42">
        <v>5.1448016999999999E-2</v>
      </c>
      <c r="Y6" s="42">
        <v>4.7204718E-2</v>
      </c>
      <c r="Z6" s="42">
        <v>4.2372215999999997E-2</v>
      </c>
      <c r="AA6" s="42">
        <v>3.9271229999999997E-2</v>
      </c>
      <c r="AB6" s="42">
        <v>2.0449175E-2</v>
      </c>
      <c r="AC6" s="42">
        <v>1.8411087E-2</v>
      </c>
      <c r="AD6" s="46">
        <v>1.8330676000000001E-2</v>
      </c>
      <c r="AE6" s="46">
        <v>2.0586004000000001E-2</v>
      </c>
      <c r="AF6" s="46">
        <v>2.5004126000000002E-2</v>
      </c>
      <c r="AG6" s="46">
        <v>2.8409308000000001E-2</v>
      </c>
      <c r="AH6" s="46">
        <v>1.8901584999999999E-2</v>
      </c>
      <c r="AI6" s="46">
        <v>1.9088402000000001E-2</v>
      </c>
      <c r="AJ6" s="46">
        <v>1.0147092999999999E-2</v>
      </c>
      <c r="AK6" s="46">
        <v>9.2876539999999994E-3</v>
      </c>
      <c r="AL6" s="38">
        <f t="shared" si="3"/>
        <v>2.1132142818285717E-2</v>
      </c>
      <c r="AM6" s="32" t="s">
        <v>29</v>
      </c>
      <c r="AN6" s="21"/>
      <c r="AO6" s="21">
        <f>SUM(B4:AK5)/72</f>
        <v>6.6377130146527781E-3</v>
      </c>
      <c r="AP6" s="1">
        <f t="shared" si="0"/>
        <v>6.6377130146527786E-6</v>
      </c>
      <c r="AQ6" s="1">
        <f t="shared" si="1"/>
        <v>7.965255617583335E-5</v>
      </c>
      <c r="AR6" s="1">
        <f t="shared" si="2"/>
        <v>79.652556175833354</v>
      </c>
      <c r="AS6" s="54">
        <f t="shared" si="4"/>
        <v>67.323774225825517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1.4889289E-2</v>
      </c>
      <c r="C7" s="46">
        <v>1.7831988999999999E-2</v>
      </c>
      <c r="D7" s="46">
        <v>2.7135436999999998E-2</v>
      </c>
      <c r="E7" s="46">
        <v>2.8538101999999999E-2</v>
      </c>
      <c r="F7" s="47">
        <v>4.137395E-2</v>
      </c>
      <c r="G7" s="47">
        <v>4.1245904E-2</v>
      </c>
      <c r="H7" s="47">
        <v>3.4021570000000001E-2</v>
      </c>
      <c r="I7" s="47">
        <v>2.874117E-2</v>
      </c>
      <c r="J7" s="47">
        <v>3.8092083999999998E-2</v>
      </c>
      <c r="K7" s="47">
        <v>2.8176534999999999E-2</v>
      </c>
      <c r="L7" s="47">
        <v>2.8317746000000001E-2</v>
      </c>
      <c r="M7" s="47">
        <v>2.8426284E-2</v>
      </c>
      <c r="N7" s="47">
        <v>2.8377090000000001E-2</v>
      </c>
      <c r="O7" s="47">
        <v>2.8221603000000001E-2</v>
      </c>
      <c r="P7" s="47">
        <v>2.7930183000000001E-2</v>
      </c>
      <c r="Q7" s="47">
        <v>1.9116772000000001E-2</v>
      </c>
      <c r="R7" s="47">
        <v>2.0812490999999999E-2</v>
      </c>
      <c r="S7" s="47">
        <v>2.6277833E-2</v>
      </c>
      <c r="T7" s="42">
        <v>7.1022689999999996E-3</v>
      </c>
      <c r="U7" s="42" t="str">
        <v>NaN</v>
      </c>
      <c r="V7" s="42">
        <v>5.4127953999999999E-2</v>
      </c>
      <c r="W7" s="42">
        <v>5.5058191999999999E-2</v>
      </c>
      <c r="X7" s="42">
        <v>5.1891519999999997E-2</v>
      </c>
      <c r="Y7" s="42">
        <v>4.8632136999999999E-2</v>
      </c>
      <c r="Z7" s="42">
        <v>4.4747866999999997E-2</v>
      </c>
      <c r="AA7" s="42">
        <v>3.0853941999999999E-2</v>
      </c>
      <c r="AB7" s="42">
        <v>2.900109E-2</v>
      </c>
      <c r="AC7" s="42">
        <v>3.0420546999999999E-2</v>
      </c>
      <c r="AD7" s="46">
        <v>3.0979019E-2</v>
      </c>
      <c r="AE7" s="46">
        <v>2.9645085000000002E-2</v>
      </c>
      <c r="AF7" s="46">
        <v>2.9997376999999999E-2</v>
      </c>
      <c r="AG7" s="46">
        <v>2.9910302E-2</v>
      </c>
      <c r="AH7" s="46">
        <v>1.8867320999999999E-2</v>
      </c>
      <c r="AI7" s="46">
        <v>1.4437225999999999E-2</v>
      </c>
      <c r="AJ7" s="46">
        <v>1.3940057E-2</v>
      </c>
      <c r="AK7" s="46">
        <v>1.4356368E-2</v>
      </c>
      <c r="AL7" s="38">
        <f t="shared" si="3"/>
        <v>2.9756980142857138E-2</v>
      </c>
      <c r="AM7" s="63" t="s">
        <v>31</v>
      </c>
      <c r="AN7" s="21"/>
      <c r="AO7" s="21">
        <f>SUM(B29:S33)/56</f>
        <v>1.5282909969642862E-2</v>
      </c>
      <c r="AP7" s="1">
        <f t="shared" si="0"/>
        <v>1.5282909969642861E-5</v>
      </c>
      <c r="AQ7" s="1">
        <f t="shared" si="1"/>
        <v>1.8339491963571434E-4</v>
      </c>
      <c r="AR7" s="1">
        <f t="shared" si="2"/>
        <v>183.39491963571433</v>
      </c>
      <c r="AS7" s="54">
        <f t="shared" si="4"/>
        <v>155.00868718465921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3.3125290000000002E-2</v>
      </c>
      <c r="C8" s="46">
        <v>4.2301286E-2</v>
      </c>
      <c r="D8" s="46">
        <v>4.2349532000000002E-2</v>
      </c>
      <c r="E8" s="46">
        <v>4.4255003000000001E-2</v>
      </c>
      <c r="F8" s="47">
        <v>5.2569869999999998E-2</v>
      </c>
      <c r="G8" s="47">
        <v>4.6389100000000003E-2</v>
      </c>
      <c r="H8" s="47">
        <v>4.8804827000000002E-2</v>
      </c>
      <c r="I8" s="47">
        <v>3.8460783999999998E-2</v>
      </c>
      <c r="J8" s="47">
        <v>3.8269635000000003E-2</v>
      </c>
      <c r="K8" s="47">
        <v>3.0090895999999999E-2</v>
      </c>
      <c r="L8" s="47">
        <v>3.0968341999999999E-2</v>
      </c>
      <c r="M8" s="47">
        <v>3.7642434000000002E-2</v>
      </c>
      <c r="N8" s="47">
        <v>3.7721403000000001E-2</v>
      </c>
      <c r="O8" s="47">
        <v>3.7604223999999999E-2</v>
      </c>
      <c r="P8" s="47">
        <v>3.7499163000000002E-2</v>
      </c>
      <c r="Q8" s="47">
        <v>4.0149326999999999E-2</v>
      </c>
      <c r="R8" s="47">
        <v>4.4289645000000002E-2</v>
      </c>
      <c r="S8" s="47">
        <v>5.1236663000000002E-2</v>
      </c>
      <c r="T8" s="42">
        <v>3.3167740000000001E-2</v>
      </c>
      <c r="U8" s="42" t="str">
        <v>NaN</v>
      </c>
      <c r="V8" s="42">
        <v>4.5247945999999997E-2</v>
      </c>
      <c r="W8" s="42">
        <v>4.3104299999999998E-2</v>
      </c>
      <c r="X8" s="42">
        <v>3.9894909999999999E-2</v>
      </c>
      <c r="Y8" s="42">
        <v>3.7082980000000001E-2</v>
      </c>
      <c r="Z8" s="42">
        <v>3.5617553000000003E-2</v>
      </c>
      <c r="AA8" s="42">
        <v>3.6754843000000002E-2</v>
      </c>
      <c r="AB8" s="42">
        <v>3.7020142999999998E-2</v>
      </c>
      <c r="AC8" s="42">
        <v>4.5646619999999999E-2</v>
      </c>
      <c r="AD8" s="46">
        <v>3.7806560000000003E-2</v>
      </c>
      <c r="AE8" s="46">
        <v>2.8030590000000001E-2</v>
      </c>
      <c r="AF8" s="46">
        <v>2.9289975999999999E-2</v>
      </c>
      <c r="AG8" s="46">
        <v>3.0421237E-2</v>
      </c>
      <c r="AH8" s="46">
        <v>2.258576E-2</v>
      </c>
      <c r="AI8" s="46">
        <v>2.2243209999999999E-2</v>
      </c>
      <c r="AJ8" s="46">
        <v>2.1802004E-2</v>
      </c>
      <c r="AK8" s="46">
        <v>2.4262648000000001E-2</v>
      </c>
      <c r="AL8" s="38">
        <f t="shared" si="3"/>
        <v>3.7248755542857143E-2</v>
      </c>
      <c r="AM8" s="63" t="s">
        <v>30</v>
      </c>
      <c r="AN8" s="21"/>
      <c r="AO8" s="21">
        <f>SUM(F6:S10)/68</f>
        <v>3.4756379420588249E-2</v>
      </c>
      <c r="AP8" s="1">
        <f t="shared" si="0"/>
        <v>3.4756379420588248E-5</v>
      </c>
      <c r="AQ8" s="1">
        <f t="shared" si="1"/>
        <v>4.1707655304705894E-4</v>
      </c>
      <c r="AR8" s="1">
        <f t="shared" si="2"/>
        <v>417.07655304705895</v>
      </c>
      <c r="AS8" s="54">
        <f t="shared" si="4"/>
        <v>352.52061001332908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4.3304790000000003E-2</v>
      </c>
      <c r="C9" s="46">
        <v>4.7073160000000003E-2</v>
      </c>
      <c r="D9" s="46">
        <v>5.8093086000000002E-2</v>
      </c>
      <c r="E9" s="46">
        <v>5.7228139999999997E-2</v>
      </c>
      <c r="F9" s="47" t="str">
        <v>NaN</v>
      </c>
      <c r="G9" s="47">
        <v>3.287996E-2</v>
      </c>
      <c r="H9" s="47">
        <v>4.4485285999999999E-2</v>
      </c>
      <c r="I9" s="47">
        <v>4.812056E-2</v>
      </c>
      <c r="J9" s="47">
        <v>4.4824056000000001E-2</v>
      </c>
      <c r="K9" s="47">
        <v>4.2205579999999999E-2</v>
      </c>
      <c r="L9" s="47">
        <v>4.6342712000000001E-2</v>
      </c>
      <c r="M9" s="47">
        <v>5.0217030000000003E-2</v>
      </c>
      <c r="N9" s="47">
        <v>5.0999812999999998E-2</v>
      </c>
      <c r="O9" s="47">
        <v>5.1724784000000003E-2</v>
      </c>
      <c r="P9" s="47">
        <v>5.2438029999999997E-2</v>
      </c>
      <c r="Q9" s="47">
        <v>5.2903066999999998E-2</v>
      </c>
      <c r="R9" s="47">
        <v>5.6959677E-2</v>
      </c>
      <c r="S9" s="47">
        <v>6.0097083000000003E-2</v>
      </c>
      <c r="T9" s="42">
        <v>5.6789810000000003E-2</v>
      </c>
      <c r="U9" s="42" t="str">
        <v>NaN</v>
      </c>
      <c r="V9" s="42">
        <v>4.3163436999999999E-2</v>
      </c>
      <c r="W9" s="42">
        <v>3.9758889999999998E-2</v>
      </c>
      <c r="X9" s="42">
        <v>3.4833573E-2</v>
      </c>
      <c r="Y9" s="42">
        <v>3.6378845999999999E-2</v>
      </c>
      <c r="Z9" s="42">
        <v>3.8133214999999998E-2</v>
      </c>
      <c r="AA9" s="42">
        <v>4.5208298000000001E-2</v>
      </c>
      <c r="AB9" s="42">
        <v>5.0277809999999999E-2</v>
      </c>
      <c r="AC9" s="42">
        <v>4.7323446999999998E-2</v>
      </c>
      <c r="AD9" s="46">
        <v>3.9001185000000001E-2</v>
      </c>
      <c r="AE9" s="46">
        <v>2.9638999999999999E-2</v>
      </c>
      <c r="AF9" s="46">
        <v>3.1311593999999998E-2</v>
      </c>
      <c r="AG9" s="46">
        <v>2.8634014999999999E-2</v>
      </c>
      <c r="AH9" s="46">
        <v>2.8556156999999999E-2</v>
      </c>
      <c r="AI9" s="46">
        <v>3.4628609999999997E-2</v>
      </c>
      <c r="AJ9" s="46">
        <v>4.4382405E-2</v>
      </c>
      <c r="AK9" s="46">
        <v>4.201266E-2</v>
      </c>
      <c r="AL9" s="38">
        <f t="shared" si="3"/>
        <v>4.440969899999999E-2</v>
      </c>
      <c r="AM9" s="34" t="s">
        <v>33</v>
      </c>
      <c r="AN9" s="21"/>
      <c r="AO9" s="21">
        <f>SUM(T29:AA33)/35</f>
        <v>1.8358885891428568E-2</v>
      </c>
      <c r="AP9" s="1">
        <f t="shared" si="0"/>
        <v>1.835888589142857E-5</v>
      </c>
      <c r="AQ9" s="1">
        <f t="shared" si="1"/>
        <v>2.2030663069714284E-4</v>
      </c>
      <c r="AR9" s="1">
        <f t="shared" si="2"/>
        <v>220.30663069714285</v>
      </c>
      <c r="AS9" s="54">
        <f>AR9*0.845218</f>
        <v>186.20712978457769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5.7688610000000001E-2</v>
      </c>
      <c r="C10" s="46">
        <v>5.8774977999999999E-2</v>
      </c>
      <c r="D10" s="46">
        <v>5.4298915000000003E-2</v>
      </c>
      <c r="E10" s="46" t="str">
        <v>NaN</v>
      </c>
      <c r="F10" s="47" t="str">
        <v>NaN</v>
      </c>
      <c r="G10" s="48">
        <v>3.6839723999999997E-2</v>
      </c>
      <c r="H10" s="47">
        <v>4.7003030000000001E-2</v>
      </c>
      <c r="I10" s="47">
        <v>5.6245968E-2</v>
      </c>
      <c r="J10" s="47">
        <v>4.8125762000000002E-2</v>
      </c>
      <c r="K10" s="47">
        <v>4.3506259999999998E-2</v>
      </c>
      <c r="L10" s="47">
        <v>2.3333092999999999E-2</v>
      </c>
      <c r="M10" s="47">
        <v>1.4933042000000001E-2</v>
      </c>
      <c r="N10" s="47">
        <v>2.7704662000000001E-2</v>
      </c>
      <c r="O10" s="47">
        <v>4.0100115999999998E-2</v>
      </c>
      <c r="P10" s="47">
        <v>4.4186643999999997E-2</v>
      </c>
      <c r="Q10" s="47">
        <v>4.5845469999999999E-2</v>
      </c>
      <c r="R10" s="47">
        <v>3.5554035999999997E-2</v>
      </c>
      <c r="S10" s="47">
        <v>4.7394449999999998E-2</v>
      </c>
      <c r="T10" s="42">
        <v>5.5010653999999999E-2</v>
      </c>
      <c r="U10" s="42" t="str">
        <v>NaN</v>
      </c>
      <c r="V10" s="42" t="str">
        <v>NaN</v>
      </c>
      <c r="W10" s="42">
        <v>3.0326987E-2</v>
      </c>
      <c r="X10" s="42">
        <v>5.4007015999999998E-2</v>
      </c>
      <c r="Y10" s="42">
        <v>5.0617664999999999E-2</v>
      </c>
      <c r="Z10" s="42">
        <v>5.4171123000000002E-2</v>
      </c>
      <c r="AA10" s="42">
        <v>6.0780134E-2</v>
      </c>
      <c r="AB10" s="42">
        <v>5.2902363000000001E-2</v>
      </c>
      <c r="AC10" s="42">
        <v>4.9020830000000001E-2</v>
      </c>
      <c r="AD10" s="46" t="str">
        <v>NaN</v>
      </c>
      <c r="AE10" s="46">
        <v>4.8497364000000001E-2</v>
      </c>
      <c r="AF10" s="46">
        <v>5.1318389999999998E-2</v>
      </c>
      <c r="AG10" s="46">
        <v>5.2305589999999999E-2</v>
      </c>
      <c r="AH10" s="46">
        <v>3.1911283999999998E-2</v>
      </c>
      <c r="AI10" s="46">
        <v>4.0532476999999997E-2</v>
      </c>
      <c r="AJ10" s="46">
        <v>3.9155282E-2</v>
      </c>
      <c r="AK10" s="46">
        <v>3.9506223E-2</v>
      </c>
      <c r="AL10" s="38">
        <f t="shared" si="3"/>
        <v>4.4890262645161286E-2</v>
      </c>
      <c r="AM10" s="34" t="s">
        <v>32</v>
      </c>
      <c r="AN10" s="21"/>
      <c r="AO10" s="21">
        <f>SUM(T6:AC10)/44</f>
        <v>4.1718380923636361E-2</v>
      </c>
      <c r="AP10" s="1">
        <f t="shared" si="0"/>
        <v>4.171838092363636E-5</v>
      </c>
      <c r="AQ10" s="1">
        <f t="shared" si="1"/>
        <v>5.0062057108363634E-4</v>
      </c>
      <c r="AR10" s="1">
        <f t="shared" si="2"/>
        <v>500.62057108363632</v>
      </c>
      <c r="AS10" s="54">
        <f t="shared" si="4"/>
        <v>423.13351785016891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5.1149763000000001E-2</v>
      </c>
      <c r="C11" s="46">
        <v>5.1176372999999997E-2</v>
      </c>
      <c r="D11" s="46" t="str">
        <v>NaN</v>
      </c>
      <c r="E11" s="46" t="str">
        <v>NaN</v>
      </c>
      <c r="F11" s="4" t="str">
        <v>NaN</v>
      </c>
      <c r="G11" s="4">
        <v>3.9618979999999998E-2</v>
      </c>
      <c r="H11" s="4">
        <v>5.0767715999999997E-2</v>
      </c>
      <c r="I11" s="4">
        <v>4.7380342999999998E-2</v>
      </c>
      <c r="J11" s="4">
        <v>4.6700752999999998E-2</v>
      </c>
      <c r="K11" s="4">
        <v>4.4378626999999997E-2</v>
      </c>
      <c r="L11" s="4">
        <v>3.4749486000000003E-2</v>
      </c>
      <c r="M11" s="4">
        <v>1.7855335E-2</v>
      </c>
      <c r="N11" s="4">
        <v>8.1439210000000001E-3</v>
      </c>
      <c r="O11" s="4">
        <v>6.9462825000000004E-3</v>
      </c>
      <c r="P11" s="4">
        <v>5.6158477E-3</v>
      </c>
      <c r="Q11" s="4">
        <v>8.5511670000000001E-3</v>
      </c>
      <c r="R11" s="4">
        <v>1.7333850000000001E-2</v>
      </c>
      <c r="S11" s="4">
        <v>3.8889832999999999E-2</v>
      </c>
      <c r="T11" s="7">
        <v>4.8572715000000002E-2</v>
      </c>
      <c r="U11" s="8" t="str">
        <v>NaN</v>
      </c>
      <c r="V11" s="8" t="str">
        <v>NaN</v>
      </c>
      <c r="W11" s="8">
        <v>4.0947504000000003E-2</v>
      </c>
      <c r="X11" s="8">
        <v>5.7814020000000001E-2</v>
      </c>
      <c r="Y11" s="8">
        <v>4.3163475E-2</v>
      </c>
      <c r="Z11" s="7">
        <v>3.0721068000000001E-2</v>
      </c>
      <c r="AA11" s="7">
        <v>2.8106079999999999E-2</v>
      </c>
      <c r="AB11" s="7">
        <v>5.8830819999999999E-2</v>
      </c>
      <c r="AC11" s="8">
        <v>3.8208793999999997E-2</v>
      </c>
      <c r="AD11" s="46" t="str">
        <v>NaN</v>
      </c>
      <c r="AE11" s="46">
        <v>4.5650574999999999E-2</v>
      </c>
      <c r="AF11" s="46">
        <v>4.6596150000000003E-2</v>
      </c>
      <c r="AG11" s="46">
        <v>4.8566802999999999E-2</v>
      </c>
      <c r="AH11" s="46">
        <v>4.7769356999999998E-2</v>
      </c>
      <c r="AI11" s="46">
        <v>5.1997315000000002E-2</v>
      </c>
      <c r="AJ11" s="46">
        <v>5.1660589999999999E-2</v>
      </c>
      <c r="AK11" s="46">
        <v>5.0703023E-2</v>
      </c>
      <c r="AL11" s="38">
        <f t="shared" si="3"/>
        <v>3.8618885540000002E-2</v>
      </c>
      <c r="AM11" s="16" t="s">
        <v>31</v>
      </c>
      <c r="AN11" s="21"/>
      <c r="AO11" s="21">
        <f>(SUM(C20:P28)/123)+(SUM(Q20:S24)/14)</f>
        <v>2.9354874083588479E-2</v>
      </c>
      <c r="AP11" s="1">
        <f t="shared" si="0"/>
        <v>2.9354874083588479E-5</v>
      </c>
      <c r="AQ11" s="1">
        <f t="shared" si="1"/>
        <v>3.5225848900306172E-4</v>
      </c>
      <c r="AR11" s="1">
        <f t="shared" si="2"/>
        <v>352.2584890030617</v>
      </c>
      <c r="AS11" s="54">
        <f>AR11*0.845218</f>
        <v>297.73521555818979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4.1249685000000001E-2</v>
      </c>
      <c r="C12" s="46">
        <v>3.9332025E-2</v>
      </c>
      <c r="D12" s="46" t="str">
        <v>NaN</v>
      </c>
      <c r="E12" s="46" t="str">
        <v>NaN</v>
      </c>
      <c r="F12" s="4" t="str">
        <v>NaN</v>
      </c>
      <c r="G12" s="4">
        <v>3.0489639999999998E-2</v>
      </c>
      <c r="H12" s="4">
        <v>4.3297823999999999E-2</v>
      </c>
      <c r="I12" s="4">
        <v>4.1560835999999997E-2</v>
      </c>
      <c r="J12" s="4">
        <v>3.8357919999999997E-2</v>
      </c>
      <c r="K12" s="4">
        <v>3.7599895000000001E-2</v>
      </c>
      <c r="L12" s="4">
        <v>3.6474720000000002E-2</v>
      </c>
      <c r="M12" s="4">
        <v>1.7548970000000001E-2</v>
      </c>
      <c r="N12" s="4">
        <v>7.7155936E-3</v>
      </c>
      <c r="O12" s="4">
        <v>4.003118E-3</v>
      </c>
      <c r="P12" s="4">
        <v>6.5819620000000002E-3</v>
      </c>
      <c r="Q12" s="4">
        <v>1.3652134E-2</v>
      </c>
      <c r="R12" s="4">
        <v>2.5789183E-2</v>
      </c>
      <c r="S12" s="4">
        <v>3.7346072000000001E-2</v>
      </c>
      <c r="T12" s="7">
        <v>3.8258769999999998E-2</v>
      </c>
      <c r="U12" s="8" t="str">
        <v>NaN</v>
      </c>
      <c r="V12" s="8" t="str">
        <v>NaN</v>
      </c>
      <c r="W12" s="8">
        <v>3.0411791000000001E-2</v>
      </c>
      <c r="X12" s="8">
        <v>5.2392284999999997E-2</v>
      </c>
      <c r="Y12" s="8">
        <v>4.2060442000000003E-2</v>
      </c>
      <c r="Z12" s="7">
        <v>4.1712145999999999E-2</v>
      </c>
      <c r="AA12" s="7">
        <v>4.9311239999999999E-2</v>
      </c>
      <c r="AB12" s="7">
        <v>5.4223172E-2</v>
      </c>
      <c r="AC12" s="8">
        <v>3.4102514E-2</v>
      </c>
      <c r="AD12" s="46" t="str">
        <v>NaN</v>
      </c>
      <c r="AE12" s="46">
        <v>3.7196439999999997E-2</v>
      </c>
      <c r="AF12" s="46">
        <v>3.8677290000000003E-2</v>
      </c>
      <c r="AG12" s="46">
        <v>4.4407546999999999E-2</v>
      </c>
      <c r="AH12" s="46">
        <v>4.418192E-2</v>
      </c>
      <c r="AI12" s="46">
        <v>4.6023235000000003E-2</v>
      </c>
      <c r="AJ12" s="46">
        <v>4.6472363000000003E-2</v>
      </c>
      <c r="AK12" s="46">
        <v>4.5049186999999997E-2</v>
      </c>
      <c r="AL12" s="38">
        <f t="shared" si="3"/>
        <v>3.5515997319999999E-2</v>
      </c>
      <c r="AM12" s="16" t="s">
        <v>30</v>
      </c>
      <c r="AN12" s="21"/>
      <c r="AO12" s="21">
        <f>SUM(F11:S19)/123</f>
        <v>2.0928419959564581E-2</v>
      </c>
      <c r="AP12" s="1">
        <f t="shared" si="0"/>
        <v>2.0928419959564581E-5</v>
      </c>
      <c r="AQ12" s="1">
        <f t="shared" si="1"/>
        <v>2.51141039514775E-4</v>
      </c>
      <c r="AR12" s="1">
        <f t="shared" si="2"/>
        <v>251.141039514775</v>
      </c>
      <c r="AS12" s="54">
        <f t="shared" si="4"/>
        <v>212.2689271365991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3.8909473E-2</v>
      </c>
      <c r="C13" s="46">
        <v>2.7005464E-2</v>
      </c>
      <c r="D13" s="46" t="str">
        <v>NaN</v>
      </c>
      <c r="E13" s="46" t="str">
        <v>NaN</v>
      </c>
      <c r="F13" s="4" t="str">
        <v>NaN</v>
      </c>
      <c r="G13" s="4">
        <v>3.6003143000000001E-2</v>
      </c>
      <c r="H13" s="4">
        <v>3.8133550000000002E-2</v>
      </c>
      <c r="I13" s="4">
        <v>3.2031619999999997E-2</v>
      </c>
      <c r="J13" s="4">
        <v>1.2223362E-2</v>
      </c>
      <c r="K13" s="4">
        <v>7.1421577999999999E-3</v>
      </c>
      <c r="L13" s="4">
        <v>1.5082814E-2</v>
      </c>
      <c r="M13" s="4">
        <v>1.1562994E-2</v>
      </c>
      <c r="N13" s="4">
        <v>8.3613679999999992E-3</v>
      </c>
      <c r="O13" s="4">
        <v>1.2313289999999999E-2</v>
      </c>
      <c r="P13" s="4">
        <v>2.4372649999999999E-2</v>
      </c>
      <c r="Q13" s="4">
        <v>3.0237857E-2</v>
      </c>
      <c r="R13" s="4">
        <v>3.4485519999999999E-2</v>
      </c>
      <c r="S13" s="4">
        <v>3.6802553000000002E-2</v>
      </c>
      <c r="T13" s="7">
        <v>3.0228176999999998E-2</v>
      </c>
      <c r="U13" s="8" t="str">
        <v>NaN</v>
      </c>
      <c r="V13" s="8" t="str">
        <v>NaN</v>
      </c>
      <c r="W13" s="8" t="str">
        <v>NaN</v>
      </c>
      <c r="X13" s="8">
        <v>4.9272509999999999E-2</v>
      </c>
      <c r="Y13" s="8">
        <v>4.4136003E-2</v>
      </c>
      <c r="Z13" s="7">
        <v>4.1533194000000002E-2</v>
      </c>
      <c r="AA13" s="7">
        <v>4.7580518000000002E-2</v>
      </c>
      <c r="AB13" s="7">
        <v>2.2026305999999999E-2</v>
      </c>
      <c r="AC13" s="5" t="str">
        <v>NaN</v>
      </c>
      <c r="AD13" s="46" t="str">
        <v>NaN</v>
      </c>
      <c r="AE13" s="46">
        <v>3.5957059999999999E-2</v>
      </c>
      <c r="AF13" s="46">
        <v>2.2375530000000001E-2</v>
      </c>
      <c r="AG13" s="46">
        <v>4.6389303999999999E-2</v>
      </c>
      <c r="AH13" s="46">
        <v>4.1357864000000001E-2</v>
      </c>
      <c r="AI13" s="46">
        <v>4.1073576000000001E-2</v>
      </c>
      <c r="AJ13" s="46">
        <v>4.1746556999999997E-2</v>
      </c>
      <c r="AK13" s="46">
        <v>4.0893792999999998E-2</v>
      </c>
      <c r="AL13" s="38">
        <f t="shared" si="3"/>
        <v>3.1044221707142852E-2</v>
      </c>
      <c r="AM13" s="37" t="s">
        <v>33</v>
      </c>
      <c r="AN13" s="21"/>
      <c r="AO13" s="1">
        <f>(SUM(T20:Y28)/46)+(SUM(Q25:S28)/8)</f>
        <v>2.0434480865869565E-2</v>
      </c>
      <c r="AP13" s="1">
        <f t="shared" si="0"/>
        <v>2.0434480865869565E-5</v>
      </c>
      <c r="AQ13" s="1">
        <f t="shared" si="1"/>
        <v>2.4521377039043481E-4</v>
      </c>
      <c r="AR13" s="1">
        <f t="shared" si="2"/>
        <v>245.2137703904348</v>
      </c>
      <c r="AS13" s="9">
        <f>AR13*0.845218</f>
        <v>207.25909258186252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2.3919925000000002E-2</v>
      </c>
      <c r="C14" s="46">
        <v>2.0967680999999998E-2</v>
      </c>
      <c r="D14" s="46" t="str">
        <v>NaN</v>
      </c>
      <c r="E14" s="46" t="str">
        <v>NaN</v>
      </c>
      <c r="F14" s="4">
        <v>3.284571E-2</v>
      </c>
      <c r="G14" s="4">
        <v>2.6916623000000001E-2</v>
      </c>
      <c r="H14" s="4">
        <v>4.0982640000000001E-2</v>
      </c>
      <c r="I14" s="4">
        <v>2.4651923999999999E-2</v>
      </c>
      <c r="J14" s="4">
        <v>9.1123409999999995E-3</v>
      </c>
      <c r="K14" s="4">
        <v>3.7581619999999998E-3</v>
      </c>
      <c r="L14" s="4">
        <v>6.7028170000000004E-8</v>
      </c>
      <c r="M14" s="4">
        <v>7.755877E-10</v>
      </c>
      <c r="N14" s="4">
        <v>1.3206537000000001E-2</v>
      </c>
      <c r="O14" s="4">
        <v>2.4950834000000002E-2</v>
      </c>
      <c r="P14" s="4">
        <v>3.1932170000000003E-2</v>
      </c>
      <c r="Q14" s="4">
        <v>3.5631164999999999E-2</v>
      </c>
      <c r="R14" s="4">
        <v>3.7091550000000001E-2</v>
      </c>
      <c r="S14" s="4">
        <v>4.2152107000000001E-2</v>
      </c>
      <c r="T14" s="7">
        <v>1.5783736E-2</v>
      </c>
      <c r="U14" s="8" t="str">
        <v>NaN</v>
      </c>
      <c r="V14" s="8" t="str">
        <v>NaN</v>
      </c>
      <c r="W14" s="8" t="str">
        <v>NaN</v>
      </c>
      <c r="X14" s="8">
        <v>4.7855716E-2</v>
      </c>
      <c r="Y14" s="8">
        <v>4.7005819999999997E-2</v>
      </c>
      <c r="Z14" s="7">
        <v>4.6088527999999997E-2</v>
      </c>
      <c r="AA14" s="7">
        <v>4.7019116999999999E-2</v>
      </c>
      <c r="AB14" s="7">
        <v>2.0060214999999999E-2</v>
      </c>
      <c r="AC14" s="5" t="str">
        <v>NaN</v>
      </c>
      <c r="AD14" s="46" t="str">
        <v>NaN</v>
      </c>
      <c r="AE14" s="46" t="str">
        <v>NaN</v>
      </c>
      <c r="AF14" s="46">
        <v>1.8652828E-2</v>
      </c>
      <c r="AG14" s="46">
        <v>3.9312630000000001E-2</v>
      </c>
      <c r="AH14" s="46">
        <v>3.8397979999999998E-2</v>
      </c>
      <c r="AI14" s="46">
        <v>3.1985174999999998E-2</v>
      </c>
      <c r="AJ14" s="46">
        <v>2.8381015999999998E-2</v>
      </c>
      <c r="AK14" s="46">
        <v>2.8675117999999999E-2</v>
      </c>
      <c r="AL14" s="38">
        <f t="shared" si="3"/>
        <v>2.776204699299134E-2</v>
      </c>
      <c r="AM14" s="37" t="s">
        <v>32</v>
      </c>
      <c r="AN14" s="21"/>
      <c r="AO14" s="21">
        <f>SUM(U11:Y19)/21</f>
        <v>3.4890088142857136E-2</v>
      </c>
      <c r="AP14" s="1">
        <f t="shared" si="0"/>
        <v>3.4890088142857135E-5</v>
      </c>
      <c r="AQ14" s="1">
        <f t="shared" si="1"/>
        <v>4.1868105771428562E-4</v>
      </c>
      <c r="AR14" s="1">
        <f t="shared" si="2"/>
        <v>418.6810577142856</v>
      </c>
      <c r="AS14" s="9">
        <f>AR14*0.845218</f>
        <v>353.87676623915308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1.9171875000000001E-2</v>
      </c>
      <c r="C15" s="46">
        <v>1.4814842999999999E-2</v>
      </c>
      <c r="D15" s="46" t="str">
        <v>NaN</v>
      </c>
      <c r="E15" s="46" t="str">
        <v>NaN</v>
      </c>
      <c r="F15" s="4">
        <v>2.0636479999999999E-2</v>
      </c>
      <c r="G15" s="4">
        <v>1.6953276E-2</v>
      </c>
      <c r="H15" s="4">
        <v>2.2237713999999999E-2</v>
      </c>
      <c r="I15" s="4">
        <v>1.6709386999999999E-2</v>
      </c>
      <c r="J15" s="4">
        <v>1.01805525E-2</v>
      </c>
      <c r="K15" s="4">
        <v>2.6662225E-10</v>
      </c>
      <c r="L15" s="4">
        <v>1.733411E-9</v>
      </c>
      <c r="M15" s="4">
        <v>9.5130409999999999E-3</v>
      </c>
      <c r="N15" s="4">
        <v>2.3388490000000001E-2</v>
      </c>
      <c r="O15" s="4">
        <v>2.787804E-2</v>
      </c>
      <c r="P15" s="4">
        <v>3.1629327999999998E-2</v>
      </c>
      <c r="Q15" s="4">
        <v>3.6181044000000002E-2</v>
      </c>
      <c r="R15" s="4">
        <v>3.9849229999999999E-2</v>
      </c>
      <c r="S15" s="4">
        <v>3.4400932000000002E-2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3.9676589999999998E-2</v>
      </c>
      <c r="Y15" s="8">
        <v>4.645378E-2</v>
      </c>
      <c r="Z15" s="7">
        <v>4.2293530000000003E-2</v>
      </c>
      <c r="AA15" s="7">
        <v>2.4886966E-2</v>
      </c>
      <c r="AB15" s="7">
        <v>2.1263143000000002E-2</v>
      </c>
      <c r="AC15" s="5" t="str">
        <v>NaN</v>
      </c>
      <c r="AD15" s="46" t="str">
        <v>NaN</v>
      </c>
      <c r="AE15" s="46" t="str">
        <v>NaN</v>
      </c>
      <c r="AF15" s="46">
        <v>2.9265317999999998E-2</v>
      </c>
      <c r="AG15" s="46">
        <v>1.9079892000000001E-2</v>
      </c>
      <c r="AH15" s="46">
        <v>1.7644519000000001E-2</v>
      </c>
      <c r="AI15" s="46">
        <v>1.9606381999999999E-2</v>
      </c>
      <c r="AJ15" s="46">
        <v>2.2118347E-2</v>
      </c>
      <c r="AK15" s="46">
        <v>2.1761533E-2</v>
      </c>
      <c r="AL15" s="38">
        <f t="shared" si="3"/>
        <v>2.3244230907408642E-2</v>
      </c>
      <c r="AM15" s="33" t="s">
        <v>34</v>
      </c>
      <c r="AN15" s="21"/>
      <c r="AO15" s="5">
        <f>(SUM(AD6:AK28)/137)+(SUM(B6:E19)/41)</f>
        <v>5.4476142099928793E-2</v>
      </c>
      <c r="AP15" s="1">
        <f t="shared" si="0"/>
        <v>5.4476142099928793E-5</v>
      </c>
      <c r="AQ15" s="1">
        <f t="shared" si="1"/>
        <v>6.5371370519914549E-4</v>
      </c>
      <c r="AR15" s="1">
        <f t="shared" si="2"/>
        <v>653.71370519914547</v>
      </c>
      <c r="AS15" s="54">
        <f t="shared" si="4"/>
        <v>552.53059048101136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2.1005606E-2</v>
      </c>
      <c r="C16" s="45">
        <v>1.5661461000000002E-2</v>
      </c>
      <c r="D16" s="45" t="str">
        <v>NaN</v>
      </c>
      <c r="E16" s="45" t="str">
        <v>NaN</v>
      </c>
      <c r="F16" s="16">
        <v>1.5556673E-2</v>
      </c>
      <c r="G16" s="16">
        <v>1.6073364999999999E-2</v>
      </c>
      <c r="H16" s="16">
        <v>1.8158816000000001E-2</v>
      </c>
      <c r="I16" s="16">
        <v>1.3941129999999999E-2</v>
      </c>
      <c r="J16" s="16">
        <v>7.8599559999999995E-3</v>
      </c>
      <c r="K16" s="16">
        <v>1.4287158E-10</v>
      </c>
      <c r="L16" s="16">
        <v>1.2228234999999999E-10</v>
      </c>
      <c r="M16" s="16">
        <v>2.5749830000000002E-10</v>
      </c>
      <c r="N16" s="16">
        <v>1.4597125000000001E-2</v>
      </c>
      <c r="O16" s="16">
        <v>2.4744288999999999E-2</v>
      </c>
      <c r="P16" s="16">
        <v>3.0703826E-2</v>
      </c>
      <c r="Q16" s="16">
        <v>3.6344737000000002E-2</v>
      </c>
      <c r="R16" s="16">
        <v>2.4917353E-2</v>
      </c>
      <c r="S16" s="16">
        <v>2.3681500000000001E-2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3.4822504999999997E-2</v>
      </c>
      <c r="Y16" s="8">
        <v>3.1752537999999997E-2</v>
      </c>
      <c r="Z16" s="7">
        <v>2.1851076000000001E-2</v>
      </c>
      <c r="AA16" s="7">
        <v>1.6288561999999999E-2</v>
      </c>
      <c r="AB16" s="7">
        <v>2.0732957999999999E-2</v>
      </c>
      <c r="AC16" s="5" t="str">
        <v>NaN</v>
      </c>
      <c r="AD16" s="46" t="str">
        <v>NaN</v>
      </c>
      <c r="AE16" s="46" t="str">
        <v>NaN</v>
      </c>
      <c r="AF16" s="46">
        <v>1.7578360000000001E-2</v>
      </c>
      <c r="AG16" s="46">
        <v>1.6267348000000001E-2</v>
      </c>
      <c r="AH16" s="46">
        <v>1.5699062E-2</v>
      </c>
      <c r="AI16" s="46">
        <v>1.8128565999999999E-2</v>
      </c>
      <c r="AJ16" s="46">
        <v>1.9002472999999999E-2</v>
      </c>
      <c r="AK16" s="46">
        <v>2.0024561999999999E-2</v>
      </c>
      <c r="AL16" s="38">
        <f t="shared" si="3"/>
        <v>1.8347920278616751E-2</v>
      </c>
      <c r="AM16" t="s">
        <v>35</v>
      </c>
      <c r="AN16" s="21"/>
      <c r="AO16" s="1">
        <f>SUM(B2:AK37)/939</f>
        <v>1.9722635732196007E-2</v>
      </c>
      <c r="AP16" s="1">
        <f t="shared" si="0"/>
        <v>1.9722635732196007E-5</v>
      </c>
      <c r="AQ16" s="1">
        <f t="shared" si="1"/>
        <v>2.3667162878635207E-4</v>
      </c>
      <c r="AR16" s="1">
        <f t="shared" si="2"/>
        <v>236.67162878635207</v>
      </c>
      <c r="AS16" s="54">
        <f t="shared" si="4"/>
        <v>200.03912073954294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2.4129714999999999E-2</v>
      </c>
      <c r="C17" s="45">
        <v>2.2311872E-2</v>
      </c>
      <c r="D17" s="45">
        <v>1.4037414999999999E-2</v>
      </c>
      <c r="E17" s="45">
        <v>1.6592930999999998E-2</v>
      </c>
      <c r="F17" s="16">
        <v>1.5181511999999999E-2</v>
      </c>
      <c r="G17" s="16">
        <v>1.6686624000000001E-2</v>
      </c>
      <c r="H17" s="16">
        <v>1.8483260000000001E-2</v>
      </c>
      <c r="I17" s="16">
        <v>1.7660314E-2</v>
      </c>
      <c r="J17" s="16">
        <v>8.7704659999999993E-3</v>
      </c>
      <c r="K17" s="16">
        <v>8.8441049999999997E-3</v>
      </c>
      <c r="L17" s="16">
        <v>7.3644015999999998E-3</v>
      </c>
      <c r="M17" s="16">
        <v>8.6473539999999995E-3</v>
      </c>
      <c r="N17" s="16">
        <v>1.2538944999999999E-2</v>
      </c>
      <c r="O17" s="16">
        <v>1.9282792E-2</v>
      </c>
      <c r="P17" s="16">
        <v>1.681564E-2</v>
      </c>
      <c r="Q17" s="16">
        <v>1.8725807000000001E-2</v>
      </c>
      <c r="R17" s="16">
        <v>1.9020532999999999E-2</v>
      </c>
      <c r="S17" s="16">
        <v>2.257543E-2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2.1498531000000001E-2</v>
      </c>
      <c r="Y17" s="8">
        <v>1.5750582999999999E-2</v>
      </c>
      <c r="Z17" s="7">
        <v>2.1315489999999999E-2</v>
      </c>
      <c r="AA17" s="7">
        <v>2.2897127999999999E-2</v>
      </c>
      <c r="AB17" s="27">
        <v>2.0698335000000002E-2</v>
      </c>
      <c r="AC17" s="5" t="str">
        <v>NaN</v>
      </c>
      <c r="AD17" s="46" t="str">
        <v>NaN</v>
      </c>
      <c r="AE17" s="46" t="str">
        <v>NaN</v>
      </c>
      <c r="AF17" s="46">
        <v>1.9004824E-2</v>
      </c>
      <c r="AG17" s="46">
        <v>1.8096127E-2</v>
      </c>
      <c r="AH17" s="46">
        <v>1.7836972999999999E-2</v>
      </c>
      <c r="AI17" s="46">
        <v>1.9319115000000001E-2</v>
      </c>
      <c r="AJ17" s="46">
        <v>1.9557076999999999E-2</v>
      </c>
      <c r="AK17" s="46">
        <v>2.1796738999999999E-2</v>
      </c>
      <c r="AL17" s="38">
        <f t="shared" si="3"/>
        <v>1.7428966848275856E-2</v>
      </c>
      <c r="AM17" t="s">
        <v>36</v>
      </c>
      <c r="AN17" s="21"/>
      <c r="AO17" s="64">
        <f>SUM(B20:AK37)/411</f>
        <v>1.3285162906002297E-2</v>
      </c>
      <c r="AP17" s="1">
        <f t="shared" si="0"/>
        <v>1.3285162906002297E-5</v>
      </c>
      <c r="AQ17" s="1">
        <f t="shared" si="1"/>
        <v>1.5942195487202756E-4</v>
      </c>
      <c r="AR17" s="1">
        <f t="shared" si="2"/>
        <v>159.42195487202756</v>
      </c>
      <c r="AS17" s="54">
        <f t="shared" si="4"/>
        <v>134.74630585302538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2.3400029999999999E-2</v>
      </c>
      <c r="C18" s="45">
        <v>1.8838332999999999E-2</v>
      </c>
      <c r="D18" s="45">
        <v>1.5488747000000001E-2</v>
      </c>
      <c r="E18" s="45">
        <v>1.6890407999999999E-2</v>
      </c>
      <c r="F18" s="16">
        <v>1.6990053000000001E-2</v>
      </c>
      <c r="G18" s="16">
        <v>1.8270974999999998E-2</v>
      </c>
      <c r="H18" s="16">
        <v>1.8354771999999998E-2</v>
      </c>
      <c r="I18" s="16">
        <v>1.8332520000000001E-2</v>
      </c>
      <c r="J18" s="16">
        <v>1.6594132000000001E-2</v>
      </c>
      <c r="K18" s="16">
        <v>1.7267771000000001E-2</v>
      </c>
      <c r="L18" s="16">
        <v>1.8386085E-2</v>
      </c>
      <c r="M18" s="16">
        <v>1.9396701999999998E-2</v>
      </c>
      <c r="N18" s="16">
        <v>2.0014741999999999E-2</v>
      </c>
      <c r="O18" s="16">
        <v>1.9721141000000001E-2</v>
      </c>
      <c r="P18" s="16">
        <v>2.0985369E-2</v>
      </c>
      <c r="Q18" s="16">
        <v>2.1982504E-2</v>
      </c>
      <c r="R18" s="16">
        <v>2.2705360000000001E-2</v>
      </c>
      <c r="S18" s="16">
        <v>1.8833260000000001E-2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2.2051474000000001E-2</v>
      </c>
      <c r="Y18" s="8">
        <v>2.0262800000000001E-2</v>
      </c>
      <c r="Z18" s="7">
        <v>2.2679718000000001E-2</v>
      </c>
      <c r="AA18" s="7">
        <v>2.4660950000000001E-2</v>
      </c>
      <c r="AB18" s="27">
        <v>2.4352740000000001E-2</v>
      </c>
      <c r="AC18" s="5" t="str">
        <v>NaN</v>
      </c>
      <c r="AD18" s="46" t="str">
        <v>NaN</v>
      </c>
      <c r="AE18" s="46" t="str">
        <v>NaN</v>
      </c>
      <c r="AF18" s="46">
        <v>2.0797059E-2</v>
      </c>
      <c r="AG18" s="46">
        <v>1.9540848E-2</v>
      </c>
      <c r="AH18" s="46">
        <v>2.0958265E-2</v>
      </c>
      <c r="AI18" s="46">
        <v>2.2195848000000001E-2</v>
      </c>
      <c r="AJ18" s="46">
        <v>2.2573143E-2</v>
      </c>
      <c r="AK18" s="46">
        <v>2.2009034E-2</v>
      </c>
      <c r="AL18" s="38">
        <f t="shared" si="3"/>
        <v>2.0156371827586207E-2</v>
      </c>
      <c r="AM18" t="s">
        <v>37</v>
      </c>
      <c r="AN18" s="21"/>
      <c r="AO18" s="64">
        <f>SUM(B2:AK19)/528</f>
        <v>2.4733623102585423E-2</v>
      </c>
      <c r="AP18" s="1">
        <f t="shared" si="0"/>
        <v>2.4733623102585423E-5</v>
      </c>
      <c r="AQ18" s="1">
        <f t="shared" si="1"/>
        <v>2.9680347723102509E-4</v>
      </c>
      <c r="AR18" s="1">
        <f t="shared" si="2"/>
        <v>296.80347723102511</v>
      </c>
      <c r="AS18" s="54">
        <f t="shared" si="4"/>
        <v>250.8636414182526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1.5395358E-2</v>
      </c>
      <c r="E19" s="45">
        <v>1.7453804999999999E-2</v>
      </c>
      <c r="F19" s="16">
        <v>1.9711863E-2</v>
      </c>
      <c r="G19" s="16">
        <v>1.7969944000000002E-2</v>
      </c>
      <c r="H19" s="16">
        <v>2.0011353999999999E-2</v>
      </c>
      <c r="I19" s="16">
        <v>1.4636178999999999E-2</v>
      </c>
      <c r="J19" s="16">
        <v>1.3746085E-2</v>
      </c>
      <c r="K19" s="16">
        <v>1.4153152E-2</v>
      </c>
      <c r="L19" s="16">
        <v>1.4836643E-2</v>
      </c>
      <c r="M19" s="16">
        <v>1.5524776000000001E-2</v>
      </c>
      <c r="N19" s="16">
        <v>1.7902857000000001E-2</v>
      </c>
      <c r="O19" s="16">
        <v>2.0544084000000001E-2</v>
      </c>
      <c r="P19" s="16">
        <v>1.9102300999999999E-2</v>
      </c>
      <c r="Q19" s="16">
        <v>1.945347E-2</v>
      </c>
      <c r="R19" s="16">
        <v>2.1541424E-2</v>
      </c>
      <c r="S19" s="16">
        <v>2.1157947999999999E-2</v>
      </c>
      <c r="T19" s="7" t="str">
        <v>NaN</v>
      </c>
      <c r="U19" s="8" t="str">
        <v>NaN</v>
      </c>
      <c r="V19" s="8" t="str">
        <v>NaN</v>
      </c>
      <c r="W19" s="8">
        <v>1.2582414E-2</v>
      </c>
      <c r="X19" s="8">
        <v>1.5801374E-2</v>
      </c>
      <c r="Y19" s="8">
        <v>1.6979695999999999E-2</v>
      </c>
      <c r="Z19" s="7">
        <v>1.8587360000000001E-2</v>
      </c>
      <c r="AA19" s="7">
        <v>1.868889E-2</v>
      </c>
      <c r="AB19" s="7">
        <v>2.3804593999999998E-2</v>
      </c>
      <c r="AC19" s="5" t="str">
        <v>NaN</v>
      </c>
      <c r="AD19" s="46" t="str">
        <v>NaN</v>
      </c>
      <c r="AE19" s="46" t="str">
        <v>NaN</v>
      </c>
      <c r="AF19" s="46">
        <v>1.6335117E-2</v>
      </c>
      <c r="AG19" s="46">
        <v>1.8787735999999999E-2</v>
      </c>
      <c r="AH19" s="46">
        <v>2.1678777E-2</v>
      </c>
      <c r="AI19" s="46">
        <v>2.053611E-2</v>
      </c>
      <c r="AJ19" s="46">
        <v>2.1220103000000001E-2</v>
      </c>
      <c r="AK19" s="46">
        <v>2.2642427999999999E-2</v>
      </c>
      <c r="AL19" s="38">
        <f t="shared" si="3"/>
        <v>1.8242351499999997E-2</v>
      </c>
      <c r="AM19" t="s">
        <v>53</v>
      </c>
      <c r="AN19" s="21"/>
      <c r="AO19" s="21">
        <f>SUM(U4:X4)/4</f>
        <v>2.2969908200000001E-4</v>
      </c>
      <c r="AP19" s="1">
        <f t="shared" si="0"/>
        <v>2.29699082E-7</v>
      </c>
      <c r="AQ19" s="1">
        <f t="shared" si="1"/>
        <v>2.7563889840000003E-6</v>
      </c>
      <c r="AR19" s="1">
        <f t="shared" si="2"/>
        <v>2.7563889840000004</v>
      </c>
      <c r="AS19" s="54">
        <f t="shared" si="4"/>
        <v>2.3297495842785123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1.7577677999999999E-2</v>
      </c>
      <c r="E20" s="16">
        <v>1.7092181000000001E-2</v>
      </c>
      <c r="F20" s="16">
        <v>1.722241E-2</v>
      </c>
      <c r="G20" s="16">
        <v>2.0166666999999999E-2</v>
      </c>
      <c r="H20" s="16">
        <v>1.7339256000000001E-2</v>
      </c>
      <c r="I20" s="16">
        <v>1.6114209000000001E-2</v>
      </c>
      <c r="J20" s="16">
        <v>1.7726052999999999E-2</v>
      </c>
      <c r="K20" s="16">
        <v>1.9414761999999999E-2</v>
      </c>
      <c r="L20" s="16">
        <v>1.9051755E-2</v>
      </c>
      <c r="M20" s="16">
        <v>1.8671831E-2</v>
      </c>
      <c r="N20" s="16">
        <v>1.9777561999999999E-2</v>
      </c>
      <c r="O20" s="16">
        <v>2.1805596999999999E-2</v>
      </c>
      <c r="P20" s="16">
        <v>2.0639307999999999E-2</v>
      </c>
      <c r="Q20" s="16">
        <v>1.9937195000000001E-2</v>
      </c>
      <c r="R20" s="16">
        <v>2.0741273000000001E-2</v>
      </c>
      <c r="S20" s="16">
        <v>1.9670548E-2</v>
      </c>
      <c r="T20" s="7" t="str">
        <v>NaN</v>
      </c>
      <c r="U20" s="8" t="str">
        <v>NaN</v>
      </c>
      <c r="V20" s="8" t="str">
        <v>NaN</v>
      </c>
      <c r="W20" s="8">
        <v>2.0318361E-2</v>
      </c>
      <c r="X20" s="8">
        <v>1.8892610000000001E-2</v>
      </c>
      <c r="Y20" s="8">
        <v>1.9968038E-2</v>
      </c>
      <c r="Z20" s="7">
        <v>2.0993020000000001E-2</v>
      </c>
      <c r="AA20" s="7">
        <v>2.0003463999999999E-2</v>
      </c>
      <c r="AB20" s="7">
        <v>2.3675185000000001E-2</v>
      </c>
      <c r="AC20" s="5" t="str">
        <v>NaN</v>
      </c>
      <c r="AD20" s="46" t="str">
        <v>NaN</v>
      </c>
      <c r="AE20" s="46" t="str">
        <v>NaN</v>
      </c>
      <c r="AF20" s="46">
        <v>2.0409876E-2</v>
      </c>
      <c r="AG20" s="46">
        <v>2.0428285000000001E-2</v>
      </c>
      <c r="AH20" s="46">
        <v>1.8563023000000001E-2</v>
      </c>
      <c r="AI20" s="46">
        <v>1.7357872999999999E-2</v>
      </c>
      <c r="AJ20" s="46">
        <v>1.7277338E-2</v>
      </c>
      <c r="AK20" s="46">
        <v>2.0350690000000001E-2</v>
      </c>
      <c r="AL20" s="38">
        <f t="shared" si="3"/>
        <v>1.932807314285714E-2</v>
      </c>
      <c r="AM20" s="21" t="s">
        <v>54</v>
      </c>
      <c r="AN20" s="21"/>
      <c r="AO20" s="21">
        <f>SUM(T11:T14)/4</f>
        <v>3.32108495E-2</v>
      </c>
      <c r="AP20" s="1">
        <f t="shared" si="0"/>
        <v>3.3210849500000003E-5</v>
      </c>
      <c r="AQ20" s="1">
        <f t="shared" si="1"/>
        <v>3.9853019400000001E-4</v>
      </c>
      <c r="AR20" s="1">
        <f t="shared" si="2"/>
        <v>398.53019399999999</v>
      </c>
      <c r="AS20" s="54">
        <f t="shared" si="4"/>
        <v>336.844893512292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1.6714085E-2</v>
      </c>
      <c r="D21" s="16">
        <v>1.7011414999999998E-2</v>
      </c>
      <c r="E21" s="16">
        <v>1.7224745999999999E-2</v>
      </c>
      <c r="F21" s="16">
        <v>1.6126716999999999E-2</v>
      </c>
      <c r="G21" s="16">
        <v>1.6109727000000001E-2</v>
      </c>
      <c r="H21" s="16">
        <v>1.8692916E-2</v>
      </c>
      <c r="I21" s="16">
        <v>2.2085502999999999E-2</v>
      </c>
      <c r="J21" s="16">
        <v>1.9828328999999999E-2</v>
      </c>
      <c r="K21" s="16">
        <v>2.0542685000000001E-2</v>
      </c>
      <c r="L21" s="16">
        <v>2.1202085999999998E-2</v>
      </c>
      <c r="M21" s="16">
        <v>2.1779537000000002E-2</v>
      </c>
      <c r="N21" s="16">
        <v>2.1736326E-2</v>
      </c>
      <c r="O21" s="16">
        <v>2.1369081000000002E-2</v>
      </c>
      <c r="P21" s="16">
        <v>2.0733725000000001E-2</v>
      </c>
      <c r="Q21" s="16">
        <v>2.0547119999999999E-2</v>
      </c>
      <c r="R21" s="16">
        <v>2.0193501999999999E-2</v>
      </c>
      <c r="S21" s="16">
        <v>2.0662509999999999E-2</v>
      </c>
      <c r="T21" s="7" t="str">
        <v>NaN</v>
      </c>
      <c r="U21" s="8" t="str">
        <v>NaN</v>
      </c>
      <c r="V21" s="8">
        <v>1.7316003999999999E-2</v>
      </c>
      <c r="W21" s="8">
        <v>1.9335558999999999E-2</v>
      </c>
      <c r="X21" s="8">
        <v>2.1008827000000001E-2</v>
      </c>
      <c r="Y21" s="8">
        <v>2.1014196999999998E-2</v>
      </c>
      <c r="Z21" s="7">
        <v>2.0580801999999999E-2</v>
      </c>
      <c r="AA21" s="7">
        <v>1.8124482000000001E-2</v>
      </c>
      <c r="AB21" s="7">
        <v>1.8919963000000001E-2</v>
      </c>
      <c r="AC21" s="5" t="str">
        <v>NaN</v>
      </c>
      <c r="AD21" s="46" t="str">
        <v>NaN</v>
      </c>
      <c r="AE21" s="46" t="str">
        <v>NaN</v>
      </c>
      <c r="AF21" s="46">
        <v>1.2878058499999999E-2</v>
      </c>
      <c r="AG21" s="46">
        <v>1.8466342E-2</v>
      </c>
      <c r="AH21" s="46">
        <v>1.6653322000000002E-2</v>
      </c>
      <c r="AI21" s="46">
        <v>1.5149209E-2</v>
      </c>
      <c r="AJ21" s="46">
        <v>1.4796241999999999E-2</v>
      </c>
      <c r="AK21" s="46">
        <v>2.1487725999999999E-2</v>
      </c>
      <c r="AL21" s="38">
        <f t="shared" si="3"/>
        <v>1.8943024783333335E-2</v>
      </c>
      <c r="AM21" s="21" t="s">
        <v>55</v>
      </c>
      <c r="AO21" s="21">
        <f>SUM(Z11:AC28)/42</f>
        <v>2.5782327185714288E-2</v>
      </c>
      <c r="AP21" s="1">
        <f t="shared" si="0"/>
        <v>2.578232718571429E-5</v>
      </c>
      <c r="AQ21" s="1">
        <f t="shared" si="1"/>
        <v>3.0938792622857149E-4</v>
      </c>
      <c r="AR21" s="1">
        <f t="shared" si="2"/>
        <v>309.38792622857147</v>
      </c>
      <c r="AS21" s="54">
        <f t="shared" si="4"/>
        <v>261.50024423106072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1.5302552000000001E-2</v>
      </c>
      <c r="D22" s="16">
        <v>4.7370959999999997E-3</v>
      </c>
      <c r="E22" s="16">
        <v>5.8443137000000001E-3</v>
      </c>
      <c r="F22" s="16">
        <v>1.4688416E-3</v>
      </c>
      <c r="G22" s="16">
        <v>7.6323095999999997E-3</v>
      </c>
      <c r="H22" s="16">
        <v>1.3414268999999999E-2</v>
      </c>
      <c r="I22" s="16">
        <v>1.7878944000000001E-2</v>
      </c>
      <c r="J22" s="16">
        <v>2.3412467999999999E-2</v>
      </c>
      <c r="K22" s="16">
        <v>2.1166144000000001E-2</v>
      </c>
      <c r="L22" s="16">
        <v>2.1017325999999999E-2</v>
      </c>
      <c r="M22" s="16">
        <v>2.1472689999999999E-2</v>
      </c>
      <c r="N22" s="16">
        <v>2.1827945000000001E-2</v>
      </c>
      <c r="O22" s="16">
        <v>2.1695585999999999E-2</v>
      </c>
      <c r="P22" s="16">
        <v>2.2077869999999999E-2</v>
      </c>
      <c r="Q22" s="16">
        <v>2.2244893000000002E-2</v>
      </c>
      <c r="R22" s="16">
        <v>2.4788186E-2</v>
      </c>
      <c r="S22" s="16">
        <v>2.4643404000000001E-2</v>
      </c>
      <c r="T22" s="7" t="str">
        <v>NaN</v>
      </c>
      <c r="U22" s="8" t="str">
        <v>NaN</v>
      </c>
      <c r="V22" s="8">
        <v>2.2784955999999999E-2</v>
      </c>
      <c r="W22" s="8">
        <v>1.9657919999999999E-2</v>
      </c>
      <c r="X22" s="8">
        <v>2.0703633999999999E-2</v>
      </c>
      <c r="Y22" s="8">
        <v>2.028632E-2</v>
      </c>
      <c r="Z22" s="7">
        <v>2.2696523E-2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1.7990703E-2</v>
      </c>
      <c r="AH22" s="46">
        <v>1.4527719499999999E-2</v>
      </c>
      <c r="AI22" s="46">
        <v>1.7715425999999999E-2</v>
      </c>
      <c r="AJ22" s="46">
        <v>1.53025035E-2</v>
      </c>
      <c r="AK22" s="46">
        <v>1.8403343999999999E-2</v>
      </c>
      <c r="AL22" s="38">
        <f t="shared" si="3"/>
        <v>1.7803477292592591E-2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9.3253490000000001E-3</v>
      </c>
      <c r="D23" s="16">
        <v>2.3669206999999999E-11</v>
      </c>
      <c r="E23" s="16">
        <v>2.3448989000000001E-3</v>
      </c>
      <c r="F23" s="16">
        <v>1.265929E-11</v>
      </c>
      <c r="G23" s="16">
        <v>1.139629E-8</v>
      </c>
      <c r="H23" s="16">
        <v>3.2032838000000002E-3</v>
      </c>
      <c r="I23" s="16">
        <v>2.8352785999999999E-3</v>
      </c>
      <c r="J23" s="16">
        <v>4.9618809999999996E-3</v>
      </c>
      <c r="K23" s="16">
        <v>6.9216679999999997E-3</v>
      </c>
      <c r="L23" s="16">
        <v>1.1860444E-2</v>
      </c>
      <c r="M23" s="16">
        <v>1.3032068000000001E-2</v>
      </c>
      <c r="N23" s="16">
        <v>1.7207876E-2</v>
      </c>
      <c r="O23" s="16">
        <v>2.0459339999999999E-2</v>
      </c>
      <c r="P23" s="16">
        <v>2.0185167E-2</v>
      </c>
      <c r="Q23" s="16">
        <v>1.9849254E-2</v>
      </c>
      <c r="R23" s="16">
        <v>2.1217469999999999E-2</v>
      </c>
      <c r="S23" s="62">
        <v>2.1351189999999999E-2</v>
      </c>
      <c r="T23" s="7" t="str">
        <v>NaN</v>
      </c>
      <c r="U23" s="8">
        <v>1.9779257000000001E-2</v>
      </c>
      <c r="V23" s="8">
        <v>2.1024452999999999E-2</v>
      </c>
      <c r="W23" s="8">
        <v>1.4624969E-2</v>
      </c>
      <c r="X23" s="8">
        <v>1.7032597E-2</v>
      </c>
      <c r="Y23" s="8">
        <v>1.644002E-2</v>
      </c>
      <c r="Z23" s="7">
        <v>1.4561946500000001E-2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1.7439066E-2</v>
      </c>
      <c r="AH23" s="46">
        <v>1.3027517000000001E-2</v>
      </c>
      <c r="AI23" s="46">
        <v>1.8292569000000002E-2</v>
      </c>
      <c r="AJ23" s="46">
        <v>1.7917381999999999E-2</v>
      </c>
      <c r="AK23" s="46">
        <v>1.6408860000000001E-2</v>
      </c>
      <c r="AL23" s="38">
        <f t="shared" si="3"/>
        <v>1.2903707722593515E-2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1.5440634999999999E-2</v>
      </c>
      <c r="D24" s="16">
        <v>8.5073465000000002E-4</v>
      </c>
      <c r="E24" s="16">
        <v>7.8667110000000008E-9</v>
      </c>
      <c r="F24" s="16">
        <v>9.1268690000000005E-12</v>
      </c>
      <c r="G24" s="16">
        <v>1.1648747999999999E-11</v>
      </c>
      <c r="H24" s="16">
        <v>5.5893923999999996E-4</v>
      </c>
      <c r="I24" s="16">
        <v>1.0281772E-3</v>
      </c>
      <c r="J24" s="16">
        <v>1.6559565E-3</v>
      </c>
      <c r="K24" s="16">
        <v>2.4471892999999999E-3</v>
      </c>
      <c r="L24" s="16">
        <v>3.7950598999999998E-3</v>
      </c>
      <c r="M24" s="16">
        <v>4.8058889999999998E-3</v>
      </c>
      <c r="N24" s="16">
        <v>7.9553890000000002E-3</v>
      </c>
      <c r="O24" s="16">
        <v>1.0111477000000001E-2</v>
      </c>
      <c r="P24" s="16">
        <v>1.2819216E-2</v>
      </c>
      <c r="Q24" s="16">
        <v>1.9433700000000002E-2</v>
      </c>
      <c r="R24" s="16">
        <v>2.4674875999999998E-2</v>
      </c>
      <c r="S24" s="16" t="str">
        <v>NaN</v>
      </c>
      <c r="T24" s="13">
        <v>1.9203665000000002E-2</v>
      </c>
      <c r="U24" s="8">
        <v>1.2920480999999999E-2</v>
      </c>
      <c r="V24" s="8">
        <v>7.1909926000000004E-3</v>
      </c>
      <c r="W24" s="8">
        <v>6.1911073999999996E-3</v>
      </c>
      <c r="X24" s="8">
        <v>6.4939265000000003E-3</v>
      </c>
      <c r="Y24" s="8">
        <v>8.9863995000000006E-3</v>
      </c>
      <c r="Z24" s="7">
        <v>4.884485E-3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1.7508414E-2</v>
      </c>
      <c r="AH24" s="46">
        <v>1.2729262E-2</v>
      </c>
      <c r="AI24" s="46">
        <v>2.1164046999999998E-2</v>
      </c>
      <c r="AJ24" s="46">
        <v>1.6377129000000001E-2</v>
      </c>
      <c r="AK24" s="46">
        <v>1.6319435E-2</v>
      </c>
      <c r="AL24" s="38">
        <f t="shared" si="3"/>
        <v>9.1266639527673773E-3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7.6397853000000002E-3</v>
      </c>
      <c r="D25" s="4">
        <v>1.4821468E-3</v>
      </c>
      <c r="E25" s="4">
        <v>3.384374E-4</v>
      </c>
      <c r="F25" s="4">
        <v>2.6900704000000001E-11</v>
      </c>
      <c r="G25" s="4">
        <v>2.4183027E-11</v>
      </c>
      <c r="H25" s="4">
        <v>2.8489311999999999E-4</v>
      </c>
      <c r="I25" s="4">
        <v>5.0026539999999998E-4</v>
      </c>
      <c r="J25" s="4">
        <v>8.2432816000000005E-4</v>
      </c>
      <c r="K25" s="4">
        <v>9.354341E-4</v>
      </c>
      <c r="L25" s="4">
        <v>9.9236690000000004E-4</v>
      </c>
      <c r="M25" s="4">
        <v>1.5555905000000001E-3</v>
      </c>
      <c r="N25" s="4">
        <v>2.7031805000000001E-3</v>
      </c>
      <c r="O25" s="4">
        <v>3.2858660000000001E-3</v>
      </c>
      <c r="P25" s="4">
        <v>4.839187E-3</v>
      </c>
      <c r="Q25" s="14">
        <v>1.54544525E-2</v>
      </c>
      <c r="R25" s="14" t="str">
        <v>NaN</v>
      </c>
      <c r="S25" s="14">
        <v>1.7882472E-2</v>
      </c>
      <c r="T25" s="13">
        <v>8.4179400000000005E-3</v>
      </c>
      <c r="U25" s="8">
        <v>4.2769443000000001E-3</v>
      </c>
      <c r="V25" s="8">
        <v>2.5578148000000001E-3</v>
      </c>
      <c r="W25" s="8">
        <v>2.1473411000000001E-3</v>
      </c>
      <c r="X25" s="8">
        <v>2.0120556000000002E-3</v>
      </c>
      <c r="Y25" s="8">
        <v>1.8189928E-3</v>
      </c>
      <c r="Z25" s="7">
        <v>2.5373510000000002E-3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1.7537763000000001E-2</v>
      </c>
      <c r="AH25" s="46">
        <v>1.2362105E-2</v>
      </c>
      <c r="AI25" s="46" t="str">
        <v>NaN</v>
      </c>
      <c r="AJ25" s="46">
        <v>1.614786E-2</v>
      </c>
      <c r="AK25" s="46">
        <v>1.8453578000000002E-2</v>
      </c>
      <c r="AL25" s="38">
        <f t="shared" si="3"/>
        <v>5.4440056048549535E-3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5.3153699999999998E-3</v>
      </c>
      <c r="D26" s="4">
        <v>1.6551093E-3</v>
      </c>
      <c r="E26" s="4">
        <v>3.2748587999999998E-4</v>
      </c>
      <c r="F26" s="4">
        <v>3.2056875000000003E-11</v>
      </c>
      <c r="G26" s="4">
        <v>1.4324846E-11</v>
      </c>
      <c r="H26" s="4">
        <v>5.9792157000000002E-5</v>
      </c>
      <c r="I26" s="4">
        <v>2.1980025999999999E-4</v>
      </c>
      <c r="J26" s="4">
        <v>3.2328244000000002E-4</v>
      </c>
      <c r="K26" s="4">
        <v>3.336775E-4</v>
      </c>
      <c r="L26" s="4">
        <v>4.2241087000000001E-4</v>
      </c>
      <c r="M26" s="4">
        <v>5.0448644000000004E-4</v>
      </c>
      <c r="N26" s="4">
        <v>6.3490523999999997E-4</v>
      </c>
      <c r="O26" s="4">
        <v>5.5395892999999998E-4</v>
      </c>
      <c r="P26" s="4">
        <v>9.8206880000000006E-4</v>
      </c>
      <c r="Q26" s="14" t="str">
        <v>NaN</v>
      </c>
      <c r="R26" s="14">
        <v>1.0592299499999999E-2</v>
      </c>
      <c r="S26" s="14">
        <v>1.0206948E-2</v>
      </c>
      <c r="T26" s="13">
        <v>6.5621478000000002E-3</v>
      </c>
      <c r="U26" s="8">
        <v>2.5822917999999999E-3</v>
      </c>
      <c r="V26" s="8">
        <v>1.1627390999999999E-3</v>
      </c>
      <c r="W26" s="8">
        <v>7.7591406000000003E-4</v>
      </c>
      <c r="X26" s="8">
        <v>9.1526784999999995E-4</v>
      </c>
      <c r="Y26" s="8">
        <v>1.0122392999999999E-3</v>
      </c>
      <c r="Z26" s="7">
        <v>2.0760035E-3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2.0462863000000001E-2</v>
      </c>
      <c r="AH26" s="46">
        <v>1.404936E-2</v>
      </c>
      <c r="AI26" s="46" t="str">
        <v>NaN</v>
      </c>
      <c r="AJ26" s="46" t="str">
        <v>NaN</v>
      </c>
      <c r="AK26" s="46" t="str">
        <v>NaN</v>
      </c>
      <c r="AL26" s="38">
        <f t="shared" si="3"/>
        <v>3.2692168709352685E-3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3.0033586E-3</v>
      </c>
      <c r="E27" s="4">
        <v>3.4058146000000002E-4</v>
      </c>
      <c r="F27" s="4">
        <v>2.0487629E-11</v>
      </c>
      <c r="G27" s="4">
        <v>1.4797528000000001E-11</v>
      </c>
      <c r="H27" s="4">
        <v>2.2915265E-4</v>
      </c>
      <c r="I27" s="4">
        <v>2.9643266999999999E-4</v>
      </c>
      <c r="J27" s="4">
        <v>3.3450892000000003E-4</v>
      </c>
      <c r="K27" s="4">
        <v>3.4317225999999998E-4</v>
      </c>
      <c r="L27" s="4">
        <v>3.2537051999999999E-4</v>
      </c>
      <c r="M27" s="4">
        <v>3.8211777999999999E-4</v>
      </c>
      <c r="N27" s="4">
        <v>3.3296475999999999E-4</v>
      </c>
      <c r="O27" s="4">
        <v>2.205694E-4</v>
      </c>
      <c r="P27" s="4">
        <v>6.0963650000000005E-4</v>
      </c>
      <c r="Q27" s="14" t="str">
        <v>NaN</v>
      </c>
      <c r="R27" s="14">
        <v>8.4487959999999997E-3</v>
      </c>
      <c r="S27" s="14">
        <v>7.0316190000000002E-3</v>
      </c>
      <c r="T27" s="13">
        <v>4.4020650000000001E-3</v>
      </c>
      <c r="U27" s="8">
        <v>1.6487935999999999E-3</v>
      </c>
      <c r="V27" s="8">
        <v>7.2033085999999996E-4</v>
      </c>
      <c r="W27" s="8">
        <v>7.8855425999999995E-4</v>
      </c>
      <c r="X27" s="8">
        <v>1.2968999999999999E-3</v>
      </c>
      <c r="Y27" s="8">
        <v>1.3455133000000001E-3</v>
      </c>
      <c r="Z27" s="7">
        <v>4.8289630000000004E-3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1.9635024000000001E-2</v>
      </c>
      <c r="AH27" s="46">
        <v>1.7258744999999999E-2</v>
      </c>
      <c r="AI27" s="46" t="str">
        <v>NaN</v>
      </c>
      <c r="AJ27" s="46" t="str">
        <v>NaN</v>
      </c>
      <c r="AK27" s="46" t="str">
        <v>NaN</v>
      </c>
      <c r="AL27" s="38">
        <f t="shared" si="3"/>
        <v>3.0759653989702145E-3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1.8774893000000001E-2</v>
      </c>
      <c r="E28" s="4">
        <v>1.2708414999999999E-3</v>
      </c>
      <c r="F28" s="4">
        <v>1.00911605E-11</v>
      </c>
      <c r="G28" s="4">
        <v>4.5801079999999996E-12</v>
      </c>
      <c r="H28" s="4">
        <v>8.2988599999999992E-12</v>
      </c>
      <c r="I28" s="4">
        <v>2.1710570000000001E-7</v>
      </c>
      <c r="J28" s="4">
        <v>1.2436038999999999E-3</v>
      </c>
      <c r="K28" s="4">
        <v>8.1188579999999998E-4</v>
      </c>
      <c r="L28" s="4">
        <v>4.1132294999999999E-4</v>
      </c>
      <c r="M28" s="4">
        <v>5.6796030000000005E-4</v>
      </c>
      <c r="N28" s="4">
        <v>6.7531049999999999E-4</v>
      </c>
      <c r="O28" s="4">
        <v>6.8999610000000005E-4</v>
      </c>
      <c r="P28" s="4">
        <v>1.2413565000000001E-3</v>
      </c>
      <c r="Q28" s="14" t="str">
        <v>NaN</v>
      </c>
      <c r="R28" s="14">
        <v>8.9573180000000006E-3</v>
      </c>
      <c r="S28" s="14">
        <v>9.3766760000000005E-3</v>
      </c>
      <c r="T28" s="13">
        <v>1.0842542E-2</v>
      </c>
      <c r="U28" s="8">
        <v>1.263543E-3</v>
      </c>
      <c r="V28" s="8">
        <v>6.1206735E-4</v>
      </c>
      <c r="W28" s="8">
        <v>9.4850079999999996E-4</v>
      </c>
      <c r="X28" s="8">
        <v>2.3616586999999998E-3</v>
      </c>
      <c r="Y28" s="8">
        <v>2.6238276999999998E-3</v>
      </c>
      <c r="Z28" s="7">
        <v>4.4504017999999999E-3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3.0510874103940972E-3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1.5331167999999999E-2</v>
      </c>
      <c r="E29" s="49">
        <v>3.1853087999999998E-3</v>
      </c>
      <c r="F29" s="49">
        <v>3.1462667999999998E-3</v>
      </c>
      <c r="G29" s="48">
        <v>4.3817637000000001E-3</v>
      </c>
      <c r="H29" s="48">
        <v>5.1387489999999997E-3</v>
      </c>
      <c r="I29" s="48">
        <v>5.6070139999999996E-3</v>
      </c>
      <c r="J29" s="48">
        <v>7.5948830000000002E-3</v>
      </c>
      <c r="K29" s="48">
        <v>6.5110973000000001E-3</v>
      </c>
      <c r="L29" s="48">
        <v>4.610271E-3</v>
      </c>
      <c r="M29" s="48">
        <v>3.7214307000000002E-3</v>
      </c>
      <c r="N29" s="48">
        <v>2.6135048999999999E-3</v>
      </c>
      <c r="O29" s="48">
        <v>2.2551735999999998E-3</v>
      </c>
      <c r="P29" s="48">
        <v>7.6676260000000003E-3</v>
      </c>
      <c r="Q29" s="30" t="str">
        <v>NaN</v>
      </c>
      <c r="R29" s="30" t="str">
        <v>NaN</v>
      </c>
      <c r="S29" s="30" t="str">
        <v>NaN</v>
      </c>
      <c r="T29" s="42">
        <v>1.6988967000000001E-2</v>
      </c>
      <c r="U29" s="42">
        <v>4.5991503000000003E-3</v>
      </c>
      <c r="V29" s="42">
        <v>2.9675922999999999E-3</v>
      </c>
      <c r="W29" s="42">
        <v>3.5007033000000001E-3</v>
      </c>
      <c r="X29" s="42">
        <v>5.9862407000000001E-3</v>
      </c>
      <c r="Y29" s="55">
        <v>5.2375590000000001E-3</v>
      </c>
      <c r="Z29" s="55">
        <v>3.7593130999999998E-3</v>
      </c>
      <c r="AA29" s="55" t="str">
        <v>NaN</v>
      </c>
      <c r="AB29" s="50" t="str">
        <v>NaN</v>
      </c>
      <c r="AC29" s="50">
        <v>4.6054799999999999E-12</v>
      </c>
      <c r="AD29" s="50">
        <v>2.0435188E-11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5.2183537511382109E-3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1.9110925000000001E-2</v>
      </c>
      <c r="F30" s="49">
        <v>1.4345637E-2</v>
      </c>
      <c r="G30" s="48">
        <v>1.4384330000000001E-2</v>
      </c>
      <c r="H30" s="48">
        <v>1.2749039E-2</v>
      </c>
      <c r="I30" s="48">
        <v>1.2190614000000001E-2</v>
      </c>
      <c r="J30" s="48">
        <v>1.2128342E-2</v>
      </c>
      <c r="K30" s="48">
        <v>1.1857680000000001E-2</v>
      </c>
      <c r="L30" s="48">
        <v>1.1265282E-2</v>
      </c>
      <c r="M30" s="48">
        <v>9.7734850000000002E-3</v>
      </c>
      <c r="N30" s="48">
        <v>8.0266320000000006E-3</v>
      </c>
      <c r="O30" s="48">
        <v>5.2904659999999997E-3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2.4715513000000001E-2</v>
      </c>
      <c r="U30" s="41">
        <v>2.3048175000000001E-2</v>
      </c>
      <c r="V30" s="41">
        <v>2.0248845000000001E-2</v>
      </c>
      <c r="W30" s="41">
        <v>1.3095605E-2</v>
      </c>
      <c r="X30" s="42">
        <v>1.1393422E-2</v>
      </c>
      <c r="Y30" s="56">
        <v>9.562704E-3</v>
      </c>
      <c r="Z30" s="56">
        <v>6.8366974999999998E-3</v>
      </c>
      <c r="AA30" s="56">
        <v>4.7222990000000001E-3</v>
      </c>
      <c r="AB30" s="35">
        <v>3.3167930000000002E-3</v>
      </c>
      <c r="AC30" s="50">
        <v>4.4695999999999999E-4</v>
      </c>
      <c r="AD30" s="50">
        <v>1.3240986E-4</v>
      </c>
      <c r="AE30" s="50">
        <v>8.1448745E-12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1.0810515450788908E-2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2.5768300000000001E-2</v>
      </c>
      <c r="F31" s="49">
        <v>2.3850461E-2</v>
      </c>
      <c r="G31" s="48">
        <v>1.9458950999999999E-2</v>
      </c>
      <c r="H31" s="48">
        <v>1.9871796000000001E-2</v>
      </c>
      <c r="I31" s="48">
        <v>1.8960731000000002E-2</v>
      </c>
      <c r="J31" s="48">
        <v>1.7835315000000001E-2</v>
      </c>
      <c r="K31" s="48">
        <v>1.6296274999999999E-2</v>
      </c>
      <c r="L31" s="48">
        <v>1.5257748E-2</v>
      </c>
      <c r="M31" s="48">
        <v>1.3416404999999999E-2</v>
      </c>
      <c r="N31" s="49">
        <v>1.0290791000000001E-2</v>
      </c>
      <c r="O31" s="48">
        <v>7.858973E-3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2.5697899999999999E-2</v>
      </c>
      <c r="U31" s="41">
        <v>2.3566917999999999E-2</v>
      </c>
      <c r="V31" s="41">
        <v>2.4231711E-2</v>
      </c>
      <c r="W31" s="41">
        <v>1.9832028000000002E-2</v>
      </c>
      <c r="X31" s="41">
        <v>1.7244874E-2</v>
      </c>
      <c r="Y31" s="56">
        <v>1.5506374E-2</v>
      </c>
      <c r="Z31" s="56">
        <v>1.0678959999999999E-2</v>
      </c>
      <c r="AA31" s="56" t="str">
        <v>NaN</v>
      </c>
      <c r="AB31" s="35">
        <v>2.9005704E-3</v>
      </c>
      <c r="AC31" s="50">
        <v>7.6998979999999995E-4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1.6464753559999996E-2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2.8299093000000001E-2</v>
      </c>
      <c r="F32" s="49">
        <v>2.0717207000000001E-2</v>
      </c>
      <c r="G32" s="48">
        <v>2.2440324000000001E-2</v>
      </c>
      <c r="H32" s="48">
        <v>2.2553263E-2</v>
      </c>
      <c r="I32" s="48">
        <v>2.2869375000000001E-2</v>
      </c>
      <c r="J32" s="48">
        <v>2.24601E-2</v>
      </c>
      <c r="K32" s="48">
        <v>2.1800723000000001E-2</v>
      </c>
      <c r="L32" s="48">
        <v>2.0008250000000002E-2</v>
      </c>
      <c r="M32" s="48">
        <v>1.7109163E-2</v>
      </c>
      <c r="N32" s="49">
        <v>1.38004515E-2</v>
      </c>
      <c r="O32" s="48">
        <v>1.1908199E-2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2.9976976999999998E-2</v>
      </c>
      <c r="V32" s="41">
        <v>2.6120404E-2</v>
      </c>
      <c r="W32" s="41">
        <v>2.8913327999999999E-2</v>
      </c>
      <c r="X32" s="41">
        <v>2.8256779999999999E-2</v>
      </c>
      <c r="Y32" s="56">
        <v>2.4738196E-2</v>
      </c>
      <c r="Z32" s="56">
        <v>1.7924873000000001E-2</v>
      </c>
      <c r="AA32" s="56">
        <v>1.3895004000000001E-2</v>
      </c>
      <c r="AB32" s="35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2.187731725E-2</v>
      </c>
      <c r="AM32" s="21" t="s">
        <v>1</v>
      </c>
      <c r="AN32" s="21">
        <f>MAX(B3:AK37)</f>
        <v>6.0780134E-2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2.2608517000000002E-2</v>
      </c>
      <c r="G33" s="48">
        <v>2.4475895000000001E-2</v>
      </c>
      <c r="H33" s="48">
        <v>2.5895556E-2</v>
      </c>
      <c r="I33" s="48">
        <v>2.4859829999999999E-2</v>
      </c>
      <c r="J33" s="48">
        <v>2.5993823999999999E-2</v>
      </c>
      <c r="K33" s="48">
        <v>2.6774534999999999E-2</v>
      </c>
      <c r="L33" s="48">
        <v>2.6156942999999998E-2</v>
      </c>
      <c r="M33" s="48">
        <v>2.2190227999999999E-2</v>
      </c>
      <c r="N33" s="48">
        <v>1.9195184000000001E-2</v>
      </c>
      <c r="O33" s="48">
        <v>2.1973863E-2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3.2333475E-2</v>
      </c>
      <c r="W33" s="41">
        <v>3.3259653E-2</v>
      </c>
      <c r="X33" s="41">
        <v>3.3464104000000001E-2</v>
      </c>
      <c r="Y33" s="44">
        <v>3.2577033999999998E-2</v>
      </c>
      <c r="Z33" s="44">
        <v>2.8062548E-2</v>
      </c>
      <c r="AA33" s="41">
        <v>1.9617078999999999E-2</v>
      </c>
      <c r="AB33" s="35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2.621489175E-2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2.9992669999999999E-2</v>
      </c>
      <c r="G34" s="19">
        <v>2.6026776000000001E-2</v>
      </c>
      <c r="H34" s="19">
        <v>2.3189372999999999E-2</v>
      </c>
      <c r="I34" s="19">
        <v>2.762092E-2</v>
      </c>
      <c r="J34" s="19">
        <v>2.4100821000000001E-2</v>
      </c>
      <c r="K34" s="19">
        <v>2.8249198999999999E-2</v>
      </c>
      <c r="L34" s="19">
        <v>2.7614692E-2</v>
      </c>
      <c r="M34" s="19">
        <v>3.1773790000000003E-2</v>
      </c>
      <c r="N34" s="19">
        <v>2.3503954000000001E-2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3.3445007999999998E-2</v>
      </c>
      <c r="W34" s="60">
        <v>3.3845680000000003E-2</v>
      </c>
      <c r="X34" s="19">
        <v>3.5108447000000001E-2</v>
      </c>
      <c r="Y34" s="19">
        <v>4.3203257000000002E-2</v>
      </c>
      <c r="Z34" s="19">
        <v>3.9580049999999999E-2</v>
      </c>
      <c r="AA34" s="19" t="str">
        <v>NaN</v>
      </c>
      <c r="AB34" s="19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3.0518188357142852E-2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4.7391330000000002E-2</v>
      </c>
      <c r="I35" s="6">
        <v>4.7990926000000003E-2</v>
      </c>
      <c r="J35" s="6">
        <v>4.5681037000000001E-2</v>
      </c>
      <c r="K35" s="6">
        <v>4.6336558E-2</v>
      </c>
      <c r="L35" s="6">
        <v>4.0540760000000002E-2</v>
      </c>
      <c r="M35" s="6">
        <v>3.2515007999999998E-2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19" t="str">
        <v>NaN</v>
      </c>
      <c r="U35" s="19" t="str">
        <v>NaN</v>
      </c>
      <c r="V35" s="60">
        <v>5.836993E-2</v>
      </c>
      <c r="W35" s="60">
        <v>5.5716309999999998E-2</v>
      </c>
      <c r="X35" s="19">
        <v>5.7246930000000001E-2</v>
      </c>
      <c r="Y35" s="19">
        <v>5.3429008E-2</v>
      </c>
      <c r="Z35" s="19">
        <v>5.1157273000000003E-2</v>
      </c>
      <c r="AA35" s="19">
        <v>4.3453869999999999E-2</v>
      </c>
      <c r="AB35" s="19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4.8319078333333342E-2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4.5555430000000001E-2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9" t="str">
        <v>NaN</v>
      </c>
      <c r="U36" s="39">
        <v>4.5328792E-2</v>
      </c>
      <c r="V36" s="39">
        <v>4.7667485000000002E-2</v>
      </c>
      <c r="W36" s="39" t="str">
        <v>NaN</v>
      </c>
      <c r="X36" s="39" t="str">
        <v>NaN</v>
      </c>
      <c r="Y36" s="39">
        <v>2.5472070999999999E-2</v>
      </c>
      <c r="Z36" s="39">
        <v>4.2139660000000002E-2</v>
      </c>
      <c r="AA36" s="39">
        <v>4.2090923000000002E-2</v>
      </c>
      <c r="AB36" s="39">
        <v>4.2921208000000002E-2</v>
      </c>
      <c r="AC36" s="38">
        <v>4.1517325000000001E-2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4.1586611750000002E-2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1.057159E-8</v>
      </c>
      <c r="C37" s="38">
        <v>1.1694905499999999E-8</v>
      </c>
      <c r="D37" s="38">
        <v>1.3506048000000001E-8</v>
      </c>
      <c r="E37" s="38">
        <v>1.3268799E-8</v>
      </c>
      <c r="F37" s="38">
        <v>1.1452216E-8</v>
      </c>
      <c r="G37" s="38">
        <v>1.0669012E-8</v>
      </c>
      <c r="H37" s="38">
        <v>1.0511844E-8</v>
      </c>
      <c r="I37" s="38">
        <v>1.0017481999999999E-8</v>
      </c>
      <c r="J37" s="38">
        <v>8.4380970000000003E-9</v>
      </c>
      <c r="K37" s="38">
        <v>7.4772260000000006E-9</v>
      </c>
      <c r="L37" s="38">
        <v>8.0603339999999996E-9</v>
      </c>
      <c r="M37" s="38">
        <v>7.3941469999999996E-9</v>
      </c>
      <c r="N37" s="38">
        <v>6.4091719999999999E-9</v>
      </c>
      <c r="O37" s="38">
        <v>6.1097633999999996E-9</v>
      </c>
      <c r="P37" s="38">
        <v>7.2906649999999997E-9</v>
      </c>
      <c r="Q37" s="38">
        <v>1.0632627E-8</v>
      </c>
      <c r="R37" s="38">
        <v>1.2261517000000001E-8</v>
      </c>
      <c r="S37" s="38">
        <v>1.2949549E-8</v>
      </c>
      <c r="T37" s="38">
        <v>1.8722476E-8</v>
      </c>
      <c r="U37" s="38">
        <v>2.2860236E-8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2.9528903999999998E-8</v>
      </c>
      <c r="AA37" s="38">
        <v>1.3166516999999999E-7</v>
      </c>
      <c r="AB37" s="38">
        <v>1.3844337999999999E-7</v>
      </c>
      <c r="AC37" s="38">
        <v>2.2081329E-2</v>
      </c>
      <c r="AD37" s="38">
        <v>1.5685846999999999E-2</v>
      </c>
      <c r="AE37" s="38">
        <v>4.3741416000000001E-8</v>
      </c>
      <c r="AF37" s="38">
        <v>6.7958040000000005E-8</v>
      </c>
      <c r="AG37" s="38">
        <v>5.2102911999999999E-8</v>
      </c>
      <c r="AH37" s="38">
        <v>3.1367993000000001E-8</v>
      </c>
      <c r="AI37" s="38">
        <v>6.4579920000000001E-8</v>
      </c>
      <c r="AJ37" s="38">
        <v>7.0161490000000006E-8</v>
      </c>
      <c r="AK37" s="38">
        <v>1.8908298999999999E-8</v>
      </c>
      <c r="AL37" s="38">
        <f t="shared" si="3"/>
        <v>1.1802513986009346E-3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21"/>
      <c r="AD39" s="21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1.2045621249999999E-2</v>
      </c>
      <c r="P42" s="1">
        <f t="shared" ref="P42:P66" si="5">O42*0.001</f>
        <v>1.204562125E-5</v>
      </c>
      <c r="Q42" s="1">
        <f t="shared" ref="Q42:Q66" si="6">P42*12</f>
        <v>1.4454745499999999E-4</v>
      </c>
      <c r="R42" s="1">
        <f t="shared" ref="R42:R66" si="7">Q42*1000000</f>
        <v>144.54745499999999</v>
      </c>
      <c r="S42" s="66">
        <v>1.2045621249999999E-2</v>
      </c>
      <c r="Y42" s="5"/>
      <c r="AA42" s="21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1.4833135614285715E-2</v>
      </c>
      <c r="P43" s="1">
        <f t="shared" si="5"/>
        <v>1.4833135614285716E-5</v>
      </c>
      <c r="Q43" s="1">
        <f t="shared" si="6"/>
        <v>1.7799762737142859E-4</v>
      </c>
      <c r="R43" s="1">
        <f t="shared" si="7"/>
        <v>177.99762737142859</v>
      </c>
      <c r="S43" s="66">
        <v>1.4833135614285715E-2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3.0411791000000001E-2</v>
      </c>
      <c r="P44" s="1">
        <f t="shared" si="5"/>
        <v>3.0411791000000001E-5</v>
      </c>
      <c r="Q44" s="1">
        <f t="shared" si="6"/>
        <v>3.6494149200000001E-4</v>
      </c>
      <c r="R44" s="1">
        <f t="shared" si="7"/>
        <v>364.94149200000004</v>
      </c>
      <c r="S44" s="66">
        <v>3.0411791000000001E-2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3.9758889999999998E-2</v>
      </c>
      <c r="P45" s="1">
        <f t="shared" si="5"/>
        <v>3.9758889999999996E-5</v>
      </c>
      <c r="Q45" s="1">
        <f t="shared" si="6"/>
        <v>4.7710667999999992E-4</v>
      </c>
      <c r="R45" s="1">
        <f t="shared" si="7"/>
        <v>477.10667999999993</v>
      </c>
      <c r="S45" s="66">
        <v>3.9758889999999998E-2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1.7302899825000002E-2</v>
      </c>
      <c r="P46" s="1">
        <f t="shared" si="5"/>
        <v>1.7302899825000001E-5</v>
      </c>
      <c r="Q46" s="1">
        <f t="shared" si="6"/>
        <v>2.0763479790000003E-4</v>
      </c>
      <c r="R46" s="1">
        <f t="shared" si="7"/>
        <v>207.63479790000002</v>
      </c>
      <c r="S46" s="66">
        <v>1.7302899825000002E-2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3.5855722249999999E-2</v>
      </c>
      <c r="P47" s="1">
        <f t="shared" si="5"/>
        <v>3.5855722250000002E-5</v>
      </c>
      <c r="Q47" s="1">
        <f t="shared" si="6"/>
        <v>4.3026866700000003E-4</v>
      </c>
      <c r="R47" s="1">
        <f t="shared" si="7"/>
        <v>430.26866700000005</v>
      </c>
      <c r="S47" s="66">
        <v>3.5855722249999999E-2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8.6898313499999998E-3</v>
      </c>
      <c r="P48" s="1">
        <f t="shared" si="5"/>
        <v>8.6898313499999998E-6</v>
      </c>
      <c r="Q48" s="1">
        <f t="shared" si="6"/>
        <v>1.0427797619999999E-4</v>
      </c>
      <c r="R48" s="1">
        <f t="shared" si="7"/>
        <v>104.2779762</v>
      </c>
      <c r="S48" s="66">
        <v>8.6898313499999998E-3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1.1286197960000001E-2</v>
      </c>
      <c r="P49" s="1">
        <f t="shared" si="5"/>
        <v>1.1286197960000001E-5</v>
      </c>
      <c r="Q49" s="1">
        <f t="shared" si="6"/>
        <v>1.3543437552E-4</v>
      </c>
      <c r="R49" s="1">
        <f t="shared" si="7"/>
        <v>135.43437552</v>
      </c>
      <c r="S49" s="66">
        <v>1.1286197960000001E-2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2.2525537500000001E-2</v>
      </c>
      <c r="P50" s="1">
        <f t="shared" si="5"/>
        <v>2.2525537500000002E-5</v>
      </c>
      <c r="Q50" s="1">
        <f t="shared" si="6"/>
        <v>2.7030645000000004E-4</v>
      </c>
      <c r="R50" s="1">
        <f t="shared" si="7"/>
        <v>270.30645000000004</v>
      </c>
      <c r="S50" s="66">
        <v>2.2525537500000001E-2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4.5344231999999998E-2</v>
      </c>
      <c r="P51" s="1">
        <f t="shared" si="5"/>
        <v>4.5344232E-5</v>
      </c>
      <c r="Q51" s="1">
        <f t="shared" si="6"/>
        <v>5.4413078399999999E-4</v>
      </c>
      <c r="R51" s="1">
        <f t="shared" si="7"/>
        <v>544.13078399999995</v>
      </c>
      <c r="S51" s="66">
        <v>4.5344231999999998E-2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3.3259653E-2</v>
      </c>
      <c r="P52" s="1">
        <f t="shared" si="5"/>
        <v>3.3259653000000001E-5</v>
      </c>
      <c r="Q52" s="1">
        <f t="shared" si="6"/>
        <v>3.9911583600000004E-4</v>
      </c>
      <c r="R52" s="1">
        <f t="shared" si="7"/>
        <v>399.11583600000006</v>
      </c>
      <c r="S52" s="66">
        <v>3.3259653E-2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2.1658820666666665E-2</v>
      </c>
      <c r="P53" s="1">
        <f t="shared" si="5"/>
        <v>2.1658820666666664E-5</v>
      </c>
      <c r="Q53" s="1">
        <f t="shared" si="6"/>
        <v>2.5990584799999997E-4</v>
      </c>
      <c r="R53" s="1">
        <f t="shared" si="7"/>
        <v>259.90584799999999</v>
      </c>
      <c r="S53" s="66">
        <v>2.1658820666666665E-2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1.5034386E-2</v>
      </c>
      <c r="P54" s="1">
        <f t="shared" si="5"/>
        <v>1.5034386000000001E-5</v>
      </c>
      <c r="Q54" s="1">
        <f t="shared" si="6"/>
        <v>1.8041263200000002E-4</v>
      </c>
      <c r="R54" s="1">
        <f t="shared" si="7"/>
        <v>180.412632</v>
      </c>
      <c r="S54" s="66">
        <v>1.5034386E-2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4.6842397000000001E-2</v>
      </c>
      <c r="P55" s="1">
        <f t="shared" si="5"/>
        <v>4.6842397000000002E-5</v>
      </c>
      <c r="Q55" s="1">
        <f t="shared" si="6"/>
        <v>5.6210876400000006E-4</v>
      </c>
      <c r="R55" s="1">
        <f t="shared" si="7"/>
        <v>562.10876400000006</v>
      </c>
      <c r="S55" s="66">
        <v>4.6842397000000001E-2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5.5337969000000001E-2</v>
      </c>
      <c r="P58" s="1">
        <f t="shared" si="5"/>
        <v>5.5337969E-5</v>
      </c>
      <c r="Q58" s="1">
        <f t="shared" si="6"/>
        <v>6.6405562799999997E-4</v>
      </c>
      <c r="R58" s="1">
        <f t="shared" si="7"/>
        <v>664.05562799999996</v>
      </c>
      <c r="S58" s="66">
        <f t="shared" ref="S43:S66" si="8">R58*0.845218</f>
        <v>561.27176978690397</v>
      </c>
    </row>
    <row r="59" spans="14:55" x14ac:dyDescent="0.25">
      <c r="N59" t="s">
        <v>9</v>
      </c>
      <c r="O59" s="5">
        <f>AVERAGE(G6:G7)</f>
        <v>2.5823026499999999E-2</v>
      </c>
      <c r="P59" s="1">
        <f t="shared" si="5"/>
        <v>2.5823026499999999E-5</v>
      </c>
      <c r="Q59" s="1">
        <f t="shared" si="6"/>
        <v>3.0987631799999998E-4</v>
      </c>
      <c r="R59" s="1">
        <f t="shared" si="7"/>
        <v>309.87631799999997</v>
      </c>
      <c r="S59" s="66">
        <f t="shared" si="8"/>
        <v>261.91304174732397</v>
      </c>
    </row>
    <row r="60" spans="14:55" x14ac:dyDescent="0.25">
      <c r="N60" s="1" t="s">
        <v>21</v>
      </c>
      <c r="O60" s="1">
        <f>AVERAGE(I33:I34)</f>
        <v>2.6240375E-2</v>
      </c>
      <c r="P60" s="1">
        <f t="shared" si="5"/>
        <v>2.6240375000000002E-5</v>
      </c>
      <c r="Q60" s="1">
        <f t="shared" si="6"/>
        <v>3.1488450000000004E-4</v>
      </c>
      <c r="R60" s="1">
        <f t="shared" si="7"/>
        <v>314.88450000000006</v>
      </c>
      <c r="S60" s="66">
        <f t="shared" si="8"/>
        <v>266.14604732100008</v>
      </c>
    </row>
    <row r="61" spans="14:55" x14ac:dyDescent="0.25">
      <c r="N61" s="1" t="s">
        <v>22</v>
      </c>
      <c r="O61" s="1">
        <f>H32</f>
        <v>2.2553263E-2</v>
      </c>
      <c r="P61" s="1">
        <f t="shared" si="5"/>
        <v>2.2553263000000002E-5</v>
      </c>
      <c r="Q61" s="1">
        <f t="shared" si="6"/>
        <v>2.7063915600000001E-4</v>
      </c>
      <c r="R61" s="1">
        <f t="shared" si="7"/>
        <v>270.63915600000001</v>
      </c>
      <c r="S61" s="66">
        <f t="shared" si="8"/>
        <v>228.74908615600802</v>
      </c>
    </row>
    <row r="62" spans="14:55" x14ac:dyDescent="0.25">
      <c r="N62" t="s">
        <v>5</v>
      </c>
      <c r="O62" s="5">
        <f>AVERAGE(Y3:Y4)</f>
        <v>7.2332684965000001E-3</v>
      </c>
      <c r="P62" s="1">
        <f t="shared" si="5"/>
        <v>7.2332684965000001E-6</v>
      </c>
      <c r="Q62" s="1">
        <f t="shared" si="6"/>
        <v>8.6799221958000001E-5</v>
      </c>
      <c r="R62" s="1">
        <f t="shared" si="7"/>
        <v>86.799221958000004</v>
      </c>
      <c r="S62" s="66">
        <f t="shared" si="8"/>
        <v>73.364264784896847</v>
      </c>
    </row>
    <row r="63" spans="14:55" x14ac:dyDescent="0.25">
      <c r="N63" t="s">
        <v>6</v>
      </c>
      <c r="O63" s="5">
        <f>AVERAGE(AB3:AC4)</f>
        <v>8.5887776176250003E-3</v>
      </c>
      <c r="P63" s="1">
        <f t="shared" si="5"/>
        <v>8.5887776176250005E-6</v>
      </c>
      <c r="Q63" s="1">
        <f t="shared" si="6"/>
        <v>1.030653314115E-4</v>
      </c>
      <c r="R63" s="1">
        <f t="shared" si="7"/>
        <v>103.0653314115</v>
      </c>
      <c r="S63" s="66">
        <f t="shared" si="8"/>
        <v>87.112673284965211</v>
      </c>
    </row>
    <row r="64" spans="14:55" x14ac:dyDescent="0.25">
      <c r="N64" t="s">
        <v>8</v>
      </c>
      <c r="O64" s="5">
        <f>AVERAGE(Z28:AA29)</f>
        <v>4.1048574499999999E-3</v>
      </c>
      <c r="P64" s="1">
        <f t="shared" si="5"/>
        <v>4.1048574499999999E-6</v>
      </c>
      <c r="Q64" s="1">
        <f t="shared" si="6"/>
        <v>4.9258289399999999E-5</v>
      </c>
      <c r="R64" s="1">
        <f t="shared" si="7"/>
        <v>49.258289399999995</v>
      </c>
      <c r="S64" s="66">
        <f t="shared" si="8"/>
        <v>41.6339928500892</v>
      </c>
    </row>
    <row r="65" spans="14:19" x14ac:dyDescent="0.25">
      <c r="N65" t="s">
        <v>25</v>
      </c>
      <c r="O65" s="5">
        <f>AVERAGE(V29:V30)</f>
        <v>1.160821865E-2</v>
      </c>
      <c r="P65" s="1">
        <f t="shared" si="5"/>
        <v>1.160821865E-5</v>
      </c>
      <c r="Q65" s="1">
        <f t="shared" si="6"/>
        <v>1.3929862379999998E-4</v>
      </c>
      <c r="R65" s="1">
        <f t="shared" si="7"/>
        <v>139.29862379999997</v>
      </c>
      <c r="S65" s="66">
        <f t="shared" si="8"/>
        <v>117.73770421098838</v>
      </c>
    </row>
    <row r="66" spans="14:19" x14ac:dyDescent="0.25">
      <c r="N66" s="1" t="s">
        <v>26</v>
      </c>
      <c r="O66" s="1">
        <f>AVERAGE(N33:N34)</f>
        <v>2.1349568999999999E-2</v>
      </c>
      <c r="P66" s="1">
        <f t="shared" si="5"/>
        <v>2.1349568999999998E-5</v>
      </c>
      <c r="Q66" s="1">
        <f t="shared" si="6"/>
        <v>2.5619482800000001E-4</v>
      </c>
      <c r="R66" s="1">
        <f t="shared" si="7"/>
        <v>256.19482800000003</v>
      </c>
      <c r="S66" s="66">
        <f t="shared" si="8"/>
        <v>216.54048013250403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4DE-DD74-45C2-9BAF-4AF4D9055F13}">
  <dimension ref="A1:BI66"/>
  <sheetViews>
    <sheetView zoomScale="82" zoomScaleNormal="82" workbookViewId="0">
      <selection activeCell="S42" sqref="S42:S55"/>
    </sheetView>
  </sheetViews>
  <sheetFormatPr defaultRowHeight="15" x14ac:dyDescent="0.25"/>
  <cols>
    <col min="1" max="1" width="12.5703125" customWidth="1"/>
    <col min="2" max="2" width="11" customWidth="1"/>
    <col min="3" max="3" width="11.140625" customWidth="1"/>
    <col min="4" max="4" width="10.5703125" customWidth="1"/>
    <col min="5" max="5" width="10.42578125" customWidth="1"/>
    <col min="6" max="6" width="12.85546875" customWidth="1"/>
    <col min="9" max="9" width="12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[1]eco2D_Plankton_C_014!$A$334:$AJ$369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4.4404295999999997E-6</v>
      </c>
      <c r="D3" s="38">
        <v>2.095742E-6</v>
      </c>
      <c r="E3" s="38">
        <v>1.1116263E-6</v>
      </c>
      <c r="F3" s="38">
        <v>5.6211094999999998E-12</v>
      </c>
      <c r="G3" s="38">
        <v>1.8438929000000001E-3</v>
      </c>
      <c r="H3" s="38">
        <v>1.9525348E-3</v>
      </c>
      <c r="I3" s="38">
        <v>2.2716793999999999E-12</v>
      </c>
      <c r="J3" s="38">
        <v>5.4080290000000002E-12</v>
      </c>
      <c r="K3" s="38">
        <v>1.5322685E-5</v>
      </c>
      <c r="L3" s="38">
        <v>6.8888199999999997E-12</v>
      </c>
      <c r="M3" s="38">
        <v>5.9490330000000004E-6</v>
      </c>
      <c r="N3" s="38">
        <v>1.01883625E-5</v>
      </c>
      <c r="O3" s="38">
        <v>6.8920613000000003E-6</v>
      </c>
      <c r="P3" s="38">
        <v>6.9359730000000001E-12</v>
      </c>
      <c r="Q3" s="38">
        <v>5.1494585999999997E-12</v>
      </c>
      <c r="R3" s="38">
        <v>1.9312144E-3</v>
      </c>
      <c r="S3" s="38">
        <v>2.1707093999999998E-12</v>
      </c>
      <c r="T3" s="38">
        <v>2.1043774000000001E-12</v>
      </c>
      <c r="U3" s="38">
        <v>9.8314390000000002E-12</v>
      </c>
      <c r="V3" s="38">
        <v>6.9648723000000001E-12</v>
      </c>
      <c r="W3" s="38">
        <v>1.184345E-6</v>
      </c>
      <c r="X3" s="38">
        <v>7.2113810000000001E-12</v>
      </c>
      <c r="Y3" s="38">
        <v>1.1210693999999999E-6</v>
      </c>
      <c r="Z3" s="38">
        <v>3.6327499999999997E-11</v>
      </c>
      <c r="AA3" s="38">
        <v>2.8670288000000001E-6</v>
      </c>
      <c r="AB3" s="38">
        <v>2.5006868E-6</v>
      </c>
      <c r="AC3" s="38">
        <v>1.8549931999999999E-6</v>
      </c>
      <c r="AD3" s="38">
        <v>2.7080523000000001E-6</v>
      </c>
      <c r="AE3" s="38">
        <v>1.9337447000000002E-6</v>
      </c>
      <c r="AF3" s="38">
        <v>2.7938531000000002E-6</v>
      </c>
      <c r="AG3" s="38">
        <v>4.1630209999999997E-6</v>
      </c>
      <c r="AH3" s="38">
        <v>4.3193410000000002E-12</v>
      </c>
      <c r="AI3" s="38">
        <v>7.4605000000000004E-12</v>
      </c>
      <c r="AJ3" s="38">
        <v>1.1975728E-6</v>
      </c>
      <c r="AK3" s="38" t="str">
        <v>NaN</v>
      </c>
      <c r="AL3" s="38">
        <f>AVERAGE(B3:AK3)</f>
        <v>1.7046960339603501E-4</v>
      </c>
      <c r="AM3" s="36" t="s">
        <v>28</v>
      </c>
      <c r="AN3" s="21"/>
      <c r="AO3" s="21">
        <f>SUM(B36:AK37)/40</f>
        <v>5.3146245214660227E-3</v>
      </c>
      <c r="AP3" s="1">
        <f t="shared" ref="AP3:AP21" si="0">AO3*0.001</f>
        <v>5.3146245214660225E-6</v>
      </c>
      <c r="AQ3" s="1">
        <f t="shared" ref="AQ3:AQ21" si="1">AP3*12</f>
        <v>6.377549425759227E-5</v>
      </c>
      <c r="AR3" s="1">
        <f t="shared" ref="AR3:AR21" si="2">AQ3*1000000</f>
        <v>63.775494257592271</v>
      </c>
      <c r="AS3" s="54">
        <f>AR3*0.845218</f>
        <v>53.904195705413628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6.4040259999999995E-5</v>
      </c>
      <c r="C4" s="6">
        <v>2.9880416999999998E-4</v>
      </c>
      <c r="D4" s="6">
        <v>9.0365875E-6</v>
      </c>
      <c r="E4" s="6">
        <v>7.9292410000000007E-6</v>
      </c>
      <c r="F4" s="6">
        <v>6.4590829999999999E-6</v>
      </c>
      <c r="G4" s="6">
        <v>4.4417750000000003E-6</v>
      </c>
      <c r="H4" s="6">
        <v>4.5344054000000003E-6</v>
      </c>
      <c r="I4" s="6">
        <v>4.9257882999999998E-6</v>
      </c>
      <c r="J4" s="6">
        <v>5.9953627E-6</v>
      </c>
      <c r="K4" s="6">
        <v>6.3553857000000004E-6</v>
      </c>
      <c r="L4" s="6">
        <v>6.7027067000000004E-6</v>
      </c>
      <c r="M4" s="6">
        <v>6.6893835999999997E-6</v>
      </c>
      <c r="N4" s="6">
        <v>6.4450696000000002E-6</v>
      </c>
      <c r="O4" s="6">
        <v>6.5195236000000001E-6</v>
      </c>
      <c r="P4" s="6">
        <v>6.4200302999999997E-6</v>
      </c>
      <c r="Q4" s="6">
        <v>5.6631939999999997E-6</v>
      </c>
      <c r="R4" s="6">
        <v>4.9021570000000001E-6</v>
      </c>
      <c r="S4" s="6">
        <v>3.6978722000000002E-6</v>
      </c>
      <c r="T4" s="6">
        <v>4.0032246000000004E-6</v>
      </c>
      <c r="U4" s="6">
        <v>6.5882914000000002E-6</v>
      </c>
      <c r="V4" s="6">
        <v>6.2690414999999998E-6</v>
      </c>
      <c r="W4" s="6">
        <v>6.0796873999999996E-6</v>
      </c>
      <c r="X4" s="6">
        <v>6.5187419999999995E-4</v>
      </c>
      <c r="Y4" s="6">
        <v>3.8471076999999999E-2</v>
      </c>
      <c r="Z4" s="6">
        <v>5.7281155E-2</v>
      </c>
      <c r="AA4" s="6">
        <v>4.9110587999999997E-2</v>
      </c>
      <c r="AB4" s="6">
        <v>5.6330937999999997E-2</v>
      </c>
      <c r="AC4" s="6">
        <v>5.7039739999999998E-2</v>
      </c>
      <c r="AD4" s="6">
        <v>1.1367878E-5</v>
      </c>
      <c r="AE4" s="6">
        <v>3.2608035999999999E-4</v>
      </c>
      <c r="AF4" s="6">
        <v>6.3430789999999997E-3</v>
      </c>
      <c r="AG4" s="6">
        <v>1.6476992E-4</v>
      </c>
      <c r="AH4" s="6">
        <v>2.253668E-2</v>
      </c>
      <c r="AI4" s="6">
        <v>3.6257345000000003E-2</v>
      </c>
      <c r="AJ4" s="6">
        <v>5.6355965000000005E-4</v>
      </c>
      <c r="AK4" s="6">
        <v>2.5375010000000001E-5</v>
      </c>
      <c r="AL4" s="6">
        <f t="shared" ref="AL4:AL37" si="3">AVERAGE(B4:AK4)</f>
        <v>9.0443369794027742E-3</v>
      </c>
      <c r="AM4" s="36" t="s">
        <v>29</v>
      </c>
      <c r="AN4" s="21"/>
      <c r="AO4" s="21">
        <f>SUM(B2:AK3)/34</f>
        <v>1.7046960339603501E-4</v>
      </c>
      <c r="AP4" s="1">
        <f t="shared" si="0"/>
        <v>1.7046960339603503E-7</v>
      </c>
      <c r="AQ4" s="1">
        <f t="shared" si="1"/>
        <v>2.0456352407524205E-6</v>
      </c>
      <c r="AR4" s="1">
        <f t="shared" si="2"/>
        <v>2.0456352407524205</v>
      </c>
      <c r="AS4" s="54">
        <f t="shared" ref="AS4:AS21" si="4">AR4*0.845218</f>
        <v>1.7290077269182795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5.6572656999999998E-2</v>
      </c>
      <c r="C5" s="6">
        <v>4.6764724000000001E-2</v>
      </c>
      <c r="D5" s="6">
        <v>4.2067399999999998E-2</v>
      </c>
      <c r="E5" s="6">
        <v>4.8035750000000002E-2</v>
      </c>
      <c r="F5" s="6">
        <v>4.4412992999999998E-2</v>
      </c>
      <c r="G5" s="6">
        <v>1.4822602000000001E-2</v>
      </c>
      <c r="H5" s="6">
        <v>8.2582720000000005E-3</v>
      </c>
      <c r="I5" s="6">
        <v>1.0521227500000001E-2</v>
      </c>
      <c r="J5" s="6">
        <v>3.3095510000000002E-2</v>
      </c>
      <c r="K5" s="6">
        <v>6.4352839999999994E-2</v>
      </c>
      <c r="L5" s="6">
        <v>7.4232906000000001E-2</v>
      </c>
      <c r="M5" s="6">
        <v>7.1260889999999993E-2</v>
      </c>
      <c r="N5" s="6">
        <v>5.8040573999999998E-2</v>
      </c>
      <c r="O5" s="6">
        <v>5.5313191999999997E-2</v>
      </c>
      <c r="P5" s="6">
        <v>4.4499440000000001E-2</v>
      </c>
      <c r="Q5" s="6">
        <v>3.3658840000000002E-2</v>
      </c>
      <c r="R5" s="6">
        <v>2.2196860999999998E-2</v>
      </c>
      <c r="S5" s="6">
        <v>5.6655059999999998E-3</v>
      </c>
      <c r="T5" s="6">
        <v>1.1302553999999999E-4</v>
      </c>
      <c r="U5" s="6">
        <v>1.8090011E-3</v>
      </c>
      <c r="V5" s="6">
        <v>1.1715134E-2</v>
      </c>
      <c r="W5" s="6">
        <v>5.7311880000000003E-2</v>
      </c>
      <c r="X5" s="6">
        <v>7.2974079999999997E-2</v>
      </c>
      <c r="Y5" s="6">
        <v>6.9945049999999995E-2</v>
      </c>
      <c r="Z5" s="6">
        <v>6.9030439999999998E-2</v>
      </c>
      <c r="AA5" s="6">
        <v>6.8212314999999996E-2</v>
      </c>
      <c r="AB5" s="6">
        <v>6.4281560000000001E-2</v>
      </c>
      <c r="AC5" s="6">
        <v>3.8332964999999997E-2</v>
      </c>
      <c r="AD5" s="6">
        <v>3.7106737000000001E-2</v>
      </c>
      <c r="AE5" s="6">
        <v>4.8745416E-2</v>
      </c>
      <c r="AF5" s="6">
        <v>7.0753940000000001E-2</v>
      </c>
      <c r="AG5" s="6">
        <v>6.7712955000000005E-2</v>
      </c>
      <c r="AH5" s="6">
        <v>6.8792759999999994E-2</v>
      </c>
      <c r="AI5" s="6">
        <v>7.2869286000000005E-2</v>
      </c>
      <c r="AJ5" s="6">
        <v>7.0011710000000005E-2</v>
      </c>
      <c r="AK5" s="6">
        <v>7.0421170000000005E-2</v>
      </c>
      <c r="AL5" s="6">
        <f t="shared" si="3"/>
        <v>4.7053100253888883E-2</v>
      </c>
      <c r="AM5" s="32" t="s">
        <v>28</v>
      </c>
      <c r="AN5" s="21"/>
      <c r="AO5" s="21">
        <f>SUM(B34:AK35)/26</f>
        <v>2.776979957692308E-2</v>
      </c>
      <c r="AP5" s="1">
        <f t="shared" si="0"/>
        <v>2.7769799576923082E-5</v>
      </c>
      <c r="AQ5" s="1">
        <f t="shared" si="1"/>
        <v>3.3323759492307696E-4</v>
      </c>
      <c r="AR5" s="1">
        <f t="shared" si="2"/>
        <v>333.23759492307698</v>
      </c>
      <c r="AS5" s="54">
        <f t="shared" si="4"/>
        <v>281.65841350569332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5.1020965000000001E-2</v>
      </c>
      <c r="C6" s="46">
        <v>5.1322207000000002E-2</v>
      </c>
      <c r="D6" s="46">
        <v>5.0928834999999999E-2</v>
      </c>
      <c r="E6" s="46">
        <v>6.4303726000000005E-2</v>
      </c>
      <c r="F6" s="47">
        <v>6.5601839999999995E-2</v>
      </c>
      <c r="G6" s="47">
        <v>6.6454349999999995E-2</v>
      </c>
      <c r="H6" s="47">
        <v>6.7601289999999994E-2</v>
      </c>
      <c r="I6" s="47">
        <v>6.5017480000000002E-2</v>
      </c>
      <c r="J6" s="47">
        <v>7.3185614999999996E-2</v>
      </c>
      <c r="K6" s="47">
        <v>7.2242340000000002E-2</v>
      </c>
      <c r="L6" s="47">
        <v>7.2402250000000001E-2</v>
      </c>
      <c r="M6" s="47">
        <v>7.1619210000000003E-2</v>
      </c>
      <c r="N6" s="47">
        <v>7.0118554E-2</v>
      </c>
      <c r="O6" s="47">
        <v>6.5244146000000003E-2</v>
      </c>
      <c r="P6" s="47">
        <v>6.2109426000000002E-2</v>
      </c>
      <c r="Q6" s="47">
        <v>5.2236326E-2</v>
      </c>
      <c r="R6" s="47">
        <v>5.0177372999999997E-2</v>
      </c>
      <c r="S6" s="47">
        <v>3.9012520000000002E-2</v>
      </c>
      <c r="T6" s="42">
        <v>5.4825437000000001E-3</v>
      </c>
      <c r="U6" s="42" t="str">
        <v>NaN</v>
      </c>
      <c r="V6" s="42">
        <v>6.7476019999999998E-2</v>
      </c>
      <c r="W6" s="42">
        <v>6.9738165000000005E-2</v>
      </c>
      <c r="X6" s="42">
        <v>7.1886619999999998E-2</v>
      </c>
      <c r="Y6" s="42">
        <v>7.4040670000000003E-2</v>
      </c>
      <c r="Z6" s="42">
        <v>7.5535073999999994E-2</v>
      </c>
      <c r="AA6" s="42">
        <v>7.4493000000000004E-2</v>
      </c>
      <c r="AB6" s="42">
        <v>6.7935880000000004E-2</v>
      </c>
      <c r="AC6" s="42">
        <v>6.5118309999999999E-2</v>
      </c>
      <c r="AD6" s="46">
        <v>6.5413059999999995E-2</v>
      </c>
      <c r="AE6" s="46">
        <v>6.8632380000000007E-2</v>
      </c>
      <c r="AF6" s="46">
        <v>7.4586109999999997E-2</v>
      </c>
      <c r="AG6" s="46">
        <v>7.6843350000000005E-2</v>
      </c>
      <c r="AH6" s="46">
        <v>6.1293309999999997E-2</v>
      </c>
      <c r="AI6" s="46">
        <v>6.6406964999999998E-2</v>
      </c>
      <c r="AJ6" s="46">
        <v>6.1884318000000001E-2</v>
      </c>
      <c r="AK6" s="46">
        <v>5.9987924999999997E-2</v>
      </c>
      <c r="AL6" s="38">
        <f t="shared" si="3"/>
        <v>6.3352918677142864E-2</v>
      </c>
      <c r="AM6" s="32" t="s">
        <v>29</v>
      </c>
      <c r="AN6" s="21"/>
      <c r="AO6" s="21">
        <f>SUM(B4:AK5)/72</f>
        <v>2.8048718616645825E-2</v>
      </c>
      <c r="AP6" s="1">
        <f t="shared" si="0"/>
        <v>2.8048718616645824E-5</v>
      </c>
      <c r="AQ6" s="1">
        <f t="shared" si="1"/>
        <v>3.3658462339974991E-4</v>
      </c>
      <c r="AR6" s="1">
        <f t="shared" si="2"/>
        <v>336.58462339974989</v>
      </c>
      <c r="AS6" s="54">
        <f t="shared" si="4"/>
        <v>284.48738222068982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6.5033339999999995E-2</v>
      </c>
      <c r="C7" s="46">
        <v>7.2820330000000003E-2</v>
      </c>
      <c r="D7" s="46">
        <v>7.2172760000000002E-2</v>
      </c>
      <c r="E7" s="46">
        <v>7.0069450000000005E-2</v>
      </c>
      <c r="F7" s="47">
        <v>6.1874654000000001E-2</v>
      </c>
      <c r="G7" s="47">
        <v>5.9642460000000001E-2</v>
      </c>
      <c r="H7" s="47">
        <v>6.3693634999999998E-2</v>
      </c>
      <c r="I7" s="47">
        <v>6.576158E-2</v>
      </c>
      <c r="J7" s="47">
        <v>5.3562760000000001E-2</v>
      </c>
      <c r="K7" s="47">
        <v>6.3745863999999999E-2</v>
      </c>
      <c r="L7" s="47">
        <v>6.4917680000000005E-2</v>
      </c>
      <c r="M7" s="47">
        <v>6.5925670000000006E-2</v>
      </c>
      <c r="N7" s="47">
        <v>6.6639914999999994E-2</v>
      </c>
      <c r="O7" s="47">
        <v>6.7183729999999997E-2</v>
      </c>
      <c r="P7" s="47">
        <v>6.7946880000000001E-2</v>
      </c>
      <c r="Q7" s="47">
        <v>7.0482775999999997E-2</v>
      </c>
      <c r="R7" s="47">
        <v>7.1953840000000005E-2</v>
      </c>
      <c r="S7" s="47">
        <v>7.1164850000000002E-2</v>
      </c>
      <c r="T7" s="42">
        <v>5.4259380000000003E-2</v>
      </c>
      <c r="U7" s="42" t="str">
        <v>NaN</v>
      </c>
      <c r="V7" s="42">
        <v>5.0090849999999999E-2</v>
      </c>
      <c r="W7" s="42">
        <v>5.3753960000000003E-2</v>
      </c>
      <c r="X7" s="42">
        <v>5.6252845000000003E-2</v>
      </c>
      <c r="Y7" s="42">
        <v>5.8758575E-2</v>
      </c>
      <c r="Z7" s="42">
        <v>6.1869149999999998E-2</v>
      </c>
      <c r="AA7" s="42">
        <v>7.1765090000000004E-2</v>
      </c>
      <c r="AB7" s="42">
        <v>6.7341280000000003E-2</v>
      </c>
      <c r="AC7" s="42">
        <v>7.2807826000000006E-2</v>
      </c>
      <c r="AD7" s="46">
        <v>7.0576819999999998E-2</v>
      </c>
      <c r="AE7" s="46">
        <v>4.9817212E-2</v>
      </c>
      <c r="AF7" s="46">
        <v>5.0763343000000002E-2</v>
      </c>
      <c r="AG7" s="46">
        <v>6.3200300000000001E-2</v>
      </c>
      <c r="AH7" s="46">
        <v>5.5621594000000003E-2</v>
      </c>
      <c r="AI7" s="46">
        <v>5.4679949999999998E-2</v>
      </c>
      <c r="AJ7" s="46">
        <v>5.4563492999999998E-2</v>
      </c>
      <c r="AK7" s="46">
        <v>6.5142385999999997E-2</v>
      </c>
      <c r="AL7" s="38">
        <f t="shared" si="3"/>
        <v>6.3024463657142857E-2</v>
      </c>
      <c r="AM7" s="63" t="s">
        <v>31</v>
      </c>
      <c r="AN7" s="21"/>
      <c r="AO7" s="21">
        <f>SUM(B29:S33)/56</f>
        <v>1.8119048923214285E-2</v>
      </c>
      <c r="AP7" s="1">
        <f t="shared" si="0"/>
        <v>1.8119048923214286E-5</v>
      </c>
      <c r="AQ7" s="1">
        <f t="shared" si="1"/>
        <v>2.1742858707857145E-4</v>
      </c>
      <c r="AR7" s="1">
        <f t="shared" si="2"/>
        <v>217.42858707857144</v>
      </c>
      <c r="AS7" s="54">
        <f t="shared" si="4"/>
        <v>183.77455551337599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6.260839E-2</v>
      </c>
      <c r="C8" s="46">
        <v>5.3157116999999997E-2</v>
      </c>
      <c r="D8" s="46">
        <v>5.3352799999999999E-2</v>
      </c>
      <c r="E8" s="46">
        <v>5.6609489999999998E-2</v>
      </c>
      <c r="F8" s="47">
        <v>5.0166503000000001E-2</v>
      </c>
      <c r="G8" s="47">
        <v>4.6046317000000003E-2</v>
      </c>
      <c r="H8" s="47">
        <v>4.9150612000000003E-2</v>
      </c>
      <c r="I8" s="47">
        <v>4.8487794000000001E-2</v>
      </c>
      <c r="J8" s="47">
        <v>4.5710180000000003E-2</v>
      </c>
      <c r="K8" s="47">
        <v>5.8586421999999999E-2</v>
      </c>
      <c r="L8" s="47">
        <v>6.1338425000000002E-2</v>
      </c>
      <c r="M8" s="47">
        <v>6.0567066000000003E-2</v>
      </c>
      <c r="N8" s="47">
        <v>6.1462349999999999E-2</v>
      </c>
      <c r="O8" s="47">
        <v>6.1932325000000003E-2</v>
      </c>
      <c r="P8" s="47">
        <v>6.2487072999999997E-2</v>
      </c>
      <c r="Q8" s="47">
        <v>6.2440645000000003E-2</v>
      </c>
      <c r="R8" s="47">
        <v>6.0005034999999998E-2</v>
      </c>
      <c r="S8" s="47">
        <v>5.7399171999999998E-2</v>
      </c>
      <c r="T8" s="42">
        <v>7.1038894000000005E-2</v>
      </c>
      <c r="U8" s="42" t="str">
        <v>NaN</v>
      </c>
      <c r="V8" s="42">
        <v>4.5797354999999998E-2</v>
      </c>
      <c r="W8" s="42">
        <v>4.6611215999999997E-2</v>
      </c>
      <c r="X8" s="42">
        <v>4.8429526000000001E-2</v>
      </c>
      <c r="Y8" s="42">
        <v>5.0144378000000003E-2</v>
      </c>
      <c r="Z8" s="42">
        <v>5.9185660000000001E-2</v>
      </c>
      <c r="AA8" s="42">
        <v>6.1997730000000001E-2</v>
      </c>
      <c r="AB8" s="42">
        <v>6.3005044999999996E-2</v>
      </c>
      <c r="AC8" s="42">
        <v>5.6087529999999997E-2</v>
      </c>
      <c r="AD8" s="46">
        <v>4.6159774000000001E-2</v>
      </c>
      <c r="AE8" s="46">
        <v>3.4114547000000002E-2</v>
      </c>
      <c r="AF8" s="46">
        <v>3.2412108000000002E-2</v>
      </c>
      <c r="AG8" s="46">
        <v>3.4565598000000003E-2</v>
      </c>
      <c r="AH8" s="46">
        <v>4.1197807000000003E-2</v>
      </c>
      <c r="AI8" s="46">
        <v>5.116623E-2</v>
      </c>
      <c r="AJ8" s="46">
        <v>6.513911E-2</v>
      </c>
      <c r="AK8" s="46">
        <v>6.9247420000000004E-2</v>
      </c>
      <c r="AL8" s="38">
        <f t="shared" si="3"/>
        <v>5.3937361257142859E-2</v>
      </c>
      <c r="AM8" s="63" t="s">
        <v>30</v>
      </c>
      <c r="AN8" s="21"/>
      <c r="AO8" s="21">
        <f>SUM(F6:S10)/68</f>
        <v>5.3943289779411749E-2</v>
      </c>
      <c r="AP8" s="1">
        <f t="shared" si="0"/>
        <v>5.3943289779411751E-5</v>
      </c>
      <c r="AQ8" s="1">
        <f t="shared" si="1"/>
        <v>6.4731947735294096E-4</v>
      </c>
      <c r="AR8" s="1">
        <f t="shared" si="2"/>
        <v>647.31947735294091</v>
      </c>
      <c r="AS8" s="54">
        <f t="shared" si="4"/>
        <v>547.12607400929801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4.1555487000000002E-2</v>
      </c>
      <c r="C9" s="46">
        <v>4.2240445000000001E-2</v>
      </c>
      <c r="D9" s="46">
        <v>5.6747828E-2</v>
      </c>
      <c r="E9" s="46">
        <v>6.4688289999999996E-2</v>
      </c>
      <c r="F9" s="47" t="str">
        <v>NaN</v>
      </c>
      <c r="G9" s="47">
        <v>3.9867640000000003E-2</v>
      </c>
      <c r="H9" s="47">
        <v>4.1548684000000002E-2</v>
      </c>
      <c r="I9" s="47">
        <v>4.7079370000000002E-2</v>
      </c>
      <c r="J9" s="47">
        <v>4.9774680000000002E-2</v>
      </c>
      <c r="K9" s="47">
        <v>5.7157270000000003E-2</v>
      </c>
      <c r="L9" s="47">
        <v>5.7873145000000001E-2</v>
      </c>
      <c r="M9" s="47">
        <v>5.5690162000000001E-2</v>
      </c>
      <c r="N9" s="47">
        <v>5.8632799999999999E-2</v>
      </c>
      <c r="O9" s="47">
        <v>5.992915E-2</v>
      </c>
      <c r="P9" s="47">
        <v>6.0836059999999997E-2</v>
      </c>
      <c r="Q9" s="47">
        <v>6.0887574999999999E-2</v>
      </c>
      <c r="R9" s="47">
        <v>5.9355695E-2</v>
      </c>
      <c r="S9" s="47">
        <v>6.3661259999999997E-2</v>
      </c>
      <c r="T9" s="42">
        <v>5.9650111999999998E-2</v>
      </c>
      <c r="U9" s="42" t="str">
        <v>NaN</v>
      </c>
      <c r="V9" s="42">
        <v>3.2296314999999999E-2</v>
      </c>
      <c r="W9" s="42">
        <v>4.4767648E-2</v>
      </c>
      <c r="X9" s="42">
        <v>4.4203079999999999E-2</v>
      </c>
      <c r="Y9" s="42">
        <v>5.125847E-2</v>
      </c>
      <c r="Z9" s="42">
        <v>5.4872252000000003E-2</v>
      </c>
      <c r="AA9" s="42">
        <v>5.2964047E-2</v>
      </c>
      <c r="AB9" s="42">
        <v>4.541982E-2</v>
      </c>
      <c r="AC9" s="42">
        <v>4.2464975000000002E-2</v>
      </c>
      <c r="AD9" s="46">
        <v>4.5759003999999999E-2</v>
      </c>
      <c r="AE9" s="46">
        <v>3.8532306000000002E-2</v>
      </c>
      <c r="AF9" s="46">
        <v>5.1518787000000003E-2</v>
      </c>
      <c r="AG9" s="46">
        <v>4.6453960000000002E-2</v>
      </c>
      <c r="AH9" s="46">
        <v>4.6480939999999998E-2</v>
      </c>
      <c r="AI9" s="46">
        <v>4.8297364000000002E-2</v>
      </c>
      <c r="AJ9" s="46">
        <v>4.3495430000000002E-2</v>
      </c>
      <c r="AK9" s="46">
        <v>4.1522518000000001E-2</v>
      </c>
      <c r="AL9" s="38">
        <f t="shared" si="3"/>
        <v>5.0220075558823525E-2</v>
      </c>
      <c r="AM9" s="34" t="s">
        <v>33</v>
      </c>
      <c r="AN9" s="21"/>
      <c r="AO9" s="21">
        <f>SUM(T29:AA33)/35</f>
        <v>2.0288441568571423E-2</v>
      </c>
      <c r="AP9" s="1">
        <f t="shared" si="0"/>
        <v>2.0288441568571424E-5</v>
      </c>
      <c r="AQ9" s="1">
        <f t="shared" si="1"/>
        <v>2.4346129882285708E-4</v>
      </c>
      <c r="AR9" s="1">
        <f t="shared" si="2"/>
        <v>243.46129882285709</v>
      </c>
      <c r="AS9" s="54">
        <f>AR9*0.845218</f>
        <v>205.77787206845764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4.6841635999999999E-2</v>
      </c>
      <c r="C10" s="46">
        <v>5.1180995999999999E-2</v>
      </c>
      <c r="D10" s="46">
        <v>3.2397974000000003E-2</v>
      </c>
      <c r="E10" s="46" t="str">
        <v>NaN</v>
      </c>
      <c r="F10" s="47" t="str">
        <v>NaN</v>
      </c>
      <c r="G10" s="48">
        <v>3.8068342999999998E-2</v>
      </c>
      <c r="H10" s="47">
        <v>2.169811E-2</v>
      </c>
      <c r="I10" s="47">
        <v>3.4376219999999999E-2</v>
      </c>
      <c r="J10" s="47">
        <v>3.5841989999999997E-2</v>
      </c>
      <c r="K10" s="47">
        <v>2.6509901999999998E-2</v>
      </c>
      <c r="L10" s="47">
        <v>1.343746E-2</v>
      </c>
      <c r="M10" s="47">
        <v>1.2494247E-2</v>
      </c>
      <c r="N10" s="47">
        <v>1.5399085E-2</v>
      </c>
      <c r="O10" s="47">
        <v>3.2069236000000001E-2</v>
      </c>
      <c r="P10" s="47">
        <v>3.6673058000000001E-2</v>
      </c>
      <c r="Q10" s="47">
        <v>3.7331726000000003E-2</v>
      </c>
      <c r="R10" s="47">
        <v>2.2445896999999999E-2</v>
      </c>
      <c r="S10" s="47">
        <v>3.6206006999999998E-2</v>
      </c>
      <c r="T10" s="42">
        <v>4.6043704999999997E-2</v>
      </c>
      <c r="U10" s="42" t="str">
        <v>NaN</v>
      </c>
      <c r="V10" s="42" t="str">
        <v>NaN</v>
      </c>
      <c r="W10" s="42">
        <v>1.9807926999999999E-2</v>
      </c>
      <c r="X10" s="42">
        <v>4.9034334999999998E-2</v>
      </c>
      <c r="Y10" s="42">
        <v>5.6091941999999999E-2</v>
      </c>
      <c r="Z10" s="42">
        <v>5.3143177E-2</v>
      </c>
      <c r="AA10" s="42">
        <v>5.3665772E-2</v>
      </c>
      <c r="AB10" s="42">
        <v>3.7228964000000003E-2</v>
      </c>
      <c r="AC10" s="42">
        <v>3.4728072999999998E-2</v>
      </c>
      <c r="AD10" s="46" t="str">
        <v>NaN</v>
      </c>
      <c r="AE10" s="46">
        <v>2.9140211999999999E-2</v>
      </c>
      <c r="AF10" s="46">
        <v>5.2312869999999997E-2</v>
      </c>
      <c r="AG10" s="46">
        <v>4.3035171999999997E-2</v>
      </c>
      <c r="AH10" s="46">
        <v>2.4677181999999999E-2</v>
      </c>
      <c r="AI10" s="46">
        <v>2.4668986E-2</v>
      </c>
      <c r="AJ10" s="46">
        <v>2.6163473999999999E-2</v>
      </c>
      <c r="AK10" s="46">
        <v>2.5754363999999998E-2</v>
      </c>
      <c r="AL10" s="38">
        <f t="shared" si="3"/>
        <v>3.4466711032258061E-2</v>
      </c>
      <c r="AM10" s="34" t="s">
        <v>32</v>
      </c>
      <c r="AN10" s="21"/>
      <c r="AO10" s="21">
        <f>SUM(T6:AC10)/44</f>
        <v>5.451234515227274E-2</v>
      </c>
      <c r="AP10" s="1">
        <f t="shared" si="0"/>
        <v>5.4512345152272739E-5</v>
      </c>
      <c r="AQ10" s="1">
        <f t="shared" si="1"/>
        <v>6.5414814182727281E-4</v>
      </c>
      <c r="AR10" s="1">
        <f t="shared" si="2"/>
        <v>654.14814182727287</v>
      </c>
      <c r="AS10" s="54">
        <f t="shared" si="4"/>
        <v>552.89778413896397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4.4124330000000003E-2</v>
      </c>
      <c r="C11" s="46">
        <v>4.3833490000000003E-2</v>
      </c>
      <c r="D11" s="46" t="str">
        <v>NaN</v>
      </c>
      <c r="E11" s="46" t="str">
        <v>NaN</v>
      </c>
      <c r="F11" s="4" t="str">
        <v>NaN</v>
      </c>
      <c r="G11" s="4">
        <v>3.0189344999999999E-2</v>
      </c>
      <c r="H11" s="4">
        <v>3.9972532999999998E-2</v>
      </c>
      <c r="I11" s="4">
        <v>4.2223219999999999E-2</v>
      </c>
      <c r="J11" s="4">
        <v>4.0984710000000001E-2</v>
      </c>
      <c r="K11" s="4">
        <v>3.3190362000000001E-2</v>
      </c>
      <c r="L11" s="4">
        <v>2.7861510999999999E-2</v>
      </c>
      <c r="M11" s="4">
        <v>1.7176434000000001E-2</v>
      </c>
      <c r="N11" s="4">
        <v>1.1278501999999999E-2</v>
      </c>
      <c r="O11" s="4">
        <v>1.1529528000000001E-2</v>
      </c>
      <c r="P11" s="4">
        <v>9.9811480000000005E-3</v>
      </c>
      <c r="Q11" s="4">
        <v>1.2349057E-2</v>
      </c>
      <c r="R11" s="4">
        <v>1.7016114999999998E-2</v>
      </c>
      <c r="S11" s="4">
        <v>2.6022167999999998E-2</v>
      </c>
      <c r="T11" s="7">
        <v>3.2480865999999997E-2</v>
      </c>
      <c r="U11" s="8" t="str">
        <v>NaN</v>
      </c>
      <c r="V11" s="8" t="str">
        <v>NaN</v>
      </c>
      <c r="W11" s="8">
        <v>2.6907803000000001E-2</v>
      </c>
      <c r="X11" s="8">
        <v>3.9941932999999999E-2</v>
      </c>
      <c r="Y11" s="8">
        <v>2.8572261000000002E-2</v>
      </c>
      <c r="Z11" s="7">
        <v>1.9047768999999999E-2</v>
      </c>
      <c r="AA11" s="7">
        <v>1.9818347E-2</v>
      </c>
      <c r="AB11" s="7">
        <v>4.1878845999999997E-2</v>
      </c>
      <c r="AC11" s="8">
        <v>2.6738430000000001E-2</v>
      </c>
      <c r="AD11" s="46" t="str">
        <v>NaN</v>
      </c>
      <c r="AE11" s="46">
        <v>2.8600774999999998E-2</v>
      </c>
      <c r="AF11" s="46">
        <v>3.4043089999999998E-2</v>
      </c>
      <c r="AG11" s="46">
        <v>4.9322072000000002E-2</v>
      </c>
      <c r="AH11" s="46">
        <v>4.2527135000000001E-2</v>
      </c>
      <c r="AI11" s="46">
        <v>3.3921644000000001E-2</v>
      </c>
      <c r="AJ11" s="46">
        <v>3.3760734000000001E-2</v>
      </c>
      <c r="AK11" s="46">
        <v>3.5631027000000003E-2</v>
      </c>
      <c r="AL11" s="38">
        <f t="shared" si="3"/>
        <v>3.0030839500000007E-2</v>
      </c>
      <c r="AM11" s="16" t="s">
        <v>31</v>
      </c>
      <c r="AN11" s="21"/>
      <c r="AO11" s="21">
        <f>(SUM(C20:P28)/123)+(SUM(Q20:S24)/14)</f>
        <v>3.0294648953284056E-2</v>
      </c>
      <c r="AP11" s="1">
        <f t="shared" si="0"/>
        <v>3.0294648953284056E-5</v>
      </c>
      <c r="AQ11" s="1">
        <f t="shared" si="1"/>
        <v>3.6353578743940866E-4</v>
      </c>
      <c r="AR11" s="1">
        <f t="shared" si="2"/>
        <v>363.53578743940864</v>
      </c>
      <c r="AS11" s="54">
        <f>AR11*0.845218</f>
        <v>307.26699118796211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3.2628953000000002E-2</v>
      </c>
      <c r="C12" s="46">
        <v>3.0392813000000001E-2</v>
      </c>
      <c r="D12" s="46" t="str">
        <v>NaN</v>
      </c>
      <c r="E12" s="46" t="str">
        <v>NaN</v>
      </c>
      <c r="F12" s="4" t="str">
        <v>NaN</v>
      </c>
      <c r="G12" s="4">
        <v>3.1063898E-2</v>
      </c>
      <c r="H12" s="4">
        <v>3.440592E-2</v>
      </c>
      <c r="I12" s="4">
        <v>3.3160969999999998E-2</v>
      </c>
      <c r="J12" s="4">
        <v>3.3455810000000002E-2</v>
      </c>
      <c r="K12" s="4">
        <v>2.8406770000000001E-2</v>
      </c>
      <c r="L12" s="4">
        <v>2.6277564E-2</v>
      </c>
      <c r="M12" s="4">
        <v>1.7768987E-2</v>
      </c>
      <c r="N12" s="4">
        <v>1.1011458999999999E-2</v>
      </c>
      <c r="O12" s="4">
        <v>6.7454632000000002E-3</v>
      </c>
      <c r="P12" s="4">
        <v>1.0535635E-2</v>
      </c>
      <c r="Q12" s="4">
        <v>1.6950943E-2</v>
      </c>
      <c r="R12" s="4">
        <v>2.2262984999999999E-2</v>
      </c>
      <c r="S12" s="4">
        <v>2.1999003E-2</v>
      </c>
      <c r="T12" s="7">
        <v>2.1168494999999999E-2</v>
      </c>
      <c r="U12" s="8" t="str">
        <v>NaN</v>
      </c>
      <c r="V12" s="8" t="str">
        <v>NaN</v>
      </c>
      <c r="W12" s="8">
        <v>2.2731101E-2</v>
      </c>
      <c r="X12" s="8">
        <v>2.1482675999999999E-2</v>
      </c>
      <c r="Y12" s="8">
        <v>1.9806730000000002E-2</v>
      </c>
      <c r="Z12" s="7">
        <v>2.0418687000000001E-2</v>
      </c>
      <c r="AA12" s="7">
        <v>2.6688669000000002E-2</v>
      </c>
      <c r="AB12" s="7">
        <v>2.7259367E-2</v>
      </c>
      <c r="AC12" s="8">
        <v>2.2041333999999999E-2</v>
      </c>
      <c r="AD12" s="46" t="str">
        <v>NaN</v>
      </c>
      <c r="AE12" s="46">
        <v>2.7610015000000002E-2</v>
      </c>
      <c r="AF12" s="46">
        <v>1.9954108000000002E-2</v>
      </c>
      <c r="AG12" s="46">
        <v>3.5088435000000001E-2</v>
      </c>
      <c r="AH12" s="46">
        <v>3.579736E-2</v>
      </c>
      <c r="AI12" s="46">
        <v>3.4227229999999997E-2</v>
      </c>
      <c r="AJ12" s="46">
        <v>3.4516013999999998E-2</v>
      </c>
      <c r="AK12" s="46">
        <v>3.4005373999999998E-2</v>
      </c>
      <c r="AL12" s="38">
        <f t="shared" si="3"/>
        <v>2.5328758939999998E-2</v>
      </c>
      <c r="AM12" s="16" t="s">
        <v>30</v>
      </c>
      <c r="AN12" s="21"/>
      <c r="AO12" s="21">
        <f>SUM(F11:S19)/123</f>
        <v>1.6516995811096054E-2</v>
      </c>
      <c r="AP12" s="1">
        <f t="shared" si="0"/>
        <v>1.6516995811096054E-5</v>
      </c>
      <c r="AQ12" s="1">
        <f t="shared" si="1"/>
        <v>1.9820394973315265E-4</v>
      </c>
      <c r="AR12" s="1">
        <f t="shared" si="2"/>
        <v>198.20394973315265</v>
      </c>
      <c r="AS12" s="54">
        <f t="shared" si="4"/>
        <v>167.52554598555582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2.7849204999999998E-2</v>
      </c>
      <c r="C13" s="46">
        <v>1.6915454E-2</v>
      </c>
      <c r="D13" s="46" t="str">
        <v>NaN</v>
      </c>
      <c r="E13" s="46" t="str">
        <v>NaN</v>
      </c>
      <c r="F13" s="4" t="str">
        <v>NaN</v>
      </c>
      <c r="G13" s="4">
        <v>1.9920460000000001E-2</v>
      </c>
      <c r="H13" s="4">
        <v>2.8407775E-2</v>
      </c>
      <c r="I13" s="4">
        <v>2.0623544000000001E-2</v>
      </c>
      <c r="J13" s="4">
        <v>1.3769352E-2</v>
      </c>
      <c r="K13" s="4">
        <v>9.9213979999999997E-3</v>
      </c>
      <c r="L13" s="4">
        <v>1.5394061000000001E-2</v>
      </c>
      <c r="M13" s="4">
        <v>1.3192417999999999E-2</v>
      </c>
      <c r="N13" s="4">
        <v>9.0258839999999996E-3</v>
      </c>
      <c r="O13" s="4">
        <v>1.1473807000000001E-2</v>
      </c>
      <c r="P13" s="4">
        <v>1.6479611000000002E-2</v>
      </c>
      <c r="Q13" s="4">
        <v>1.8506007000000001E-2</v>
      </c>
      <c r="R13" s="4">
        <v>2.0033235E-2</v>
      </c>
      <c r="S13" s="4">
        <v>1.7666649999999999E-2</v>
      </c>
      <c r="T13" s="7">
        <v>1.4774878999999999E-2</v>
      </c>
      <c r="U13" s="8" t="str">
        <v>NaN</v>
      </c>
      <c r="V13" s="8" t="str">
        <v>NaN</v>
      </c>
      <c r="W13" s="8" t="str">
        <v>NaN</v>
      </c>
      <c r="X13" s="8">
        <v>2.4019986E-2</v>
      </c>
      <c r="Y13" s="8">
        <v>2.2507664E-2</v>
      </c>
      <c r="Z13" s="7">
        <v>1.9705849000000001E-2</v>
      </c>
      <c r="AA13" s="7">
        <v>2.3386325999999999E-2</v>
      </c>
      <c r="AB13" s="7">
        <v>1.6111991999999999E-2</v>
      </c>
      <c r="AC13" s="5" t="str">
        <v>NaN</v>
      </c>
      <c r="AD13" s="46" t="str">
        <v>NaN</v>
      </c>
      <c r="AE13" s="46">
        <v>2.6406820000000001E-2</v>
      </c>
      <c r="AF13" s="46">
        <v>1.8567449999999999E-2</v>
      </c>
      <c r="AG13" s="46">
        <v>2.7388019999999999E-2</v>
      </c>
      <c r="AH13" s="46">
        <v>3.0352315000000001E-2</v>
      </c>
      <c r="AI13" s="46">
        <v>3.2038393999999998E-2</v>
      </c>
      <c r="AJ13" s="46">
        <v>3.3166460000000002E-2</v>
      </c>
      <c r="AK13" s="46">
        <v>3.2462770000000002E-2</v>
      </c>
      <c r="AL13" s="38">
        <f t="shared" si="3"/>
        <v>2.0716706642857147E-2</v>
      </c>
      <c r="AM13" s="37" t="s">
        <v>33</v>
      </c>
      <c r="AN13" s="21"/>
      <c r="AO13" s="1">
        <f>(SUM(T20:Y28)/46)+(SUM(Q25:S28)/8)</f>
        <v>2.6028479806739134E-2</v>
      </c>
      <c r="AP13" s="1">
        <f t="shared" si="0"/>
        <v>2.6028479806739135E-5</v>
      </c>
      <c r="AQ13" s="1">
        <f t="shared" si="1"/>
        <v>3.1234175768086959E-4</v>
      </c>
      <c r="AR13" s="1">
        <f t="shared" si="2"/>
        <v>312.34175768086959</v>
      </c>
      <c r="AS13" s="9">
        <f>AR13*0.845218</f>
        <v>263.99687574350924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1.4130897999999999E-2</v>
      </c>
      <c r="C14" s="46">
        <v>1.7759780999999999E-2</v>
      </c>
      <c r="D14" s="46" t="str">
        <v>NaN</v>
      </c>
      <c r="E14" s="46" t="str">
        <v>NaN</v>
      </c>
      <c r="F14" s="4">
        <v>1.7320141000000001E-2</v>
      </c>
      <c r="G14" s="4">
        <v>1.5059395E-2</v>
      </c>
      <c r="H14" s="4">
        <v>2.2872018000000001E-2</v>
      </c>
      <c r="I14" s="4">
        <v>1.2904318E-2</v>
      </c>
      <c r="J14" s="4">
        <v>8.6914550000000007E-3</v>
      </c>
      <c r="K14" s="4">
        <v>4.66936E-3</v>
      </c>
      <c r="L14" s="4">
        <v>7.9635804000000003E-8</v>
      </c>
      <c r="M14" s="4">
        <v>7.8884376999999998E-10</v>
      </c>
      <c r="N14" s="4">
        <v>1.0079608E-2</v>
      </c>
      <c r="O14" s="4">
        <v>1.3017516E-2</v>
      </c>
      <c r="P14" s="4">
        <v>1.5917688999999999E-2</v>
      </c>
      <c r="Q14" s="4">
        <v>1.7897838999999999E-2</v>
      </c>
      <c r="R14" s="4">
        <v>1.851415E-2</v>
      </c>
      <c r="S14" s="4">
        <v>1.8780307999999999E-2</v>
      </c>
      <c r="T14" s="7">
        <v>1.2870034000000001E-2</v>
      </c>
      <c r="U14" s="8" t="str">
        <v>NaN</v>
      </c>
      <c r="V14" s="8" t="str">
        <v>NaN</v>
      </c>
      <c r="W14" s="8" t="str">
        <v>NaN</v>
      </c>
      <c r="X14" s="8">
        <v>2.2674690000000001E-2</v>
      </c>
      <c r="Y14" s="8">
        <v>2.4193915E-2</v>
      </c>
      <c r="Z14" s="7">
        <v>2.2941710000000001E-2</v>
      </c>
      <c r="AA14" s="7">
        <v>2.2802579999999999E-2</v>
      </c>
      <c r="AB14" s="7">
        <v>1.9057550999999999E-2</v>
      </c>
      <c r="AC14" s="5" t="str">
        <v>NaN</v>
      </c>
      <c r="AD14" s="46" t="str">
        <v>NaN</v>
      </c>
      <c r="AE14" s="46" t="str">
        <v>NaN</v>
      </c>
      <c r="AF14" s="46">
        <v>1.3841335999999999E-2</v>
      </c>
      <c r="AG14" s="46">
        <v>1.7384420000000001E-2</v>
      </c>
      <c r="AH14" s="46">
        <v>2.0739810000000001E-2</v>
      </c>
      <c r="AI14" s="46">
        <v>1.8276825999999999E-2</v>
      </c>
      <c r="AJ14" s="46">
        <v>1.9561358000000001E-2</v>
      </c>
      <c r="AK14" s="46">
        <v>1.8301502000000001E-2</v>
      </c>
      <c r="AL14" s="38">
        <f t="shared" si="3"/>
        <v>1.5723581729451708E-2</v>
      </c>
      <c r="AM14" s="37" t="s">
        <v>32</v>
      </c>
      <c r="AN14" s="21"/>
      <c r="AO14" s="21">
        <f>SUM(U11:Y19)/21</f>
        <v>2.0962365261904765E-2</v>
      </c>
      <c r="AP14" s="1">
        <f t="shared" si="0"/>
        <v>2.0962365261904765E-5</v>
      </c>
      <c r="AQ14" s="1">
        <f t="shared" si="1"/>
        <v>2.5154838314285716E-4</v>
      </c>
      <c r="AR14" s="1">
        <f t="shared" si="2"/>
        <v>251.54838314285715</v>
      </c>
      <c r="AS14" s="9">
        <f>AR14*0.845218</f>
        <v>212.61322130323944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1.4644603000000001E-2</v>
      </c>
      <c r="C15" s="46">
        <v>1.4885829999999999E-2</v>
      </c>
      <c r="D15" s="46" t="str">
        <v>NaN</v>
      </c>
      <c r="E15" s="46" t="str">
        <v>NaN</v>
      </c>
      <c r="F15" s="4">
        <v>1.5554887E-2</v>
      </c>
      <c r="G15" s="4">
        <v>1.5190450499999999E-2</v>
      </c>
      <c r="H15" s="4">
        <v>1.6431635E-2</v>
      </c>
      <c r="I15" s="4">
        <v>9.2012129999999998E-3</v>
      </c>
      <c r="J15" s="4">
        <v>6.4959815000000002E-3</v>
      </c>
      <c r="K15" s="4">
        <v>2.025558E-10</v>
      </c>
      <c r="L15" s="4">
        <v>1.3777981E-9</v>
      </c>
      <c r="M15" s="4">
        <v>7.0310114000000003E-3</v>
      </c>
      <c r="N15" s="4">
        <v>1.1537198E-2</v>
      </c>
      <c r="O15" s="4">
        <v>1.3954151999999999E-2</v>
      </c>
      <c r="P15" s="4">
        <v>1.6810200000000001E-2</v>
      </c>
      <c r="Q15" s="4">
        <v>2.0234006999999998E-2</v>
      </c>
      <c r="R15" s="4">
        <v>2.1177573000000002E-2</v>
      </c>
      <c r="S15" s="4">
        <v>1.379851E-2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1.6311526E-2</v>
      </c>
      <c r="Y15" s="8">
        <v>2.4149654E-2</v>
      </c>
      <c r="Z15" s="7">
        <v>1.7823136999999999E-2</v>
      </c>
      <c r="AA15" s="7">
        <v>1.1708981E-2</v>
      </c>
      <c r="AB15" s="7">
        <v>2.1120050000000001E-2</v>
      </c>
      <c r="AC15" s="5" t="str">
        <v>NaN</v>
      </c>
      <c r="AD15" s="46" t="str">
        <v>NaN</v>
      </c>
      <c r="AE15" s="46" t="str">
        <v>NaN</v>
      </c>
      <c r="AF15" s="46">
        <v>1.1309993000000001E-2</v>
      </c>
      <c r="AG15" s="46">
        <v>1.1008861999999999E-2</v>
      </c>
      <c r="AH15" s="46">
        <v>1.2388852000000001E-2</v>
      </c>
      <c r="AI15" s="46">
        <v>1.3161875999999999E-2</v>
      </c>
      <c r="AJ15" s="46">
        <v>1.4136654E-2</v>
      </c>
      <c r="AK15" s="46">
        <v>1.5696592999999998E-2</v>
      </c>
      <c r="AL15" s="38">
        <f t="shared" si="3"/>
        <v>1.3546793740013108E-2</v>
      </c>
      <c r="AM15" s="33" t="s">
        <v>34</v>
      </c>
      <c r="AN15" s="21"/>
      <c r="AO15" s="5">
        <f>(SUM(AD6:AK28)/137)+(SUM(B6:E19)/41)</f>
        <v>6.6432172433772474E-2</v>
      </c>
      <c r="AP15" s="1">
        <f t="shared" si="0"/>
        <v>6.6432172433772478E-5</v>
      </c>
      <c r="AQ15" s="1">
        <f t="shared" si="1"/>
        <v>7.9718606920526974E-4</v>
      </c>
      <c r="AR15" s="1">
        <f t="shared" si="2"/>
        <v>797.18606920526975</v>
      </c>
      <c r="AS15" s="54">
        <f t="shared" si="4"/>
        <v>673.7960150415397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2.0490382000000001E-2</v>
      </c>
      <c r="C16" s="45">
        <v>1.5820689999999998E-2</v>
      </c>
      <c r="D16" s="45" t="str">
        <v>NaN</v>
      </c>
      <c r="E16" s="45" t="str">
        <v>NaN</v>
      </c>
      <c r="F16" s="16">
        <v>1.5334808E-2</v>
      </c>
      <c r="G16" s="16">
        <v>1.6953159999999998E-2</v>
      </c>
      <c r="H16" s="16">
        <v>1.6459884000000001E-2</v>
      </c>
      <c r="I16" s="16">
        <v>1.1559645E-2</v>
      </c>
      <c r="J16" s="16">
        <v>5.3539164000000004E-3</v>
      </c>
      <c r="K16" s="16">
        <v>1.0039888E-10</v>
      </c>
      <c r="L16" s="16">
        <v>7.7360624999999997E-11</v>
      </c>
      <c r="M16" s="16">
        <v>1.8205319E-10</v>
      </c>
      <c r="N16" s="16">
        <v>8.0244589999999994E-3</v>
      </c>
      <c r="O16" s="16">
        <v>1.177481E-2</v>
      </c>
      <c r="P16" s="16">
        <v>1.5065894E-2</v>
      </c>
      <c r="Q16" s="16">
        <v>1.8442327000000001E-2</v>
      </c>
      <c r="R16" s="16">
        <v>1.3235622000000001E-2</v>
      </c>
      <c r="S16" s="16">
        <v>1.5884826000000001E-2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1.47718955E-2</v>
      </c>
      <c r="Y16" s="8">
        <v>1.3627129999999999E-2</v>
      </c>
      <c r="Z16" s="7">
        <v>1.1551947E-2</v>
      </c>
      <c r="AA16" s="7">
        <v>1.4497362E-2</v>
      </c>
      <c r="AB16" s="7">
        <v>2.0855688000000001E-2</v>
      </c>
      <c r="AC16" s="5" t="str">
        <v>NaN</v>
      </c>
      <c r="AD16" s="46" t="str">
        <v>NaN</v>
      </c>
      <c r="AE16" s="46" t="str">
        <v>NaN</v>
      </c>
      <c r="AF16" s="46">
        <v>1.068184E-2</v>
      </c>
      <c r="AG16" s="46">
        <v>1.5779285000000001E-2</v>
      </c>
      <c r="AH16" s="46">
        <v>1.5808030000000001E-2</v>
      </c>
      <c r="AI16" s="46">
        <v>1.8487098E-2</v>
      </c>
      <c r="AJ16" s="46">
        <v>1.8766313999999999E-2</v>
      </c>
      <c r="AK16" s="46">
        <v>1.9605357E-2</v>
      </c>
      <c r="AL16" s="38">
        <f t="shared" si="3"/>
        <v>1.3290087787400469E-2</v>
      </c>
      <c r="AM16" t="s">
        <v>35</v>
      </c>
      <c r="AN16" s="21"/>
      <c r="AO16" s="1">
        <f>SUM(B2:AK37)/939</f>
        <v>2.2944421258011244E-2</v>
      </c>
      <c r="AP16" s="1">
        <f t="shared" si="0"/>
        <v>2.2944421258011244E-5</v>
      </c>
      <c r="AQ16" s="1">
        <f t="shared" si="1"/>
        <v>2.753330550961349E-4</v>
      </c>
      <c r="AR16" s="1">
        <f t="shared" si="2"/>
        <v>275.3330550961349</v>
      </c>
      <c r="AS16" s="54">
        <f t="shared" si="4"/>
        <v>232.71645416224496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2.4042567000000001E-2</v>
      </c>
      <c r="C17" s="45">
        <v>2.2224174999999999E-2</v>
      </c>
      <c r="D17" s="45">
        <v>1.2577713000000001E-2</v>
      </c>
      <c r="E17" s="45">
        <v>1.4210123999999999E-2</v>
      </c>
      <c r="F17" s="16">
        <v>1.5493771E-2</v>
      </c>
      <c r="G17" s="16">
        <v>1.7327220000000001E-2</v>
      </c>
      <c r="H17" s="16">
        <v>1.8474022E-2</v>
      </c>
      <c r="I17" s="16">
        <v>1.7449208000000001E-2</v>
      </c>
      <c r="J17" s="16">
        <v>7.0162923E-3</v>
      </c>
      <c r="K17" s="16">
        <v>6.7915594999999997E-3</v>
      </c>
      <c r="L17" s="16">
        <v>5.0562080000000004E-3</v>
      </c>
      <c r="M17" s="16">
        <v>6.1405306000000002E-3</v>
      </c>
      <c r="N17" s="16">
        <v>1.0292485000000001E-2</v>
      </c>
      <c r="O17" s="16">
        <v>1.7490579999999999E-2</v>
      </c>
      <c r="P17" s="16">
        <v>1.7452696E-2</v>
      </c>
      <c r="Q17" s="16">
        <v>1.9182224000000001E-2</v>
      </c>
      <c r="R17" s="16">
        <v>1.8671302000000001E-2</v>
      </c>
      <c r="S17" s="16">
        <v>1.9696983000000001E-2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1.7373519E-2</v>
      </c>
      <c r="Y17" s="8">
        <v>1.5613515999999999E-2</v>
      </c>
      <c r="Z17" s="7">
        <v>2.1844922999999999E-2</v>
      </c>
      <c r="AA17" s="7">
        <v>2.3168566000000002E-2</v>
      </c>
      <c r="AB17" s="27">
        <v>2.1287475E-2</v>
      </c>
      <c r="AC17" s="5" t="str">
        <v>NaN</v>
      </c>
      <c r="AD17" s="46" t="str">
        <v>NaN</v>
      </c>
      <c r="AE17" s="46" t="str">
        <v>NaN</v>
      </c>
      <c r="AF17" s="46">
        <v>1.5379889000000001E-2</v>
      </c>
      <c r="AG17" s="46">
        <v>1.8814933999999998E-2</v>
      </c>
      <c r="AH17" s="46">
        <v>1.8452723000000001E-2</v>
      </c>
      <c r="AI17" s="46">
        <v>1.9729435E-2</v>
      </c>
      <c r="AJ17" s="46">
        <v>1.9969111000000001E-2</v>
      </c>
      <c r="AK17" s="46">
        <v>2.179582E-2</v>
      </c>
      <c r="AL17" s="38">
        <f t="shared" si="3"/>
        <v>1.6655847289655173E-2</v>
      </c>
      <c r="AM17" t="s">
        <v>36</v>
      </c>
      <c r="AN17" s="21"/>
      <c r="AO17" s="64">
        <f>SUM(B20:AK37)/411</f>
        <v>1.3273377965678268E-2</v>
      </c>
      <c r="AP17" s="1">
        <f t="shared" si="0"/>
        <v>1.3273377965678268E-5</v>
      </c>
      <c r="AQ17" s="1">
        <f t="shared" si="1"/>
        <v>1.5928053558813922E-4</v>
      </c>
      <c r="AR17" s="1">
        <f t="shared" si="2"/>
        <v>159.28053558813923</v>
      </c>
      <c r="AS17" s="54">
        <f t="shared" si="4"/>
        <v>134.62677572873588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2.3319313000000001E-2</v>
      </c>
      <c r="C18" s="45">
        <v>1.9018576999999998E-2</v>
      </c>
      <c r="D18" s="45">
        <v>1.4843115E-2</v>
      </c>
      <c r="E18" s="45">
        <v>1.5401339E-2</v>
      </c>
      <c r="F18" s="16">
        <v>1.5217824E-2</v>
      </c>
      <c r="G18" s="16">
        <v>1.8424691999999999E-2</v>
      </c>
      <c r="H18" s="16">
        <v>1.8446379999999998E-2</v>
      </c>
      <c r="I18" s="16">
        <v>1.8055161E-2</v>
      </c>
      <c r="J18" s="16">
        <v>1.6354473000000001E-2</v>
      </c>
      <c r="K18" s="16">
        <v>1.712791E-2</v>
      </c>
      <c r="L18" s="16">
        <v>1.8253647000000001E-2</v>
      </c>
      <c r="M18" s="16">
        <v>1.9236432000000001E-2</v>
      </c>
      <c r="N18" s="16">
        <v>2.0350824999999999E-2</v>
      </c>
      <c r="O18" s="16">
        <v>2.0300891000000001E-2</v>
      </c>
      <c r="P18" s="16">
        <v>2.1387397999999998E-2</v>
      </c>
      <c r="Q18" s="16">
        <v>2.2299000999999999E-2</v>
      </c>
      <c r="R18" s="16">
        <v>2.2959140999999999E-2</v>
      </c>
      <c r="S18" s="16">
        <v>1.8999182E-2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2.1956177E-2</v>
      </c>
      <c r="Y18" s="8">
        <v>2.08722E-2</v>
      </c>
      <c r="Z18" s="7">
        <v>2.3057782999999998E-2</v>
      </c>
      <c r="AA18" s="7">
        <v>2.4856924999999998E-2</v>
      </c>
      <c r="AB18" s="27">
        <v>2.3962259999999999E-2</v>
      </c>
      <c r="AC18" s="5" t="str">
        <v>NaN</v>
      </c>
      <c r="AD18" s="46" t="str">
        <v>NaN</v>
      </c>
      <c r="AE18" s="46" t="str">
        <v>NaN</v>
      </c>
      <c r="AF18" s="46">
        <v>2.0648106999999999E-2</v>
      </c>
      <c r="AG18" s="46">
        <v>1.9432426999999999E-2</v>
      </c>
      <c r="AH18" s="46">
        <v>2.0921263999999998E-2</v>
      </c>
      <c r="AI18" s="46">
        <v>2.2129269999999999E-2</v>
      </c>
      <c r="AJ18" s="46">
        <v>2.253871E-2</v>
      </c>
      <c r="AK18" s="46">
        <v>2.1760003999999999E-2</v>
      </c>
      <c r="AL18" s="38">
        <f t="shared" si="3"/>
        <v>2.0073463034482757E-2</v>
      </c>
      <c r="AM18" t="s">
        <v>37</v>
      </c>
      <c r="AN18" s="21"/>
      <c r="AO18" s="64">
        <f>SUM(B2:AK19)/528</f>
        <v>3.0472449275338608E-2</v>
      </c>
      <c r="AP18" s="1">
        <f t="shared" si="0"/>
        <v>3.0472449275338607E-5</v>
      </c>
      <c r="AQ18" s="1">
        <f t="shared" si="1"/>
        <v>3.6566939130406326E-4</v>
      </c>
      <c r="AR18" s="1">
        <f t="shared" si="2"/>
        <v>365.66939130406325</v>
      </c>
      <c r="AS18" s="54">
        <f t="shared" si="4"/>
        <v>309.07035157923775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1.5284128500000001E-2</v>
      </c>
      <c r="E19" s="45">
        <v>1.7273862000000001E-2</v>
      </c>
      <c r="F19" s="16">
        <v>1.9489889999999999E-2</v>
      </c>
      <c r="G19" s="16">
        <v>1.8058984E-2</v>
      </c>
      <c r="H19" s="16">
        <v>2.0106269E-2</v>
      </c>
      <c r="I19" s="16">
        <v>1.4320803E-2</v>
      </c>
      <c r="J19" s="16">
        <v>1.3224302E-2</v>
      </c>
      <c r="K19" s="16">
        <v>1.3597346E-2</v>
      </c>
      <c r="L19" s="16">
        <v>1.4266889E-2</v>
      </c>
      <c r="M19" s="16">
        <v>1.4958038E-2</v>
      </c>
      <c r="N19" s="16">
        <v>1.7558243000000001E-2</v>
      </c>
      <c r="O19" s="16">
        <v>2.0333508E-2</v>
      </c>
      <c r="P19" s="16">
        <v>1.9460877000000001E-2</v>
      </c>
      <c r="Q19" s="16">
        <v>1.9879369000000001E-2</v>
      </c>
      <c r="R19" s="16">
        <v>2.1488602999999998E-2</v>
      </c>
      <c r="S19" s="16">
        <v>2.1435033999999999E-2</v>
      </c>
      <c r="T19" s="7" t="str">
        <v>NaN</v>
      </c>
      <c r="U19" s="8" t="str">
        <v>NaN</v>
      </c>
      <c r="V19" s="8" t="str">
        <v>NaN</v>
      </c>
      <c r="W19" s="8">
        <v>1.1093591999999999E-2</v>
      </c>
      <c r="X19" s="8">
        <v>1.5262906999999999E-2</v>
      </c>
      <c r="Y19" s="8">
        <v>1.6338795E-2</v>
      </c>
      <c r="Z19" s="7">
        <v>1.8762974000000002E-2</v>
      </c>
      <c r="AA19" s="7">
        <v>1.9444880000000001E-2</v>
      </c>
      <c r="AB19" s="7">
        <v>2.3264308000000001E-2</v>
      </c>
      <c r="AC19" s="5" t="str">
        <v>NaN</v>
      </c>
      <c r="AD19" s="46" t="str">
        <v>NaN</v>
      </c>
      <c r="AE19" s="46" t="str">
        <v>NaN</v>
      </c>
      <c r="AF19" s="46">
        <v>1.6493932999999999E-2</v>
      </c>
      <c r="AG19" s="46">
        <v>1.8825517999999999E-2</v>
      </c>
      <c r="AH19" s="46">
        <v>2.1682328000000001E-2</v>
      </c>
      <c r="AI19" s="46">
        <v>2.0586713999999999E-2</v>
      </c>
      <c r="AJ19" s="46">
        <v>2.1224987000000001E-2</v>
      </c>
      <c r="AK19" s="46">
        <v>2.2603964000000001E-2</v>
      </c>
      <c r="AL19" s="38">
        <f t="shared" si="3"/>
        <v>1.8082894482142859E-2</v>
      </c>
      <c r="AM19" t="s">
        <v>53</v>
      </c>
      <c r="AN19" s="21"/>
      <c r="AO19" s="21">
        <f>SUM(U4:X4)/4</f>
        <v>1.6770280507499998E-4</v>
      </c>
      <c r="AP19" s="1">
        <f t="shared" si="0"/>
        <v>1.6770280507499999E-7</v>
      </c>
      <c r="AQ19" s="1">
        <f t="shared" si="1"/>
        <v>2.0124336608999997E-6</v>
      </c>
      <c r="AR19" s="1">
        <f t="shared" si="2"/>
        <v>2.0124336608999998</v>
      </c>
      <c r="AS19" s="54">
        <f t="shared" si="4"/>
        <v>1.700945153998576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1.7490105999999998E-2</v>
      </c>
      <c r="E20" s="16">
        <v>1.7047618E-2</v>
      </c>
      <c r="F20" s="16">
        <v>1.7290725999999999E-2</v>
      </c>
      <c r="G20" s="16">
        <v>2.0262089E-2</v>
      </c>
      <c r="H20" s="16">
        <v>1.7346785999999999E-2</v>
      </c>
      <c r="I20" s="16">
        <v>1.6119451999999999E-2</v>
      </c>
      <c r="J20" s="16">
        <v>1.7965343000000002E-2</v>
      </c>
      <c r="K20" s="16">
        <v>1.9679166000000001E-2</v>
      </c>
      <c r="L20" s="16">
        <v>1.9329644999999999E-2</v>
      </c>
      <c r="M20" s="16">
        <v>1.8875044000000001E-2</v>
      </c>
      <c r="N20" s="16">
        <v>1.9974899000000001E-2</v>
      </c>
      <c r="O20" s="16">
        <v>2.1984740999999999E-2</v>
      </c>
      <c r="P20" s="16">
        <v>2.0779485E-2</v>
      </c>
      <c r="Q20" s="16">
        <v>2.0069615999999998E-2</v>
      </c>
      <c r="R20" s="16">
        <v>2.0888535E-2</v>
      </c>
      <c r="S20" s="16">
        <v>2.021322E-2</v>
      </c>
      <c r="T20" s="7" t="str">
        <v>NaN</v>
      </c>
      <c r="U20" s="8" t="str">
        <v>NaN</v>
      </c>
      <c r="V20" s="8" t="str">
        <v>NaN</v>
      </c>
      <c r="W20" s="8">
        <v>2.037773E-2</v>
      </c>
      <c r="X20" s="8">
        <v>1.8852339999999999E-2</v>
      </c>
      <c r="Y20" s="8">
        <v>2.0487102E-2</v>
      </c>
      <c r="Z20" s="7">
        <v>2.1354076999999999E-2</v>
      </c>
      <c r="AA20" s="7">
        <v>1.9828836999999998E-2</v>
      </c>
      <c r="AB20" s="7">
        <v>2.2908924000000001E-2</v>
      </c>
      <c r="AC20" s="5" t="str">
        <v>NaN</v>
      </c>
      <c r="AD20" s="46" t="str">
        <v>NaN</v>
      </c>
      <c r="AE20" s="46" t="str">
        <v>NaN</v>
      </c>
      <c r="AF20" s="46">
        <v>2.0738855E-2</v>
      </c>
      <c r="AG20" s="46">
        <v>2.0438260999999999E-2</v>
      </c>
      <c r="AH20" s="46">
        <v>1.8604058999999999E-2</v>
      </c>
      <c r="AI20" s="46">
        <v>1.7152899999999999E-2</v>
      </c>
      <c r="AJ20" s="46">
        <v>1.7153246E-2</v>
      </c>
      <c r="AK20" s="46">
        <v>2.0300413E-2</v>
      </c>
      <c r="AL20" s="38">
        <f t="shared" si="3"/>
        <v>1.9411186249999997E-2</v>
      </c>
      <c r="AM20" s="21" t="s">
        <v>54</v>
      </c>
      <c r="AN20" s="21"/>
      <c r="AO20" s="21">
        <f>SUM(T11:T14)/4</f>
        <v>2.03235685E-2</v>
      </c>
      <c r="AP20" s="1">
        <f t="shared" si="0"/>
        <v>2.03235685E-5</v>
      </c>
      <c r="AQ20" s="1">
        <f t="shared" si="1"/>
        <v>2.43882822E-4</v>
      </c>
      <c r="AR20" s="1">
        <f t="shared" si="2"/>
        <v>243.882822</v>
      </c>
      <c r="AS20" s="54">
        <f t="shared" si="4"/>
        <v>206.13415104519601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1.7036757999999999E-2</v>
      </c>
      <c r="D21" s="16">
        <v>1.7049324000000001E-2</v>
      </c>
      <c r="E21" s="16">
        <v>1.7280934000000001E-2</v>
      </c>
      <c r="F21" s="16">
        <v>1.611021E-2</v>
      </c>
      <c r="G21" s="16">
        <v>1.6118540000000001E-2</v>
      </c>
      <c r="H21" s="16">
        <v>1.8531490000000001E-2</v>
      </c>
      <c r="I21" s="16">
        <v>2.2115717E-2</v>
      </c>
      <c r="J21" s="16">
        <v>1.9724853000000001E-2</v>
      </c>
      <c r="K21" s="16">
        <v>2.0473616E-2</v>
      </c>
      <c r="L21" s="16">
        <v>2.1127557000000002E-2</v>
      </c>
      <c r="M21" s="16">
        <v>2.1704959999999999E-2</v>
      </c>
      <c r="N21" s="16">
        <v>2.1513635E-2</v>
      </c>
      <c r="O21" s="16">
        <v>2.1039871000000002E-2</v>
      </c>
      <c r="P21" s="16">
        <v>2.0382928000000002E-2</v>
      </c>
      <c r="Q21" s="16">
        <v>2.0321599999999999E-2</v>
      </c>
      <c r="R21" s="16">
        <v>2.0182265000000001E-2</v>
      </c>
      <c r="S21" s="16">
        <v>2.0187338999999999E-2</v>
      </c>
      <c r="T21" s="7" t="str">
        <v>NaN</v>
      </c>
      <c r="U21" s="8" t="str">
        <v>NaN</v>
      </c>
      <c r="V21" s="8">
        <v>1.7338596000000001E-2</v>
      </c>
      <c r="W21" s="8">
        <v>1.9422465999999999E-2</v>
      </c>
      <c r="X21" s="8">
        <v>2.0886542000000001E-2</v>
      </c>
      <c r="Y21" s="8">
        <v>2.1037415E-2</v>
      </c>
      <c r="Z21" s="7">
        <v>2.0493904E-2</v>
      </c>
      <c r="AA21" s="7">
        <v>2.0812111000000001E-2</v>
      </c>
      <c r="AB21" s="7">
        <v>2.283102E-2</v>
      </c>
      <c r="AC21" s="5" t="str">
        <v>NaN</v>
      </c>
      <c r="AD21" s="46" t="str">
        <v>NaN</v>
      </c>
      <c r="AE21" s="46" t="str">
        <v>NaN</v>
      </c>
      <c r="AF21" s="46">
        <v>2.667042E-2</v>
      </c>
      <c r="AG21" s="46">
        <v>1.8237974000000001E-2</v>
      </c>
      <c r="AH21" s="46">
        <v>1.6501455000000002E-2</v>
      </c>
      <c r="AI21" s="46">
        <v>1.5582077999999999E-2</v>
      </c>
      <c r="AJ21" s="46">
        <v>1.5377327999999999E-2</v>
      </c>
      <c r="AK21" s="46">
        <v>2.1517350000000001E-2</v>
      </c>
      <c r="AL21" s="38">
        <f t="shared" si="3"/>
        <v>1.9587008533333335E-2</v>
      </c>
      <c r="AM21" s="21" t="s">
        <v>55</v>
      </c>
      <c r="AO21" s="21">
        <f>SUM(Z11:AC28)/42</f>
        <v>1.9385296314285722E-2</v>
      </c>
      <c r="AP21" s="1">
        <f t="shared" si="0"/>
        <v>1.9385296314285722E-5</v>
      </c>
      <c r="AQ21" s="1">
        <f t="shared" si="1"/>
        <v>2.3262355577142866E-4</v>
      </c>
      <c r="AR21" s="1">
        <f t="shared" si="2"/>
        <v>232.62355577142867</v>
      </c>
      <c r="AS21" s="54">
        <f t="shared" si="4"/>
        <v>196.6176165620154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1.4584421E-2</v>
      </c>
      <c r="D22" s="16">
        <v>4.5018545000000002E-3</v>
      </c>
      <c r="E22" s="16">
        <v>5.6985793999999998E-3</v>
      </c>
      <c r="F22" s="16">
        <v>1.3822636999999999E-3</v>
      </c>
      <c r="G22" s="16">
        <v>7.8742789999999997E-3</v>
      </c>
      <c r="H22" s="16">
        <v>1.348208E-2</v>
      </c>
      <c r="I22" s="16">
        <v>1.7874092000000001E-2</v>
      </c>
      <c r="J22" s="16">
        <v>2.3341847999999998E-2</v>
      </c>
      <c r="K22" s="16">
        <v>2.0849903999999999E-2</v>
      </c>
      <c r="L22" s="16">
        <v>2.0745011000000001E-2</v>
      </c>
      <c r="M22" s="16">
        <v>2.1217553E-2</v>
      </c>
      <c r="N22" s="16">
        <v>2.1578369999999999E-2</v>
      </c>
      <c r="O22" s="16">
        <v>2.1237094000000001E-2</v>
      </c>
      <c r="P22" s="16">
        <v>2.1720065E-2</v>
      </c>
      <c r="Q22" s="16">
        <v>2.18316E-2</v>
      </c>
      <c r="R22" s="16">
        <v>2.4642003999999999E-2</v>
      </c>
      <c r="S22" s="16">
        <v>2.4050410000000001E-2</v>
      </c>
      <c r="T22" s="7" t="str">
        <v>NaN</v>
      </c>
      <c r="U22" s="8" t="str">
        <v>NaN</v>
      </c>
      <c r="V22" s="8">
        <v>2.2612175000000002E-2</v>
      </c>
      <c r="W22" s="8">
        <v>1.9641412E-2</v>
      </c>
      <c r="X22" s="8">
        <v>2.0962382000000002E-2</v>
      </c>
      <c r="Y22" s="8">
        <v>2.0332038E-2</v>
      </c>
      <c r="Z22" s="7">
        <v>2.2719283E-2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2.0425433E-2</v>
      </c>
      <c r="AH22" s="46">
        <v>1.4658052E-2</v>
      </c>
      <c r="AI22" s="46">
        <v>2.3405733000000001E-2</v>
      </c>
      <c r="AJ22" s="46">
        <v>2.1423042E-2</v>
      </c>
      <c r="AK22" s="46">
        <v>1.7446216000000001E-2</v>
      </c>
      <c r="AL22" s="38">
        <f t="shared" si="3"/>
        <v>1.8156933133333334E-2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9.2537139999999997E-3</v>
      </c>
      <c r="D23" s="16">
        <v>1.8460181000000001E-11</v>
      </c>
      <c r="E23" s="16">
        <v>2.1980195E-3</v>
      </c>
      <c r="F23" s="16">
        <v>1.2661283E-11</v>
      </c>
      <c r="G23" s="16">
        <v>9.5499315000000008E-9</v>
      </c>
      <c r="H23" s="16">
        <v>3.3254938E-3</v>
      </c>
      <c r="I23" s="16">
        <v>3.0656544999999999E-3</v>
      </c>
      <c r="J23" s="16">
        <v>5.6939440000000003E-3</v>
      </c>
      <c r="K23" s="16">
        <v>8.7960720000000003E-3</v>
      </c>
      <c r="L23" s="16">
        <v>1.5122113E-2</v>
      </c>
      <c r="M23" s="16">
        <v>1.6314262999999999E-2</v>
      </c>
      <c r="N23" s="16">
        <v>1.9861808000000002E-2</v>
      </c>
      <c r="O23" s="16">
        <v>2.1547796000000001E-2</v>
      </c>
      <c r="P23" s="16">
        <v>2.0559787999999999E-2</v>
      </c>
      <c r="Q23" s="16">
        <v>1.9446542000000001E-2</v>
      </c>
      <c r="R23" s="16">
        <v>2.0372497E-2</v>
      </c>
      <c r="S23" s="62">
        <v>2.801938E-2</v>
      </c>
      <c r="T23" s="7" t="str">
        <v>NaN</v>
      </c>
      <c r="U23" s="8">
        <v>2.0055221000000002E-2</v>
      </c>
      <c r="V23" s="8">
        <v>2.0857466000000002E-2</v>
      </c>
      <c r="W23" s="8">
        <v>1.6866254000000001E-2</v>
      </c>
      <c r="X23" s="8">
        <v>2.072471E-2</v>
      </c>
      <c r="Y23" s="8">
        <v>1.7875688000000001E-2</v>
      </c>
      <c r="Z23" s="7">
        <v>1.4455263499999999E-2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2.2691625999999999E-2</v>
      </c>
      <c r="AH23" s="46">
        <v>1.5366029E-2</v>
      </c>
      <c r="AI23" s="46">
        <v>2.0729132000000001E-2</v>
      </c>
      <c r="AJ23" s="46">
        <v>1.9081846E-2</v>
      </c>
      <c r="AK23" s="46">
        <v>1.9865509999999999E-2</v>
      </c>
      <c r="AL23" s="38">
        <f t="shared" si="3"/>
        <v>1.436235142432332E-2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1.4990959E-2</v>
      </c>
      <c r="D24" s="16">
        <v>6.1311619999999999E-4</v>
      </c>
      <c r="E24" s="16">
        <v>5.8766689999999998E-9</v>
      </c>
      <c r="F24" s="16">
        <v>9.3749950000000003E-12</v>
      </c>
      <c r="G24" s="16">
        <v>1.1654720000000001E-11</v>
      </c>
      <c r="H24" s="16">
        <v>4.7409615999999998E-4</v>
      </c>
      <c r="I24" s="16">
        <v>1.0290549E-3</v>
      </c>
      <c r="J24" s="16">
        <v>1.8407580000000001E-3</v>
      </c>
      <c r="K24" s="16">
        <v>3.2317953000000001E-3</v>
      </c>
      <c r="L24" s="16">
        <v>5.5137826000000003E-3</v>
      </c>
      <c r="M24" s="16">
        <v>7.0991700000000001E-3</v>
      </c>
      <c r="N24" s="16">
        <v>1.1979389E-2</v>
      </c>
      <c r="O24" s="16">
        <v>1.4428444E-2</v>
      </c>
      <c r="P24" s="16">
        <v>1.5424602000000001E-2</v>
      </c>
      <c r="Q24" s="16">
        <v>1.8916637E-2</v>
      </c>
      <c r="R24" s="16">
        <v>3.0168873999999998E-2</v>
      </c>
      <c r="S24" s="16" t="str">
        <v>NaN</v>
      </c>
      <c r="T24" s="13">
        <v>1.994891E-2</v>
      </c>
      <c r="U24" s="8">
        <v>1.5233818E-2</v>
      </c>
      <c r="V24" s="8">
        <v>8.3256249999999997E-3</v>
      </c>
      <c r="W24" s="8">
        <v>8.1134599999999994E-3</v>
      </c>
      <c r="X24" s="8">
        <v>8.9255270000000008E-3</v>
      </c>
      <c r="Y24" s="8">
        <v>1.0908172000000001E-2</v>
      </c>
      <c r="Z24" s="7">
        <v>5.0633459999999998E-3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2.1601014000000002E-2</v>
      </c>
      <c r="AH24" s="46">
        <v>1.5827028E-2</v>
      </c>
      <c r="AI24" s="46">
        <v>2.1458132000000001E-2</v>
      </c>
      <c r="AJ24" s="46">
        <v>1.9838072000000002E-2</v>
      </c>
      <c r="AK24" s="46">
        <v>2.1157426999999999E-2</v>
      </c>
      <c r="AL24" s="38">
        <f t="shared" si="3"/>
        <v>1.0789686252060667E-2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9.2394710000000008E-3</v>
      </c>
      <c r="D25" s="4">
        <v>1.3321527999999999E-3</v>
      </c>
      <c r="E25" s="4">
        <v>2.1002934999999999E-4</v>
      </c>
      <c r="F25" s="4">
        <v>1.6575818999999999E-11</v>
      </c>
      <c r="G25" s="4">
        <v>1.6031424E-11</v>
      </c>
      <c r="H25" s="4">
        <v>1.8872657000000001E-4</v>
      </c>
      <c r="I25" s="4">
        <v>3.8843416000000001E-4</v>
      </c>
      <c r="J25" s="4">
        <v>7.4230110000000004E-4</v>
      </c>
      <c r="K25" s="4">
        <v>8.1918949999999996E-4</v>
      </c>
      <c r="L25" s="4">
        <v>8.6618522999999995E-4</v>
      </c>
      <c r="M25" s="4">
        <v>1.6180592000000001E-3</v>
      </c>
      <c r="N25" s="4">
        <v>3.2204357E-3</v>
      </c>
      <c r="O25" s="4">
        <v>3.758085E-3</v>
      </c>
      <c r="P25" s="4">
        <v>5.2439499999999998E-3</v>
      </c>
      <c r="Q25" s="14">
        <v>1.9941607E-2</v>
      </c>
      <c r="R25" s="14" t="str">
        <v>NaN</v>
      </c>
      <c r="S25" s="14">
        <v>2.4464357999999999E-2</v>
      </c>
      <c r="T25" s="13">
        <v>9.430931E-3</v>
      </c>
      <c r="U25" s="8">
        <v>4.4689170000000002E-3</v>
      </c>
      <c r="V25" s="8">
        <v>2.5532950000000001E-3</v>
      </c>
      <c r="W25" s="8">
        <v>2.1108136999999998E-3</v>
      </c>
      <c r="X25" s="8">
        <v>2.007502E-3</v>
      </c>
      <c r="Y25" s="8">
        <v>1.6853616E-3</v>
      </c>
      <c r="Z25" s="7">
        <v>2.6144045E-3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2.3407556E-2</v>
      </c>
      <c r="AH25" s="46">
        <v>1.6857387000000001E-2</v>
      </c>
      <c r="AI25" s="46" t="str">
        <v>NaN</v>
      </c>
      <c r="AJ25" s="46">
        <v>2.3772531999999999E-2</v>
      </c>
      <c r="AK25" s="46">
        <v>2.0029128E-2</v>
      </c>
      <c r="AL25" s="38">
        <f t="shared" si="3"/>
        <v>6.7026226830595283E-3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8.659356E-3</v>
      </c>
      <c r="D26" s="4">
        <v>1.7373722999999999E-3</v>
      </c>
      <c r="E26" s="4">
        <v>1.9471522E-4</v>
      </c>
      <c r="F26" s="4">
        <v>1.6914566999999999E-11</v>
      </c>
      <c r="G26" s="4">
        <v>9.8578429999999992E-12</v>
      </c>
      <c r="H26" s="4">
        <v>3.0987759999999999E-5</v>
      </c>
      <c r="I26" s="4">
        <v>1.3062474E-4</v>
      </c>
      <c r="J26" s="4">
        <v>2.1974829999999999E-4</v>
      </c>
      <c r="K26" s="4">
        <v>2.1344387999999999E-4</v>
      </c>
      <c r="L26" s="4">
        <v>2.6682683E-4</v>
      </c>
      <c r="M26" s="4">
        <v>3.7330372000000001E-4</v>
      </c>
      <c r="N26" s="4">
        <v>4.9864273999999996E-4</v>
      </c>
      <c r="O26" s="4">
        <v>3.7280297999999997E-4</v>
      </c>
      <c r="P26" s="4">
        <v>6.6101503999999999E-4</v>
      </c>
      <c r="Q26" s="14" t="str">
        <v>NaN</v>
      </c>
      <c r="R26" s="14">
        <v>1.7468106000000001E-2</v>
      </c>
      <c r="S26" s="14">
        <v>1.7607359999999999E-2</v>
      </c>
      <c r="T26" s="13">
        <v>1.0403982000000001E-2</v>
      </c>
      <c r="U26" s="8">
        <v>2.6492907000000001E-3</v>
      </c>
      <c r="V26" s="8">
        <v>9.2350796000000002E-4</v>
      </c>
      <c r="W26" s="8">
        <v>5.6621554999999998E-4</v>
      </c>
      <c r="X26" s="8">
        <v>7.1637204000000001E-4</v>
      </c>
      <c r="Y26" s="8">
        <v>7.8684434999999999E-4</v>
      </c>
      <c r="Z26" s="7">
        <v>3.2449202000000002E-3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2.0757008E-2</v>
      </c>
      <c r="AH26" s="46">
        <v>2.0815657000000001E-2</v>
      </c>
      <c r="AI26" s="46" t="str">
        <v>NaN</v>
      </c>
      <c r="AJ26" s="46" t="str">
        <v>NaN</v>
      </c>
      <c r="AK26" s="46" t="str">
        <v>NaN</v>
      </c>
      <c r="AL26" s="38">
        <f t="shared" si="3"/>
        <v>4.3719241334708968E-3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3.4357312000000001E-3</v>
      </c>
      <c r="E27" s="4">
        <v>1.8572126000000001E-4</v>
      </c>
      <c r="F27" s="4">
        <v>1.1199373000000001E-11</v>
      </c>
      <c r="G27" s="4">
        <v>9.0009709999999995E-12</v>
      </c>
      <c r="H27" s="4">
        <v>1.18797456E-4</v>
      </c>
      <c r="I27" s="4">
        <v>1.7013807000000001E-4</v>
      </c>
      <c r="J27" s="4">
        <v>2.0175512999999999E-4</v>
      </c>
      <c r="K27" s="4">
        <v>2.0473829E-4</v>
      </c>
      <c r="L27" s="4">
        <v>1.8856149999999999E-4</v>
      </c>
      <c r="M27" s="4">
        <v>2.3600796999999999E-4</v>
      </c>
      <c r="N27" s="4">
        <v>1.9441126000000001E-4</v>
      </c>
      <c r="O27" s="4">
        <v>1.1154505999999999E-4</v>
      </c>
      <c r="P27" s="4">
        <v>3.6362610000000001E-4</v>
      </c>
      <c r="Q27" s="14" t="str">
        <v>NaN</v>
      </c>
      <c r="R27" s="14">
        <v>1.3451774E-2</v>
      </c>
      <c r="S27" s="14">
        <v>1.0152524E-2</v>
      </c>
      <c r="T27" s="13">
        <v>6.3707410000000001E-3</v>
      </c>
      <c r="U27" s="8">
        <v>1.4269422999999999E-3</v>
      </c>
      <c r="V27" s="8">
        <v>4.6728412E-4</v>
      </c>
      <c r="W27" s="8">
        <v>5.3622420000000004E-4</v>
      </c>
      <c r="X27" s="8">
        <v>1.0268720000000001E-3</v>
      </c>
      <c r="Y27" s="8">
        <v>1.0857065E-3</v>
      </c>
      <c r="Z27" s="7">
        <v>8.1999310000000006E-3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1.9837008999999999E-2</v>
      </c>
      <c r="AH27" s="46">
        <v>2.9086383E-2</v>
      </c>
      <c r="AI27" s="46" t="str">
        <v>NaN</v>
      </c>
      <c r="AJ27" s="46" t="str">
        <v>NaN</v>
      </c>
      <c r="AK27" s="46" t="str">
        <v>NaN</v>
      </c>
      <c r="AL27" s="38">
        <f t="shared" si="3"/>
        <v>4.0438510181750147E-3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2.5136575000000001E-2</v>
      </c>
      <c r="E28" s="4">
        <v>7.8926153999999999E-4</v>
      </c>
      <c r="F28" s="4">
        <v>7.1460990000000002E-12</v>
      </c>
      <c r="G28" s="4">
        <v>4.2687013000000001E-12</v>
      </c>
      <c r="H28" s="4">
        <v>7.6420320000000007E-12</v>
      </c>
      <c r="I28" s="4">
        <v>1.3100055000000001E-7</v>
      </c>
      <c r="J28" s="4">
        <v>7.8481480000000005E-4</v>
      </c>
      <c r="K28" s="4">
        <v>4.9020840000000003E-4</v>
      </c>
      <c r="L28" s="4">
        <v>2.2726064999999999E-4</v>
      </c>
      <c r="M28" s="4">
        <v>3.5052918000000002E-4</v>
      </c>
      <c r="N28" s="4">
        <v>4.1142438000000002E-4</v>
      </c>
      <c r="O28" s="4">
        <v>4.0841795E-4</v>
      </c>
      <c r="P28" s="4">
        <v>9.2570429999999995E-4</v>
      </c>
      <c r="Q28" s="14" t="str">
        <v>NaN</v>
      </c>
      <c r="R28" s="14">
        <v>1.5048715000000001E-2</v>
      </c>
      <c r="S28" s="14">
        <v>1.0719634E-2</v>
      </c>
      <c r="T28" s="13">
        <v>1.1166054E-2</v>
      </c>
      <c r="U28" s="8">
        <v>8.3988300000000004E-4</v>
      </c>
      <c r="V28" s="8">
        <v>3.4375398999999997E-4</v>
      </c>
      <c r="W28" s="8">
        <v>6.0300649999999996E-4</v>
      </c>
      <c r="X28" s="8">
        <v>2.1327718000000002E-3</v>
      </c>
      <c r="Y28" s="8">
        <v>2.3118013000000001E-3</v>
      </c>
      <c r="Z28" s="7">
        <v>4.5517079999999998E-3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3.5109843095275841E-3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1.5516616E-2</v>
      </c>
      <c r="E29" s="49">
        <v>4.9090636999999998E-3</v>
      </c>
      <c r="F29" s="49">
        <v>5.9488806999999999E-3</v>
      </c>
      <c r="G29" s="48">
        <v>7.6050227999999997E-3</v>
      </c>
      <c r="H29" s="48">
        <v>6.8736839999999997E-3</v>
      </c>
      <c r="I29" s="48">
        <v>5.8156600000000003E-3</v>
      </c>
      <c r="J29" s="48">
        <v>6.7837597000000001E-3</v>
      </c>
      <c r="K29" s="48">
        <v>5.4449574000000004E-3</v>
      </c>
      <c r="L29" s="48">
        <v>3.5249537000000002E-3</v>
      </c>
      <c r="M29" s="48">
        <v>2.7573057000000001E-3</v>
      </c>
      <c r="N29" s="48">
        <v>1.8348392000000001E-3</v>
      </c>
      <c r="O29" s="48">
        <v>2.0467775999999998E-3</v>
      </c>
      <c r="P29" s="48">
        <v>8.1932729999999992E-3</v>
      </c>
      <c r="Q29" s="30" t="str">
        <v>NaN</v>
      </c>
      <c r="R29" s="30" t="str">
        <v>NaN</v>
      </c>
      <c r="S29" s="30" t="str">
        <v>NaN</v>
      </c>
      <c r="T29" s="42">
        <v>2.5348975999999999E-2</v>
      </c>
      <c r="U29" s="42">
        <v>1.0148051E-2</v>
      </c>
      <c r="V29" s="42">
        <v>4.1899429999999998E-3</v>
      </c>
      <c r="W29" s="42">
        <v>2.8181059999999999E-3</v>
      </c>
      <c r="X29" s="42">
        <v>5.0085195999999997E-3</v>
      </c>
      <c r="Y29" s="55">
        <v>5.3547877000000004E-3</v>
      </c>
      <c r="Z29" s="55">
        <v>3.5041680000000002E-3</v>
      </c>
      <c r="AA29" s="55" t="str">
        <v>NaN</v>
      </c>
      <c r="AB29" s="50" t="str">
        <v>NaN</v>
      </c>
      <c r="AC29" s="50">
        <v>4.0704900000000004E-12</v>
      </c>
      <c r="AD29" s="50">
        <v>1.0853296E-11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6.0739702188601719E-3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2.6983406000000001E-2</v>
      </c>
      <c r="F30" s="49">
        <v>2.6380577999999998E-2</v>
      </c>
      <c r="G30" s="48">
        <v>2.5494811999999999E-2</v>
      </c>
      <c r="H30" s="48">
        <v>2.5639154000000001E-2</v>
      </c>
      <c r="I30" s="48">
        <v>2.3498666000000001E-2</v>
      </c>
      <c r="J30" s="48">
        <v>1.9555228000000001E-2</v>
      </c>
      <c r="K30" s="48">
        <v>1.6021655999999999E-2</v>
      </c>
      <c r="L30" s="48">
        <v>1.3673869999999999E-2</v>
      </c>
      <c r="M30" s="48">
        <v>1.0987312500000001E-2</v>
      </c>
      <c r="N30" s="48">
        <v>7.4970710000000001E-3</v>
      </c>
      <c r="O30" s="48">
        <v>6.1987657E-3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2.9319944000000001E-2</v>
      </c>
      <c r="U30" s="42">
        <v>2.8359539999999999E-2</v>
      </c>
      <c r="V30" s="42">
        <v>2.8579375000000001E-2</v>
      </c>
      <c r="W30" s="42">
        <v>2.5838363999999999E-2</v>
      </c>
      <c r="X30" s="42">
        <v>1.5738966E-2</v>
      </c>
      <c r="Y30" s="55">
        <v>9.9158619999999992E-3</v>
      </c>
      <c r="Z30" s="55">
        <v>8.5650710000000005E-3</v>
      </c>
      <c r="AA30" s="55">
        <v>4.5131366000000003E-3</v>
      </c>
      <c r="AB30" s="50">
        <v>2.7541935E-3</v>
      </c>
      <c r="AC30" s="50">
        <v>2.2205495000000001E-4</v>
      </c>
      <c r="AD30" s="50">
        <v>6.2602199999999995E-5</v>
      </c>
      <c r="AE30" s="50">
        <v>6.2696072E-12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1.5469549063316072E-2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2.5962941E-2</v>
      </c>
      <c r="F31" s="49">
        <v>2.4338941999999999E-2</v>
      </c>
      <c r="G31" s="48">
        <v>2.6040834999999998E-2</v>
      </c>
      <c r="H31" s="48">
        <v>2.6426654000000001E-2</v>
      </c>
      <c r="I31" s="48">
        <v>2.7075854999999999E-2</v>
      </c>
      <c r="J31" s="48">
        <v>2.6330747000000002E-2</v>
      </c>
      <c r="K31" s="48">
        <v>2.4125540000000001E-2</v>
      </c>
      <c r="L31" s="48">
        <v>2.123324E-2</v>
      </c>
      <c r="M31" s="48">
        <v>1.8122797999999999E-2</v>
      </c>
      <c r="N31" s="49">
        <v>1.2345528E-2</v>
      </c>
      <c r="O31" s="48">
        <v>8.38356E-3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2.8208539000000001E-2</v>
      </c>
      <c r="U31" s="42">
        <v>2.7690289999999999E-2</v>
      </c>
      <c r="V31" s="42">
        <v>2.7085362000000002E-2</v>
      </c>
      <c r="W31" s="42">
        <v>2.8470298000000002E-2</v>
      </c>
      <c r="X31" s="42">
        <v>2.7262839000000001E-2</v>
      </c>
      <c r="Y31" s="55">
        <v>2.1099465000000001E-2</v>
      </c>
      <c r="Z31" s="55">
        <v>1.4185964000000001E-2</v>
      </c>
      <c r="AA31" s="55" t="str">
        <v>NaN</v>
      </c>
      <c r="AB31" s="50">
        <v>2.3612569999999999E-3</v>
      </c>
      <c r="AC31" s="50">
        <v>4.1555619999999999E-4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2.0858310509999999E-2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2.5959362999999999E-2</v>
      </c>
      <c r="F32" s="49">
        <v>2.3856549000000001E-2</v>
      </c>
      <c r="G32" s="48">
        <v>2.4396660000000001E-2</v>
      </c>
      <c r="H32" s="48">
        <v>2.4981255000000001E-2</v>
      </c>
      <c r="I32" s="48">
        <v>2.5484079999999999E-2</v>
      </c>
      <c r="J32" s="48">
        <v>2.5584748000000001E-2</v>
      </c>
      <c r="K32" s="48">
        <v>2.5308212E-2</v>
      </c>
      <c r="L32" s="48">
        <v>2.4352591E-2</v>
      </c>
      <c r="M32" s="48">
        <v>2.2648204000000002E-2</v>
      </c>
      <c r="N32" s="49">
        <v>1.8168693E-2</v>
      </c>
      <c r="O32" s="48">
        <v>1.5861953000000002E-2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2.7571525E-2</v>
      </c>
      <c r="V32" s="42">
        <v>2.6530303000000002E-2</v>
      </c>
      <c r="W32" s="42">
        <v>2.6619071000000001E-2</v>
      </c>
      <c r="X32" s="42">
        <v>2.6243269999999999E-2</v>
      </c>
      <c r="Y32" s="55">
        <v>2.6454183999999999E-2</v>
      </c>
      <c r="Z32" s="55">
        <v>2.3354342E-2</v>
      </c>
      <c r="AA32" s="55">
        <v>2.1687675E-2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2.4170148777777775E-2</v>
      </c>
      <c r="AM32" s="21" t="s">
        <v>1</v>
      </c>
      <c r="AN32" s="21">
        <f>MAX(B3:AK37)</f>
        <v>7.6843350000000005E-2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2.2064960000000002E-2</v>
      </c>
      <c r="G33" s="48">
        <v>2.3088266999999999E-2</v>
      </c>
      <c r="H33" s="48">
        <v>2.3856252000000001E-2</v>
      </c>
      <c r="I33" s="48">
        <v>2.3890035E-2</v>
      </c>
      <c r="J33" s="48">
        <v>2.4330258E-2</v>
      </c>
      <c r="K33" s="48">
        <v>2.4699235E-2</v>
      </c>
      <c r="L33" s="48">
        <v>2.4571354E-2</v>
      </c>
      <c r="M33" s="48">
        <v>2.3310850000000001E-2</v>
      </c>
      <c r="N33" s="48">
        <v>2.0981409999999999E-2</v>
      </c>
      <c r="O33" s="48">
        <v>2.7699858000000001E-2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2.6709960000000001E-2</v>
      </c>
      <c r="W33" s="42">
        <v>2.5062073000000001E-2</v>
      </c>
      <c r="X33" s="42">
        <v>2.3546620000000001E-2</v>
      </c>
      <c r="Y33" s="43">
        <v>2.5821042999999998E-2</v>
      </c>
      <c r="Z33" s="43">
        <v>2.5356679999999999E-2</v>
      </c>
      <c r="AA33" s="42">
        <v>2.3933142000000001E-2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2.4307624812500001E-2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2.3658820000000001E-2</v>
      </c>
      <c r="G34" s="19">
        <v>2.1070344000000001E-2</v>
      </c>
      <c r="H34" s="19">
        <v>2.0909713999999999E-2</v>
      </c>
      <c r="I34" s="19">
        <v>1.9923150000000001E-2</v>
      </c>
      <c r="J34" s="19">
        <v>2.1117475E-2</v>
      </c>
      <c r="K34" s="19">
        <v>2.3514818E-2</v>
      </c>
      <c r="L34" s="19">
        <v>2.2415845E-2</v>
      </c>
      <c r="M34" s="19">
        <v>2.5187803000000002E-2</v>
      </c>
      <c r="N34" s="19">
        <v>2.1471166999999999E-2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1.9815907000000001E-2</v>
      </c>
      <c r="W34" s="59">
        <v>2.4349684E-2</v>
      </c>
      <c r="X34" s="6">
        <v>2.2689965999999999E-2</v>
      </c>
      <c r="Y34" s="6">
        <v>2.417971E-2</v>
      </c>
      <c r="Z34" s="6">
        <v>2.4121732E-2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2.2459009642857148E-2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3.3945844000000003E-2</v>
      </c>
      <c r="I35" s="6">
        <v>3.3737971999999998E-2</v>
      </c>
      <c r="J35" s="6">
        <v>3.2421749999999999E-2</v>
      </c>
      <c r="K35" s="6">
        <v>3.2717629999999998E-2</v>
      </c>
      <c r="L35" s="6">
        <v>3.0973354000000002E-2</v>
      </c>
      <c r="M35" s="6">
        <v>2.7499901E-2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3.8821491999999999E-2</v>
      </c>
      <c r="W35" s="59">
        <v>3.8555329999999999E-2</v>
      </c>
      <c r="X35" s="6">
        <v>3.7205080000000001E-2</v>
      </c>
      <c r="Y35" s="6">
        <v>3.6071989999999998E-2</v>
      </c>
      <c r="Z35" s="6">
        <v>3.5609476000000001E-2</v>
      </c>
      <c r="AA35" s="6">
        <v>3.0028835E-2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3.3965721166666664E-2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2.6720636999999998E-2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2.6017398000000001E-2</v>
      </c>
      <c r="V36" s="38">
        <v>2.7224844000000002E-2</v>
      </c>
      <c r="W36" s="38" t="str">
        <v>NaN</v>
      </c>
      <c r="X36" s="38" t="str">
        <v>NaN</v>
      </c>
      <c r="Y36" s="38">
        <v>1.6455966999999998E-2</v>
      </c>
      <c r="Z36" s="38">
        <v>2.4414466999999999E-2</v>
      </c>
      <c r="AA36" s="38">
        <v>2.4475927000000001E-2</v>
      </c>
      <c r="AB36" s="38">
        <v>2.4885738000000001E-2</v>
      </c>
      <c r="AC36" s="38">
        <v>2.4147887E-2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2.4292858125E-2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5.895633E-9</v>
      </c>
      <c r="C37" s="38">
        <v>6.5286370000000002E-9</v>
      </c>
      <c r="D37" s="38">
        <v>7.5645519999999997E-9</v>
      </c>
      <c r="E37" s="38">
        <v>7.3424475E-9</v>
      </c>
      <c r="F37" s="38">
        <v>6.1614129999999998E-9</v>
      </c>
      <c r="G37" s="38">
        <v>5.6762674999999999E-9</v>
      </c>
      <c r="H37" s="38">
        <v>5.5894439999999997E-9</v>
      </c>
      <c r="I37" s="38">
        <v>5.3230849999999997E-9</v>
      </c>
      <c r="J37" s="38">
        <v>4.4723255999999998E-9</v>
      </c>
      <c r="K37" s="38">
        <v>3.9513144000000002E-9</v>
      </c>
      <c r="L37" s="38">
        <v>4.217343E-9</v>
      </c>
      <c r="M37" s="38">
        <v>3.8457129999999997E-9</v>
      </c>
      <c r="N37" s="38">
        <v>3.3200629999999999E-9</v>
      </c>
      <c r="O37" s="38">
        <v>3.1475424E-9</v>
      </c>
      <c r="P37" s="38">
        <v>3.7784249999999998E-9</v>
      </c>
      <c r="Q37" s="38">
        <v>5.7070869999999999E-9</v>
      </c>
      <c r="R37" s="38">
        <v>6.8104490000000003E-9</v>
      </c>
      <c r="S37" s="38">
        <v>7.3370865000000001E-9</v>
      </c>
      <c r="T37" s="38">
        <v>1.1180169999999999E-8</v>
      </c>
      <c r="U37" s="38">
        <v>1.3719074000000001E-8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1.7458136E-8</v>
      </c>
      <c r="AA37" s="38">
        <v>8.7322930000000005E-8</v>
      </c>
      <c r="AB37" s="38">
        <v>9.1496439999999996E-8</v>
      </c>
      <c r="AC37" s="38">
        <v>1.0341238000000001E-2</v>
      </c>
      <c r="AD37" s="38">
        <v>7.9003440000000001E-3</v>
      </c>
      <c r="AE37" s="38">
        <v>2.6723418000000001E-8</v>
      </c>
      <c r="AF37" s="38">
        <v>4.2956740000000002E-8</v>
      </c>
      <c r="AG37" s="38">
        <v>3.2195665000000002E-8</v>
      </c>
      <c r="AH37" s="38">
        <v>1.8812155E-8</v>
      </c>
      <c r="AI37" s="38">
        <v>4.0248180000000002E-8</v>
      </c>
      <c r="AJ37" s="38">
        <v>4.3988680000000002E-8</v>
      </c>
      <c r="AK37" s="38">
        <v>1.1088225E-8</v>
      </c>
      <c r="AL37" s="38">
        <f t="shared" si="3"/>
        <v>5.7006612058252816E-4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1.5257110500000001E-2</v>
      </c>
      <c r="P42" s="1">
        <f t="shared" ref="P42:P66" si="5">O42*0.001</f>
        <v>1.52571105E-5</v>
      </c>
      <c r="Q42" s="1">
        <f t="shared" ref="Q42:Q66" si="6">P42*12</f>
        <v>1.8308532600000001E-4</v>
      </c>
      <c r="R42" s="1">
        <f t="shared" ref="R42:R66" si="7">Q42*1000000</f>
        <v>183.08532600000001</v>
      </c>
      <c r="S42" s="66">
        <v>1.5257110500000001E-2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1.7374505000000002E-2</v>
      </c>
      <c r="P43" s="1">
        <f t="shared" si="5"/>
        <v>1.7374505000000001E-5</v>
      </c>
      <c r="Q43" s="1">
        <f t="shared" si="6"/>
        <v>2.0849406000000002E-4</v>
      </c>
      <c r="R43" s="1">
        <f t="shared" si="7"/>
        <v>208.49406000000002</v>
      </c>
      <c r="S43" s="66">
        <v>1.7374505000000002E-2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2.2731101E-2</v>
      </c>
      <c r="P44" s="1">
        <f t="shared" si="5"/>
        <v>2.2731100999999999E-5</v>
      </c>
      <c r="Q44" s="1">
        <f t="shared" si="6"/>
        <v>2.7277321199999999E-4</v>
      </c>
      <c r="R44" s="1">
        <f t="shared" si="7"/>
        <v>272.773212</v>
      </c>
      <c r="S44" s="66">
        <v>2.2731101E-2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4.4767648E-2</v>
      </c>
      <c r="P45" s="1">
        <f t="shared" si="5"/>
        <v>4.4767647999999999E-5</v>
      </c>
      <c r="Q45" s="1">
        <f t="shared" si="6"/>
        <v>5.3721177600000005E-4</v>
      </c>
      <c r="R45" s="1">
        <f t="shared" si="7"/>
        <v>537.2117760000001</v>
      </c>
      <c r="S45" s="66">
        <v>4.4767648E-2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2.0542465425000003E-2</v>
      </c>
      <c r="P46" s="1">
        <f t="shared" si="5"/>
        <v>2.0542465425000004E-5</v>
      </c>
      <c r="Q46" s="1">
        <f t="shared" si="6"/>
        <v>2.4650958510000003E-4</v>
      </c>
      <c r="R46" s="1">
        <f t="shared" si="7"/>
        <v>246.50958510000004</v>
      </c>
      <c r="S46" s="66">
        <v>2.0542465425000003E-2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2.4869791250000002E-2</v>
      </c>
      <c r="P47" s="1">
        <f t="shared" si="5"/>
        <v>2.4869791250000001E-5</v>
      </c>
      <c r="Q47" s="1">
        <f t="shared" si="6"/>
        <v>2.98437495E-4</v>
      </c>
      <c r="R47" s="1">
        <f t="shared" si="7"/>
        <v>298.43749500000001</v>
      </c>
      <c r="S47" s="66">
        <v>2.4869791250000002E-2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1.03737428E-2</v>
      </c>
      <c r="P48" s="1">
        <f t="shared" si="5"/>
        <v>1.03737428E-5</v>
      </c>
      <c r="Q48" s="1">
        <f t="shared" si="6"/>
        <v>1.244849136E-4</v>
      </c>
      <c r="R48" s="1">
        <f t="shared" si="7"/>
        <v>124.4849136</v>
      </c>
      <c r="S48" s="66">
        <v>1.03737428E-2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1.3863465529999999E-2</v>
      </c>
      <c r="P49" s="1">
        <f t="shared" si="5"/>
        <v>1.3863465529999999E-5</v>
      </c>
      <c r="Q49" s="1">
        <f t="shared" si="6"/>
        <v>1.6636158635999998E-4</v>
      </c>
      <c r="R49" s="1">
        <f t="shared" si="7"/>
        <v>166.36158635999999</v>
      </c>
      <c r="S49" s="66">
        <v>1.3863465529999999E-2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2.26248675E-2</v>
      </c>
      <c r="P50" s="1">
        <f t="shared" si="5"/>
        <v>2.2624867499999999E-5</v>
      </c>
      <c r="Q50" s="1">
        <f t="shared" si="6"/>
        <v>2.7149841E-4</v>
      </c>
      <c r="R50" s="1">
        <f t="shared" si="7"/>
        <v>271.49840999999998</v>
      </c>
      <c r="S50" s="66">
        <v>2.26248675E-2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3.038560325E-2</v>
      </c>
      <c r="P51" s="1">
        <f t="shared" si="5"/>
        <v>3.038560325E-5</v>
      </c>
      <c r="Q51" s="1">
        <f t="shared" si="6"/>
        <v>3.6462723899999998E-4</v>
      </c>
      <c r="R51" s="1">
        <f t="shared" si="7"/>
        <v>364.62723899999997</v>
      </c>
      <c r="S51" s="66">
        <v>3.038560325E-2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2.5062073000000001E-2</v>
      </c>
      <c r="P52" s="1">
        <f t="shared" si="5"/>
        <v>2.5062073000000001E-5</v>
      </c>
      <c r="Q52" s="1">
        <f t="shared" si="6"/>
        <v>3.00744876E-4</v>
      </c>
      <c r="R52" s="1">
        <f t="shared" si="7"/>
        <v>300.74487599999998</v>
      </c>
      <c r="S52" s="66">
        <v>2.5062073000000001E-2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2.1483656333333333E-2</v>
      </c>
      <c r="P53" s="1">
        <f t="shared" si="5"/>
        <v>2.1483656333333335E-5</v>
      </c>
      <c r="Q53" s="1">
        <f t="shared" si="6"/>
        <v>2.5780387599999999E-4</v>
      </c>
      <c r="R53" s="1">
        <f t="shared" si="7"/>
        <v>257.803876</v>
      </c>
      <c r="S53" s="66">
        <v>2.1483656333333333E-2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1.9423246250000002E-2</v>
      </c>
      <c r="P54" s="1">
        <f t="shared" si="5"/>
        <v>1.9423246250000002E-5</v>
      </c>
      <c r="Q54" s="1">
        <f t="shared" si="6"/>
        <v>2.3307895500000004E-4</v>
      </c>
      <c r="R54" s="1">
        <f t="shared" si="7"/>
        <v>233.07895500000004</v>
      </c>
      <c r="S54" s="66">
        <v>1.9423246250000002E-2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2.9995727E-2</v>
      </c>
      <c r="P55" s="1">
        <f t="shared" si="5"/>
        <v>2.9995727000000002E-5</v>
      </c>
      <c r="Q55" s="1">
        <f t="shared" si="6"/>
        <v>3.5994872400000005E-4</v>
      </c>
      <c r="R55" s="1">
        <f t="shared" si="7"/>
        <v>359.94872400000003</v>
      </c>
      <c r="S55" s="66">
        <v>2.9995727E-2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3.6638535E-2</v>
      </c>
      <c r="P58" s="1">
        <f t="shared" si="5"/>
        <v>3.6638535000000001E-5</v>
      </c>
      <c r="Q58" s="1">
        <f t="shared" si="6"/>
        <v>4.3966242000000001E-4</v>
      </c>
      <c r="R58" s="1">
        <f t="shared" si="7"/>
        <v>439.66242</v>
      </c>
      <c r="S58" s="66">
        <f t="shared" ref="S43:S66" si="8">R58*0.845218</f>
        <v>371.61059130756001</v>
      </c>
    </row>
    <row r="59" spans="14:55" x14ac:dyDescent="0.25">
      <c r="N59" t="s">
        <v>9</v>
      </c>
      <c r="O59" s="5">
        <f>AVERAGE(G6:G7)</f>
        <v>6.3048405000000002E-2</v>
      </c>
      <c r="P59" s="1">
        <f t="shared" si="5"/>
        <v>6.3048405000000005E-5</v>
      </c>
      <c r="Q59" s="1">
        <f t="shared" si="6"/>
        <v>7.5658086E-4</v>
      </c>
      <c r="R59" s="1">
        <f t="shared" si="7"/>
        <v>756.58086000000003</v>
      </c>
      <c r="S59" s="66">
        <f t="shared" si="8"/>
        <v>639.47576132748009</v>
      </c>
    </row>
    <row r="60" spans="14:55" x14ac:dyDescent="0.25">
      <c r="N60" s="1" t="s">
        <v>21</v>
      </c>
      <c r="O60" s="1">
        <f>AVERAGE(I33:I34)</f>
        <v>2.1906592500000002E-2</v>
      </c>
      <c r="P60" s="1">
        <f t="shared" si="5"/>
        <v>2.1906592500000004E-5</v>
      </c>
      <c r="Q60" s="1">
        <f t="shared" si="6"/>
        <v>2.6287911000000004E-4</v>
      </c>
      <c r="R60" s="1">
        <f t="shared" si="7"/>
        <v>262.87911000000003</v>
      </c>
      <c r="S60" s="66">
        <f t="shared" si="8"/>
        <v>222.19015559598003</v>
      </c>
    </row>
    <row r="61" spans="14:55" x14ac:dyDescent="0.25">
      <c r="N61" s="1" t="s">
        <v>22</v>
      </c>
      <c r="O61" s="1">
        <f>H32</f>
        <v>2.4981255000000001E-2</v>
      </c>
      <c r="P61" s="1">
        <f t="shared" si="5"/>
        <v>2.4981255000000001E-5</v>
      </c>
      <c r="Q61" s="1">
        <f t="shared" si="6"/>
        <v>2.9977506000000004E-4</v>
      </c>
      <c r="R61" s="1">
        <f t="shared" si="7"/>
        <v>299.77506000000005</v>
      </c>
      <c r="S61" s="66">
        <f t="shared" si="8"/>
        <v>253.37527666308006</v>
      </c>
    </row>
    <row r="62" spans="14:55" x14ac:dyDescent="0.25">
      <c r="N62" t="s">
        <v>5</v>
      </c>
      <c r="O62" s="5">
        <f>AVERAGE(Y3:Y4)</f>
        <v>1.9236099034699999E-2</v>
      </c>
      <c r="P62" s="1">
        <f t="shared" si="5"/>
        <v>1.92360990347E-5</v>
      </c>
      <c r="Q62" s="1">
        <f t="shared" si="6"/>
        <v>2.308331884164E-4</v>
      </c>
      <c r="R62" s="1">
        <f t="shared" si="7"/>
        <v>230.83318841639999</v>
      </c>
      <c r="S62" s="66">
        <f t="shared" si="8"/>
        <v>195.10436584693278</v>
      </c>
    </row>
    <row r="63" spans="14:55" x14ac:dyDescent="0.25">
      <c r="N63" t="s">
        <v>6</v>
      </c>
      <c r="O63" s="5">
        <f>AVERAGE(AB3:AC4)</f>
        <v>2.8343758419999997E-2</v>
      </c>
      <c r="P63" s="1">
        <f t="shared" si="5"/>
        <v>2.8343758419999996E-5</v>
      </c>
      <c r="Q63" s="1">
        <f t="shared" si="6"/>
        <v>3.4012510103999998E-4</v>
      </c>
      <c r="R63" s="1">
        <f t="shared" si="7"/>
        <v>340.12510103999995</v>
      </c>
      <c r="S63" s="66">
        <f t="shared" si="8"/>
        <v>287.47985765082666</v>
      </c>
    </row>
    <row r="64" spans="14:55" x14ac:dyDescent="0.25">
      <c r="N64" t="s">
        <v>8</v>
      </c>
      <c r="O64" s="5">
        <f>AVERAGE(Z28:AA29)</f>
        <v>4.027938E-3</v>
      </c>
      <c r="P64" s="1">
        <f t="shared" si="5"/>
        <v>4.0279379999999998E-6</v>
      </c>
      <c r="Q64" s="1">
        <f t="shared" si="6"/>
        <v>4.8335255999999997E-5</v>
      </c>
      <c r="R64" s="1">
        <f t="shared" si="7"/>
        <v>48.335255999999994</v>
      </c>
      <c r="S64" s="66">
        <f t="shared" si="8"/>
        <v>40.853828405807995</v>
      </c>
    </row>
    <row r="65" spans="14:19" x14ac:dyDescent="0.25">
      <c r="N65" t="s">
        <v>25</v>
      </c>
      <c r="O65" s="5">
        <f>AVERAGE(V29:V30)</f>
        <v>1.6384658999999999E-2</v>
      </c>
      <c r="P65" s="1">
        <f t="shared" si="5"/>
        <v>1.6384659E-5</v>
      </c>
      <c r="Q65" s="1">
        <f t="shared" si="6"/>
        <v>1.96615908E-4</v>
      </c>
      <c r="R65" s="1">
        <f t="shared" si="7"/>
        <v>196.61590799999999</v>
      </c>
      <c r="S65" s="66">
        <f t="shared" si="8"/>
        <v>166.18330452794399</v>
      </c>
    </row>
    <row r="66" spans="14:19" x14ac:dyDescent="0.25">
      <c r="N66" s="1" t="s">
        <v>26</v>
      </c>
      <c r="O66" s="1">
        <f>AVERAGE(N33:N34)</f>
        <v>2.1226288499999999E-2</v>
      </c>
      <c r="P66" s="1">
        <f t="shared" si="5"/>
        <v>2.1226288499999999E-5</v>
      </c>
      <c r="Q66" s="1">
        <f t="shared" si="6"/>
        <v>2.5471546199999997E-4</v>
      </c>
      <c r="R66" s="1">
        <f t="shared" si="7"/>
        <v>254.71546199999997</v>
      </c>
      <c r="S66" s="66">
        <f t="shared" si="8"/>
        <v>215.29009336071599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F1C6-61BB-436F-979D-42C7BC5C05BE}">
  <dimension ref="A1:BI66"/>
  <sheetViews>
    <sheetView topLeftCell="B1" zoomScale="78" zoomScaleNormal="7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[1]eco2D_Plankton_C_014!$A$371:$AJ$406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1.2882877000000001E-4</v>
      </c>
      <c r="D3" s="38">
        <v>5.1924525999999998E-5</v>
      </c>
      <c r="E3" s="38">
        <v>2.1164083999999999E-5</v>
      </c>
      <c r="F3" s="38">
        <v>1.4462834999999999E-11</v>
      </c>
      <c r="G3" s="38">
        <v>1.2859743999999999E-2</v>
      </c>
      <c r="H3" s="38">
        <v>1.3530016000000001E-2</v>
      </c>
      <c r="I3" s="38">
        <v>1.6537269999999999E-12</v>
      </c>
      <c r="J3" s="38">
        <v>1.1247587E-11</v>
      </c>
      <c r="K3" s="38">
        <v>2.8941853E-4</v>
      </c>
      <c r="L3" s="38">
        <v>2.2342243E-11</v>
      </c>
      <c r="M3" s="38">
        <v>1.8775467E-4</v>
      </c>
      <c r="N3" s="38">
        <v>2.2707514000000001E-4</v>
      </c>
      <c r="O3" s="38">
        <v>2.0015305E-4</v>
      </c>
      <c r="P3" s="38">
        <v>2.3532426E-11</v>
      </c>
      <c r="Q3" s="38">
        <v>1.4041676000000001E-11</v>
      </c>
      <c r="R3" s="38">
        <v>1.2751815E-2</v>
      </c>
      <c r="S3" s="38">
        <v>1.5979352E-12</v>
      </c>
      <c r="T3" s="38">
        <v>1.5606773E-12</v>
      </c>
      <c r="U3" s="38">
        <v>1.0153332E-10</v>
      </c>
      <c r="V3" s="38">
        <v>3.9237546999999998E-11</v>
      </c>
      <c r="W3" s="38">
        <v>2.1302977999999999E-5</v>
      </c>
      <c r="X3" s="38">
        <v>1.5833615999999999E-11</v>
      </c>
      <c r="Y3" s="38">
        <v>1.6673792000000001E-5</v>
      </c>
      <c r="Z3" s="38">
        <v>2.5647526000000001E-10</v>
      </c>
      <c r="AA3" s="38">
        <v>8.6063819999999996E-5</v>
      </c>
      <c r="AB3" s="38">
        <v>7.1405959999999998E-5</v>
      </c>
      <c r="AC3" s="38">
        <v>3.5403245000000003E-5</v>
      </c>
      <c r="AD3" s="38">
        <v>8.1838620000000001E-5</v>
      </c>
      <c r="AE3" s="38">
        <v>2.9218836000000001E-5</v>
      </c>
      <c r="AF3" s="38">
        <v>7.8290155000000002E-5</v>
      </c>
      <c r="AG3" s="38">
        <v>1.3081479E-4</v>
      </c>
      <c r="AH3" s="38">
        <v>3.8781516999999998E-12</v>
      </c>
      <c r="AI3" s="38">
        <v>1.4880684999999999E-11</v>
      </c>
      <c r="AJ3" s="38">
        <v>1.2550363999999999E-5</v>
      </c>
      <c r="AK3" s="38" t="str">
        <v>NaN</v>
      </c>
      <c r="AL3" s="38">
        <f>AVERAGE(B3:AK3)</f>
        <v>1.2003369662434617E-3</v>
      </c>
      <c r="AM3" s="36" t="s">
        <v>28</v>
      </c>
      <c r="AN3" s="21"/>
      <c r="AO3" s="21">
        <f>SUM(B36:AK37)/40</f>
        <v>1.8379027457106148E-3</v>
      </c>
      <c r="AP3" s="1">
        <f t="shared" ref="AP3:AP21" si="0">AO3*0.001</f>
        <v>1.8379027457106148E-6</v>
      </c>
      <c r="AQ3" s="1">
        <f t="shared" ref="AQ3:AQ21" si="1">AP3*12</f>
        <v>2.2054832948527378E-5</v>
      </c>
      <c r="AR3" s="1">
        <f t="shared" ref="AR3:AR21" si="2">AQ3*1000000</f>
        <v>22.054832948527377</v>
      </c>
      <c r="AS3" s="54">
        <f>AR3*0.845218</f>
        <v>18.641141795088412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1.7032334999999999E-3</v>
      </c>
      <c r="C4" s="6">
        <v>4.4321279999999996E-3</v>
      </c>
      <c r="D4" s="6">
        <v>5.2316709999999998E-4</v>
      </c>
      <c r="E4" s="6">
        <v>4.9041169999999997E-4</v>
      </c>
      <c r="F4" s="6">
        <v>2.9182827E-4</v>
      </c>
      <c r="G4" s="6">
        <v>7.14399E-5</v>
      </c>
      <c r="H4" s="6">
        <v>5.0866609999999999E-5</v>
      </c>
      <c r="I4" s="6">
        <v>2.9033293999999999E-5</v>
      </c>
      <c r="J4" s="6">
        <v>9.5764420000000002E-5</v>
      </c>
      <c r="K4" s="6">
        <v>2.2152525000000001E-4</v>
      </c>
      <c r="L4" s="6">
        <v>2.5279324999999999E-4</v>
      </c>
      <c r="M4" s="6">
        <v>2.3881464E-4</v>
      </c>
      <c r="N4" s="6">
        <v>2.2565616999999999E-4</v>
      </c>
      <c r="O4" s="6">
        <v>2.3362360000000001E-4</v>
      </c>
      <c r="P4" s="6">
        <v>2.3994329000000001E-4</v>
      </c>
      <c r="Q4" s="6">
        <v>1.4420080000000001E-4</v>
      </c>
      <c r="R4" s="6">
        <v>5.8713740000000003E-5</v>
      </c>
      <c r="S4" s="6">
        <v>1.5100511000000001E-5</v>
      </c>
      <c r="T4" s="6">
        <v>5.1913603000000004E-6</v>
      </c>
      <c r="U4" s="6">
        <v>3.3797052999999999E-4</v>
      </c>
      <c r="V4" s="6">
        <v>1.15078496E-4</v>
      </c>
      <c r="W4" s="6">
        <v>9.0416569999999995E-5</v>
      </c>
      <c r="X4" s="6">
        <v>5.8339754999999997E-3</v>
      </c>
      <c r="Y4" s="6">
        <v>8.0372325999999994E-2</v>
      </c>
      <c r="Z4" s="6">
        <v>8.7229684000000002E-2</v>
      </c>
      <c r="AA4" s="6">
        <v>8.5179019999999994E-2</v>
      </c>
      <c r="AB4" s="6">
        <v>8.6613185999999995E-2</v>
      </c>
      <c r="AC4" s="6">
        <v>8.5593959999999997E-2</v>
      </c>
      <c r="AD4" s="6">
        <v>4.4971889999999997E-4</v>
      </c>
      <c r="AE4" s="6">
        <v>3.3938722000000001E-3</v>
      </c>
      <c r="AF4" s="6">
        <v>3.8649500000000003E-2</v>
      </c>
      <c r="AG4" s="6">
        <v>2.2611374E-3</v>
      </c>
      <c r="AH4" s="6">
        <v>7.0285185999999999E-2</v>
      </c>
      <c r="AI4" s="6">
        <v>7.5218670000000001E-2</v>
      </c>
      <c r="AJ4" s="6">
        <v>4.1655837999999999E-3</v>
      </c>
      <c r="AK4" s="6">
        <v>9.8440349999999997E-4</v>
      </c>
      <c r="AL4" s="6">
        <f t="shared" ref="AL4:AL37" si="3">AVERAGE(B4:AK4)</f>
        <v>1.7669364563924997E-2</v>
      </c>
      <c r="AM4" s="36" t="s">
        <v>29</v>
      </c>
      <c r="AN4" s="21"/>
      <c r="AO4" s="21">
        <f>SUM(B2:AK3)/34</f>
        <v>1.2003369662434617E-3</v>
      </c>
      <c r="AP4" s="1">
        <f t="shared" si="0"/>
        <v>1.2003369662434619E-6</v>
      </c>
      <c r="AQ4" s="1">
        <f t="shared" si="1"/>
        <v>1.4404043594921543E-5</v>
      </c>
      <c r="AR4" s="1">
        <f t="shared" si="2"/>
        <v>14.404043594921543</v>
      </c>
      <c r="AS4" s="54">
        <f t="shared" ref="AS4:AS21" si="4">AR4*0.845218</f>
        <v>12.174556919212398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8.6473369999999994E-2</v>
      </c>
      <c r="C5" s="6">
        <v>8.6651950000000005E-2</v>
      </c>
      <c r="D5" s="6">
        <v>8.6212200000000003E-2</v>
      </c>
      <c r="E5" s="6">
        <v>8.5533629999999999E-2</v>
      </c>
      <c r="F5" s="6">
        <v>8.5086469999999997E-2</v>
      </c>
      <c r="G5" s="6">
        <v>7.9951579999999994E-2</v>
      </c>
      <c r="H5" s="6">
        <v>7.2327470000000005E-2</v>
      </c>
      <c r="I5" s="6">
        <v>7.6028205000000001E-2</v>
      </c>
      <c r="J5" s="6">
        <v>8.5697969999999998E-2</v>
      </c>
      <c r="K5" s="6">
        <v>8.3914324999999998E-2</v>
      </c>
      <c r="L5" s="6">
        <v>7.8901224000000006E-2</v>
      </c>
      <c r="M5" s="6">
        <v>7.9716099999999998E-2</v>
      </c>
      <c r="N5" s="6">
        <v>8.4414123999999993E-2</v>
      </c>
      <c r="O5" s="6">
        <v>8.497101E-2</v>
      </c>
      <c r="P5" s="6">
        <v>8.5487544999999998E-2</v>
      </c>
      <c r="Q5" s="6">
        <v>8.4990024999999997E-2</v>
      </c>
      <c r="R5" s="6">
        <v>8.3059065000000001E-2</v>
      </c>
      <c r="S5" s="6">
        <v>6.5461770000000002E-2</v>
      </c>
      <c r="T5" s="6">
        <v>7.3074519999999999E-3</v>
      </c>
      <c r="U5" s="6">
        <v>3.8557846E-2</v>
      </c>
      <c r="V5" s="6">
        <v>7.5418369999999998E-2</v>
      </c>
      <c r="W5" s="6">
        <v>8.6671300000000007E-2</v>
      </c>
      <c r="X5" s="6">
        <v>8.4570140000000002E-2</v>
      </c>
      <c r="Y5" s="6">
        <v>8.6184659999999996E-2</v>
      </c>
      <c r="Z5" s="6">
        <v>8.6891319999999994E-2</v>
      </c>
      <c r="AA5" s="6">
        <v>8.7366219999999994E-2</v>
      </c>
      <c r="AB5" s="6">
        <v>8.7831870000000006E-2</v>
      </c>
      <c r="AC5" s="6">
        <v>8.7643840000000001E-2</v>
      </c>
      <c r="AD5" s="6">
        <v>8.7616189999999997E-2</v>
      </c>
      <c r="AE5" s="6">
        <v>8.8480489999999995E-2</v>
      </c>
      <c r="AF5" s="6">
        <v>8.6802889999999994E-2</v>
      </c>
      <c r="AG5" s="6">
        <v>8.6934410000000004E-2</v>
      </c>
      <c r="AH5" s="6">
        <v>8.6642319999999995E-2</v>
      </c>
      <c r="AI5" s="6">
        <v>8.5917555000000007E-2</v>
      </c>
      <c r="AJ5" s="6">
        <v>8.560777E-2</v>
      </c>
      <c r="AK5" s="6">
        <v>8.4603300000000006E-2</v>
      </c>
      <c r="AL5" s="6">
        <f t="shared" si="3"/>
        <v>8.0442388222222216E-2</v>
      </c>
      <c r="AM5" s="32" t="s">
        <v>28</v>
      </c>
      <c r="AN5" s="21"/>
      <c r="AO5" s="21">
        <f>SUM(B34:AK35)/26</f>
        <v>1.4964677903846153E-2</v>
      </c>
      <c r="AP5" s="1">
        <f t="shared" si="0"/>
        <v>1.4964677903846154E-5</v>
      </c>
      <c r="AQ5" s="1">
        <f t="shared" si="1"/>
        <v>1.7957613484615386E-4</v>
      </c>
      <c r="AR5" s="1">
        <f t="shared" si="2"/>
        <v>179.57613484615385</v>
      </c>
      <c r="AS5" s="54">
        <f t="shared" si="4"/>
        <v>151.78098154239646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8.455058E-2</v>
      </c>
      <c r="C6" s="46">
        <v>8.3811510000000006E-2</v>
      </c>
      <c r="D6" s="46">
        <v>8.3018389999999997E-2</v>
      </c>
      <c r="E6" s="46">
        <v>7.8861100000000003E-2</v>
      </c>
      <c r="F6" s="47">
        <v>7.6704099999999997E-2</v>
      </c>
      <c r="G6" s="47">
        <v>7.4551229999999996E-2</v>
      </c>
      <c r="H6" s="47">
        <v>7.2354680000000005E-2</v>
      </c>
      <c r="I6" s="47">
        <v>7.0083060000000003E-2</v>
      </c>
      <c r="J6" s="47">
        <v>6.3806429999999997E-2</v>
      </c>
      <c r="K6" s="47">
        <v>6.1295460000000003E-2</v>
      </c>
      <c r="L6" s="47">
        <v>6.1941533999999999E-2</v>
      </c>
      <c r="M6" s="47">
        <v>6.7436899999999994E-2</v>
      </c>
      <c r="N6" s="47">
        <v>7.0429644999999999E-2</v>
      </c>
      <c r="O6" s="47">
        <v>7.3695003999999995E-2</v>
      </c>
      <c r="P6" s="47">
        <v>7.7783099999999994E-2</v>
      </c>
      <c r="Q6" s="47">
        <v>8.0789990000000006E-2</v>
      </c>
      <c r="R6" s="47">
        <v>8.1285549999999998E-2</v>
      </c>
      <c r="S6" s="47">
        <v>8.2336919999999994E-2</v>
      </c>
      <c r="T6" s="42">
        <v>6.7218910000000007E-2</v>
      </c>
      <c r="U6" s="42" t="str">
        <v>NaN</v>
      </c>
      <c r="V6" s="42">
        <v>5.6555353000000003E-2</v>
      </c>
      <c r="W6" s="42">
        <v>5.9836710000000001E-2</v>
      </c>
      <c r="X6" s="42">
        <v>6.3090615000000003E-2</v>
      </c>
      <c r="Y6" s="42">
        <v>6.712912E-2</v>
      </c>
      <c r="Z6" s="42">
        <v>7.0360699999999998E-2</v>
      </c>
      <c r="AA6" s="42">
        <v>7.3804629999999996E-2</v>
      </c>
      <c r="AB6" s="42">
        <v>8.3352245000000005E-2</v>
      </c>
      <c r="AC6" s="42">
        <v>8.3699109999999993E-2</v>
      </c>
      <c r="AD6" s="46">
        <v>8.2772929999999995E-2</v>
      </c>
      <c r="AE6" s="46">
        <v>8.0639500000000003E-2</v>
      </c>
      <c r="AF6" s="46">
        <v>7.7273770000000006E-2</v>
      </c>
      <c r="AG6" s="46">
        <v>7.5146580000000004E-2</v>
      </c>
      <c r="AH6" s="46">
        <v>8.2365430000000003E-2</v>
      </c>
      <c r="AI6" s="46">
        <v>8.1526466000000006E-2</v>
      </c>
      <c r="AJ6" s="46">
        <v>8.4158590000000005E-2</v>
      </c>
      <c r="AK6" s="46">
        <v>8.3814340000000001E-2</v>
      </c>
      <c r="AL6" s="38">
        <f t="shared" si="3"/>
        <v>7.4785148057142856E-2</v>
      </c>
      <c r="AM6" s="32" t="s">
        <v>29</v>
      </c>
      <c r="AN6" s="21"/>
      <c r="AO6" s="21">
        <f>SUM(B4:AK5)/72</f>
        <v>4.90558763930736E-2</v>
      </c>
      <c r="AP6" s="1">
        <f t="shared" si="0"/>
        <v>4.9055876393073601E-5</v>
      </c>
      <c r="AQ6" s="1">
        <f t="shared" si="1"/>
        <v>5.8867051671688316E-4</v>
      </c>
      <c r="AR6" s="1">
        <f t="shared" si="2"/>
        <v>588.67051671688318</v>
      </c>
      <c r="AS6" s="54">
        <f t="shared" si="4"/>
        <v>497.5549167984106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7.2313989999999995E-2</v>
      </c>
      <c r="C7" s="46">
        <v>6.4460989999999996E-2</v>
      </c>
      <c r="D7" s="46">
        <v>5.6098139999999998E-2</v>
      </c>
      <c r="E7" s="46">
        <v>5.310322E-2</v>
      </c>
      <c r="F7" s="47">
        <v>4.6736672999999999E-2</v>
      </c>
      <c r="G7" s="47">
        <v>4.5260954999999999E-2</v>
      </c>
      <c r="H7" s="47">
        <v>4.7005770000000002E-2</v>
      </c>
      <c r="I7" s="47">
        <v>5.1261256999999998E-2</v>
      </c>
      <c r="J7" s="47">
        <v>4.3052614000000003E-2</v>
      </c>
      <c r="K7" s="47">
        <v>4.8951245999999997E-2</v>
      </c>
      <c r="L7" s="47">
        <v>5.0110634000000001E-2</v>
      </c>
      <c r="M7" s="47">
        <v>5.1209589999999999E-2</v>
      </c>
      <c r="N7" s="47">
        <v>5.2180715000000003E-2</v>
      </c>
      <c r="O7" s="47">
        <v>5.3162105000000001E-2</v>
      </c>
      <c r="P7" s="47">
        <v>5.4683067000000002E-2</v>
      </c>
      <c r="Q7" s="47">
        <v>6.0716619999999999E-2</v>
      </c>
      <c r="R7" s="47">
        <v>5.9538763000000001E-2</v>
      </c>
      <c r="S7" s="47">
        <v>5.7058356999999997E-2</v>
      </c>
      <c r="T7" s="42">
        <v>7.6554330000000004E-2</v>
      </c>
      <c r="U7" s="42" t="str">
        <v>NaN</v>
      </c>
      <c r="V7" s="42">
        <v>4.6209529999999999E-2</v>
      </c>
      <c r="W7" s="42">
        <v>4.7469240000000003E-2</v>
      </c>
      <c r="X7" s="42">
        <v>4.8324310000000002E-2</v>
      </c>
      <c r="Y7" s="42">
        <v>4.9250139999999998E-2</v>
      </c>
      <c r="Z7" s="42">
        <v>5.0685910000000001E-2</v>
      </c>
      <c r="AA7" s="42">
        <v>6.0973043999999997E-2</v>
      </c>
      <c r="AB7" s="42">
        <v>6.6171675999999999E-2</v>
      </c>
      <c r="AC7" s="42">
        <v>6.1586349999999998E-2</v>
      </c>
      <c r="AD7" s="46">
        <v>5.6808837000000001E-2</v>
      </c>
      <c r="AE7" s="46">
        <v>6.3703880000000004E-2</v>
      </c>
      <c r="AF7" s="46">
        <v>6.5974240000000003E-2</v>
      </c>
      <c r="AG7" s="46">
        <v>6.0797789999999997E-2</v>
      </c>
      <c r="AH7" s="46">
        <v>7.3192335999999997E-2</v>
      </c>
      <c r="AI7" s="46">
        <v>7.7897824000000004E-2</v>
      </c>
      <c r="AJ7" s="46">
        <v>7.8720786000000001E-2</v>
      </c>
      <c r="AK7" s="46">
        <v>7.4057504999999996E-2</v>
      </c>
      <c r="AL7" s="38">
        <f t="shared" si="3"/>
        <v>5.7865212400000018E-2</v>
      </c>
      <c r="AM7" s="63" t="s">
        <v>31</v>
      </c>
      <c r="AN7" s="21"/>
      <c r="AO7" s="21">
        <f>SUM(B29:S33)/56</f>
        <v>1.8980501292857145E-2</v>
      </c>
      <c r="AP7" s="1">
        <f t="shared" si="0"/>
        <v>1.8980501292857147E-5</v>
      </c>
      <c r="AQ7" s="1">
        <f t="shared" si="1"/>
        <v>2.2776601551428578E-4</v>
      </c>
      <c r="AR7" s="1">
        <f t="shared" si="2"/>
        <v>227.76601551428578</v>
      </c>
      <c r="AS7" s="54">
        <f t="shared" si="4"/>
        <v>192.51193610095362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4.6480479999999998E-2</v>
      </c>
      <c r="C8" s="46">
        <v>4.3665049999999997E-2</v>
      </c>
      <c r="D8" s="46">
        <v>4.246051E-2</v>
      </c>
      <c r="E8" s="46">
        <v>4.1846924000000001E-2</v>
      </c>
      <c r="F8" s="47">
        <v>3.8469330000000003E-2</v>
      </c>
      <c r="G8" s="47">
        <v>3.8811773000000001E-2</v>
      </c>
      <c r="H8" s="47">
        <v>3.685836E-2</v>
      </c>
      <c r="I8" s="47">
        <v>3.7916493000000003E-2</v>
      </c>
      <c r="J8" s="47">
        <v>3.8561705000000002E-2</v>
      </c>
      <c r="K8" s="47">
        <v>4.1618170000000003E-2</v>
      </c>
      <c r="L8" s="47">
        <v>4.4711384999999999E-2</v>
      </c>
      <c r="M8" s="47">
        <v>4.3685152999999997E-2</v>
      </c>
      <c r="N8" s="47">
        <v>4.384652E-2</v>
      </c>
      <c r="O8" s="47">
        <v>4.4238683000000001E-2</v>
      </c>
      <c r="P8" s="47">
        <v>4.4895810000000001E-2</v>
      </c>
      <c r="Q8" s="47">
        <v>4.5128684000000002E-2</v>
      </c>
      <c r="R8" s="47">
        <v>4.4036489999999998E-2</v>
      </c>
      <c r="S8" s="47">
        <v>4.2747124999999997E-2</v>
      </c>
      <c r="T8" s="42">
        <v>5.7908717999999998E-2</v>
      </c>
      <c r="U8" s="42" t="str">
        <v>NaN</v>
      </c>
      <c r="V8" s="42">
        <v>4.6025544000000002E-2</v>
      </c>
      <c r="W8" s="42">
        <v>4.2621770000000003E-2</v>
      </c>
      <c r="X8" s="42">
        <v>4.3941862999999998E-2</v>
      </c>
      <c r="Y8" s="42">
        <v>4.4682174999999998E-2</v>
      </c>
      <c r="Z8" s="42">
        <v>4.6312995000000003E-2</v>
      </c>
      <c r="AA8" s="42">
        <v>4.7343824E-2</v>
      </c>
      <c r="AB8" s="42">
        <v>4.7705379999999999E-2</v>
      </c>
      <c r="AC8" s="42">
        <v>4.5423966000000003E-2</v>
      </c>
      <c r="AD8" s="46">
        <v>4.3459277999999997E-2</v>
      </c>
      <c r="AE8" s="46">
        <v>4.6811663000000003E-2</v>
      </c>
      <c r="AF8" s="46">
        <v>4.5581749999999997E-2</v>
      </c>
      <c r="AG8" s="46">
        <v>4.9562799999999997E-2</v>
      </c>
      <c r="AH8" s="46">
        <v>6.4358509999999994E-2</v>
      </c>
      <c r="AI8" s="46">
        <v>6.2688569999999999E-2</v>
      </c>
      <c r="AJ8" s="46">
        <v>5.6184676000000003E-2</v>
      </c>
      <c r="AK8" s="46">
        <v>5.1119695999999999E-2</v>
      </c>
      <c r="AL8" s="38">
        <f t="shared" si="3"/>
        <v>4.576319494285714E-2</v>
      </c>
      <c r="AM8" s="63" t="s">
        <v>30</v>
      </c>
      <c r="AN8" s="21"/>
      <c r="AO8" s="21">
        <f>SUM(F6:S10)/68</f>
        <v>4.3247970014705865E-2</v>
      </c>
      <c r="AP8" s="1">
        <f t="shared" si="0"/>
        <v>4.3247970014705869E-5</v>
      </c>
      <c r="AQ8" s="1">
        <f t="shared" si="1"/>
        <v>5.189756401764704E-4</v>
      </c>
      <c r="AR8" s="1">
        <f t="shared" si="2"/>
        <v>518.97564017647039</v>
      </c>
      <c r="AS8" s="54">
        <f t="shared" si="4"/>
        <v>438.64755263867596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3.9043065000000002E-2</v>
      </c>
      <c r="C9" s="46">
        <v>3.6199149999999999E-2</v>
      </c>
      <c r="D9" s="46">
        <v>2.7623254999999999E-2</v>
      </c>
      <c r="E9" s="46">
        <v>3.9131175999999997E-2</v>
      </c>
      <c r="F9" s="47" t="str">
        <v>NaN</v>
      </c>
      <c r="G9" s="47">
        <v>3.5724852000000001E-2</v>
      </c>
      <c r="H9" s="47">
        <v>2.4177011000000002E-2</v>
      </c>
      <c r="I9" s="47">
        <v>2.2540919999999999E-2</v>
      </c>
      <c r="J9" s="47">
        <v>2.3954082000000002E-2</v>
      </c>
      <c r="K9" s="47">
        <v>3.0751806E-2</v>
      </c>
      <c r="L9" s="47">
        <v>3.2717495999999999E-2</v>
      </c>
      <c r="M9" s="47">
        <v>3.3086520000000001E-2</v>
      </c>
      <c r="N9" s="47">
        <v>3.5913649999999998E-2</v>
      </c>
      <c r="O9" s="47">
        <v>3.9006613000000002E-2</v>
      </c>
      <c r="P9" s="47">
        <v>3.9115052999999997E-2</v>
      </c>
      <c r="Q9" s="47">
        <v>3.9560188000000003E-2</v>
      </c>
      <c r="R9" s="47">
        <v>3.7352752000000003E-2</v>
      </c>
      <c r="S9" s="47">
        <v>3.7716657000000001E-2</v>
      </c>
      <c r="T9" s="42">
        <v>3.7596453000000002E-2</v>
      </c>
      <c r="U9" s="42" t="str">
        <v>NaN</v>
      </c>
      <c r="V9" s="42">
        <v>3.0088733999999999E-2</v>
      </c>
      <c r="W9" s="42">
        <v>2.9311782000000002E-2</v>
      </c>
      <c r="X9" s="42">
        <v>3.8458689999999997E-2</v>
      </c>
      <c r="Y9" s="42">
        <v>4.0591568000000001E-2</v>
      </c>
      <c r="Z9" s="42">
        <v>4.1858079999999999E-2</v>
      </c>
      <c r="AA9" s="42">
        <v>4.1179962000000001E-2</v>
      </c>
      <c r="AB9" s="42">
        <v>3.9049054999999999E-2</v>
      </c>
      <c r="AC9" s="42">
        <v>3.9538080000000003E-2</v>
      </c>
      <c r="AD9" s="46">
        <v>4.4585710000000001E-2</v>
      </c>
      <c r="AE9" s="46">
        <v>3.4733985000000002E-2</v>
      </c>
      <c r="AF9" s="46">
        <v>3.6911655000000002E-2</v>
      </c>
      <c r="AG9" s="46">
        <v>3.8369328000000001E-2</v>
      </c>
      <c r="AH9" s="46">
        <v>4.0146950000000001E-2</v>
      </c>
      <c r="AI9" s="46">
        <v>4.0396389999999997E-2</v>
      </c>
      <c r="AJ9" s="46">
        <v>4.0448416000000001E-2</v>
      </c>
      <c r="AK9" s="46">
        <v>4.0158833999999997E-2</v>
      </c>
      <c r="AL9" s="38">
        <f t="shared" si="3"/>
        <v>3.6089350529411771E-2</v>
      </c>
      <c r="AM9" s="34" t="s">
        <v>33</v>
      </c>
      <c r="AN9" s="21"/>
      <c r="AO9" s="21">
        <f>SUM(T29:AA33)/35</f>
        <v>1.8424798085714289E-2</v>
      </c>
      <c r="AP9" s="1">
        <f t="shared" si="0"/>
        <v>1.8424798085714291E-5</v>
      </c>
      <c r="AQ9" s="1">
        <f t="shared" si="1"/>
        <v>2.2109757702857148E-4</v>
      </c>
      <c r="AR9" s="1">
        <f t="shared" si="2"/>
        <v>221.09757702857146</v>
      </c>
      <c r="AS9" s="54">
        <f>AR9*0.845218</f>
        <v>186.87565186093511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2.1545135999999999E-2</v>
      </c>
      <c r="C10" s="46">
        <v>2.7199028E-2</v>
      </c>
      <c r="D10" s="46">
        <v>1.4746049000000001E-2</v>
      </c>
      <c r="E10" s="46" t="str">
        <v>NaN</v>
      </c>
      <c r="F10" s="47" t="str">
        <v>NaN</v>
      </c>
      <c r="G10" s="48">
        <v>2.1228429E-2</v>
      </c>
      <c r="H10" s="47">
        <v>1.3377004E-2</v>
      </c>
      <c r="I10" s="47">
        <v>1.7062082999999999E-2</v>
      </c>
      <c r="J10" s="47">
        <v>1.4978609E-2</v>
      </c>
      <c r="K10" s="47">
        <v>1.137021E-2</v>
      </c>
      <c r="L10" s="47">
        <v>8.1315720000000001E-3</v>
      </c>
      <c r="M10" s="47">
        <v>8.7291120000000007E-3</v>
      </c>
      <c r="N10" s="47">
        <v>9.2815020000000005E-3</v>
      </c>
      <c r="O10" s="47">
        <v>1.5402664999999999E-2</v>
      </c>
      <c r="P10" s="47">
        <v>1.8101787000000001E-2</v>
      </c>
      <c r="Q10" s="47">
        <v>1.9244058000000001E-2</v>
      </c>
      <c r="R10" s="47">
        <v>1.4484804E-2</v>
      </c>
      <c r="S10" s="47">
        <v>1.6904875999999999E-2</v>
      </c>
      <c r="T10" s="42">
        <v>2.2741445999999998E-2</v>
      </c>
      <c r="U10" s="42" t="str">
        <v>NaN</v>
      </c>
      <c r="V10" s="42" t="str">
        <v>NaN</v>
      </c>
      <c r="W10" s="42">
        <v>1.7617483E-2</v>
      </c>
      <c r="X10" s="42">
        <v>1.5789910000000001E-2</v>
      </c>
      <c r="Y10" s="42">
        <v>3.1581779999999997E-2</v>
      </c>
      <c r="Z10" s="42">
        <v>2.947259E-2</v>
      </c>
      <c r="AA10" s="42">
        <v>2.5097853E-2</v>
      </c>
      <c r="AB10" s="42">
        <v>2.6121594000000001E-2</v>
      </c>
      <c r="AC10" s="42">
        <v>2.1464726E-2</v>
      </c>
      <c r="AD10" s="46" t="str">
        <v>NaN</v>
      </c>
      <c r="AE10" s="46">
        <v>1.3578445E-2</v>
      </c>
      <c r="AF10" s="46">
        <v>2.2155616E-2</v>
      </c>
      <c r="AG10" s="46">
        <v>1.7765382E-2</v>
      </c>
      <c r="AH10" s="46">
        <v>1.9838206000000001E-2</v>
      </c>
      <c r="AI10" s="46">
        <v>2.0501156999999999E-2</v>
      </c>
      <c r="AJ10" s="46">
        <v>2.1639262999999999E-2</v>
      </c>
      <c r="AK10" s="46">
        <v>1.9066832999999998E-2</v>
      </c>
      <c r="AL10" s="38">
        <f t="shared" si="3"/>
        <v>1.8587716387096775E-2</v>
      </c>
      <c r="AM10" s="34" t="s">
        <v>32</v>
      </c>
      <c r="AN10" s="21"/>
      <c r="AO10" s="21">
        <f>SUM(T6:AC10)/44</f>
        <v>4.7313589636363632E-2</v>
      </c>
      <c r="AP10" s="1">
        <f t="shared" si="0"/>
        <v>4.7313589636363633E-5</v>
      </c>
      <c r="AQ10" s="1">
        <f t="shared" si="1"/>
        <v>5.6776307563636359E-4</v>
      </c>
      <c r="AR10" s="1">
        <f t="shared" si="2"/>
        <v>567.76307563636362</v>
      </c>
      <c r="AS10" s="54">
        <f t="shared" si="4"/>
        <v>479.88357126321603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2.2144219999999999E-2</v>
      </c>
      <c r="C11" s="46">
        <v>2.1294124000000001E-2</v>
      </c>
      <c r="D11" s="46" t="str">
        <v>NaN</v>
      </c>
      <c r="E11" s="46" t="str">
        <v>NaN</v>
      </c>
      <c r="F11" s="4" t="str">
        <v>NaN</v>
      </c>
      <c r="G11" s="4">
        <v>1.4145379E-2</v>
      </c>
      <c r="H11" s="4">
        <v>1.6383132000000002E-2</v>
      </c>
      <c r="I11" s="4">
        <v>1.7257175999999999E-2</v>
      </c>
      <c r="J11" s="4">
        <v>1.5637492999999999E-2</v>
      </c>
      <c r="K11" s="4">
        <v>1.2322474E-2</v>
      </c>
      <c r="L11" s="4">
        <v>1.0658926000000001E-2</v>
      </c>
      <c r="M11" s="4">
        <v>6.7636950000000001E-3</v>
      </c>
      <c r="N11" s="4">
        <v>4.9183904000000001E-3</v>
      </c>
      <c r="O11" s="4">
        <v>5.5671352999999996E-3</v>
      </c>
      <c r="P11" s="4">
        <v>5.5400277000000001E-3</v>
      </c>
      <c r="Q11" s="4">
        <v>6.5391609999999999E-3</v>
      </c>
      <c r="R11" s="4">
        <v>7.6062474000000001E-3</v>
      </c>
      <c r="S11" s="4">
        <v>1.1328402E-2</v>
      </c>
      <c r="T11" s="7">
        <v>1.4744136999999999E-2</v>
      </c>
      <c r="U11" s="8" t="str">
        <v>NaN</v>
      </c>
      <c r="V11" s="8" t="str">
        <v>NaN</v>
      </c>
      <c r="W11" s="8">
        <v>1.3269504499999999E-2</v>
      </c>
      <c r="X11" s="8">
        <v>1.4865598000000001E-2</v>
      </c>
      <c r="Y11" s="8">
        <v>1.2241708E-2</v>
      </c>
      <c r="Z11" s="7">
        <v>1.2655428999999999E-2</v>
      </c>
      <c r="AA11" s="7">
        <v>1.41212335E-2</v>
      </c>
      <c r="AB11" s="7">
        <v>2.1829527000000001E-2</v>
      </c>
      <c r="AC11" s="8">
        <v>1.7101957000000001E-2</v>
      </c>
      <c r="AD11" s="46" t="str">
        <v>NaN</v>
      </c>
      <c r="AE11" s="46">
        <v>1.2558085E-2</v>
      </c>
      <c r="AF11" s="46">
        <v>1.3458351E-2</v>
      </c>
      <c r="AG11" s="46">
        <v>2.2573448999999999E-2</v>
      </c>
      <c r="AH11" s="46">
        <v>1.9733053E-2</v>
      </c>
      <c r="AI11" s="46">
        <v>1.5933600999999999E-2</v>
      </c>
      <c r="AJ11" s="46">
        <v>1.6918731999999999E-2</v>
      </c>
      <c r="AK11" s="46">
        <v>1.6937166E-2</v>
      </c>
      <c r="AL11" s="38">
        <f t="shared" si="3"/>
        <v>1.3901583793333333E-2</v>
      </c>
      <c r="AM11" s="16" t="s">
        <v>31</v>
      </c>
      <c r="AN11" s="21"/>
      <c r="AO11" s="21">
        <f>(SUM(C20:P28)/123)+(SUM(Q20:S24)/14)</f>
        <v>3.1688273303460683E-2</v>
      </c>
      <c r="AP11" s="1">
        <f t="shared" si="0"/>
        <v>3.1688273303460686E-5</v>
      </c>
      <c r="AQ11" s="1">
        <f t="shared" si="1"/>
        <v>3.8025927964152823E-4</v>
      </c>
      <c r="AR11" s="1">
        <f t="shared" si="2"/>
        <v>380.25927964152822</v>
      </c>
      <c r="AS11" s="54">
        <f>AR11*0.845218</f>
        <v>321.40198782005319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1.6325592999999999E-2</v>
      </c>
      <c r="C12" s="46">
        <v>1.5507837E-2</v>
      </c>
      <c r="D12" s="46" t="str">
        <v>NaN</v>
      </c>
      <c r="E12" s="46" t="str">
        <v>NaN</v>
      </c>
      <c r="F12" s="4" t="str">
        <v>NaN</v>
      </c>
      <c r="G12" s="4">
        <v>1.5244784000000001E-2</v>
      </c>
      <c r="H12" s="4">
        <v>1.5354380000000001E-2</v>
      </c>
      <c r="I12" s="4">
        <v>1.3558168000000001E-2</v>
      </c>
      <c r="J12" s="4">
        <v>1.2304509E-2</v>
      </c>
      <c r="K12" s="4">
        <v>1.0186016000000001E-2</v>
      </c>
      <c r="L12" s="4">
        <v>9.2531079999999995E-3</v>
      </c>
      <c r="M12" s="4">
        <v>6.6779869999999998E-3</v>
      </c>
      <c r="N12" s="4">
        <v>4.8853834000000002E-3</v>
      </c>
      <c r="O12" s="4">
        <v>3.4148407E-3</v>
      </c>
      <c r="P12" s="4">
        <v>5.1665310000000002E-3</v>
      </c>
      <c r="Q12" s="4">
        <v>7.6348459999999998E-3</v>
      </c>
      <c r="R12" s="4">
        <v>9.3905550000000001E-3</v>
      </c>
      <c r="S12" s="4">
        <v>8.9748889999999998E-3</v>
      </c>
      <c r="T12" s="7">
        <v>9.6898669999999996E-3</v>
      </c>
      <c r="U12" s="8" t="str">
        <v>NaN</v>
      </c>
      <c r="V12" s="8" t="str">
        <v>NaN</v>
      </c>
      <c r="W12" s="8">
        <v>1.9727238000000001E-2</v>
      </c>
      <c r="X12" s="8">
        <v>1.0193954E-2</v>
      </c>
      <c r="Y12" s="8">
        <v>8.8631349999999994E-3</v>
      </c>
      <c r="Z12" s="7">
        <v>9.422962E-3</v>
      </c>
      <c r="AA12" s="7">
        <v>1.3392536999999999E-2</v>
      </c>
      <c r="AB12" s="7">
        <v>1.3216995E-2</v>
      </c>
      <c r="AC12" s="8">
        <v>1.5451369E-2</v>
      </c>
      <c r="AD12" s="46" t="str">
        <v>NaN</v>
      </c>
      <c r="AE12" s="46">
        <v>1.3586384999999999E-2</v>
      </c>
      <c r="AF12" s="46">
        <v>1.1567743E-2</v>
      </c>
      <c r="AG12" s="46">
        <v>1.6816273E-2</v>
      </c>
      <c r="AH12" s="46">
        <v>1.6879656999999999E-2</v>
      </c>
      <c r="AI12" s="46">
        <v>1.6505507999999999E-2</v>
      </c>
      <c r="AJ12" s="46">
        <v>1.7015540999999999E-2</v>
      </c>
      <c r="AK12" s="46">
        <v>1.6928662000000001E-2</v>
      </c>
      <c r="AL12" s="38">
        <f t="shared" si="3"/>
        <v>1.2104575103333333E-2</v>
      </c>
      <c r="AM12" s="16" t="s">
        <v>30</v>
      </c>
      <c r="AN12" s="21"/>
      <c r="AO12" s="21">
        <f>SUM(F11:S19)/123</f>
        <v>1.1380484634645948E-2</v>
      </c>
      <c r="AP12" s="1">
        <f t="shared" si="0"/>
        <v>1.1380484634645948E-5</v>
      </c>
      <c r="AQ12" s="1">
        <f t="shared" si="1"/>
        <v>1.3656581561575137E-4</v>
      </c>
      <c r="AR12" s="1">
        <f t="shared" si="2"/>
        <v>136.56581561575138</v>
      </c>
      <c r="AS12" s="54">
        <f t="shared" si="4"/>
        <v>115.42788554311414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1.5751792000000001E-2</v>
      </c>
      <c r="C13" s="46">
        <v>1.1992826999999999E-2</v>
      </c>
      <c r="D13" s="46" t="str">
        <v>NaN</v>
      </c>
      <c r="E13" s="46" t="str">
        <v>NaN</v>
      </c>
      <c r="F13" s="4" t="str">
        <v>NaN</v>
      </c>
      <c r="G13" s="4">
        <v>1.1226102999999999E-2</v>
      </c>
      <c r="H13" s="4">
        <v>1.313663E-2</v>
      </c>
      <c r="I13" s="4">
        <v>9.1431410000000005E-3</v>
      </c>
      <c r="J13" s="4">
        <v>6.1049520000000003E-3</v>
      </c>
      <c r="K13" s="4">
        <v>4.7569459999999997E-3</v>
      </c>
      <c r="L13" s="4">
        <v>6.6036083999999997E-3</v>
      </c>
      <c r="M13" s="4">
        <v>5.6073596000000003E-3</v>
      </c>
      <c r="N13" s="4">
        <v>3.965934E-3</v>
      </c>
      <c r="O13" s="4">
        <v>4.7925594000000002E-3</v>
      </c>
      <c r="P13" s="4">
        <v>6.5110860000000001E-3</v>
      </c>
      <c r="Q13" s="4">
        <v>7.3523814999999996E-3</v>
      </c>
      <c r="R13" s="4">
        <v>7.9856660000000006E-3</v>
      </c>
      <c r="S13" s="4">
        <v>7.7758356999999998E-3</v>
      </c>
      <c r="T13" s="7">
        <v>7.1400589999999998E-3</v>
      </c>
      <c r="U13" s="8" t="str">
        <v>NaN</v>
      </c>
      <c r="V13" s="8" t="str">
        <v>NaN</v>
      </c>
      <c r="W13" s="8" t="str">
        <v>NaN</v>
      </c>
      <c r="X13" s="8">
        <v>1.3799106E-2</v>
      </c>
      <c r="Y13" s="8">
        <v>1.0770375E-2</v>
      </c>
      <c r="Z13" s="7">
        <v>9.6901690000000002E-3</v>
      </c>
      <c r="AA13" s="7">
        <v>1.2575273E-2</v>
      </c>
      <c r="AB13" s="7">
        <v>1.5202382E-2</v>
      </c>
      <c r="AC13" s="5" t="str">
        <v>NaN</v>
      </c>
      <c r="AD13" s="46" t="str">
        <v>NaN</v>
      </c>
      <c r="AE13" s="46">
        <v>1.6736009999999999E-2</v>
      </c>
      <c r="AF13" s="46">
        <v>1.8386394E-2</v>
      </c>
      <c r="AG13" s="46">
        <v>1.5570484000000001E-2</v>
      </c>
      <c r="AH13" s="46">
        <v>1.6049694E-2</v>
      </c>
      <c r="AI13" s="46">
        <v>1.7118266E-2</v>
      </c>
      <c r="AJ13" s="46">
        <v>1.7989352E-2</v>
      </c>
      <c r="AK13" s="46">
        <v>1.7862817E-2</v>
      </c>
      <c r="AL13" s="38">
        <f t="shared" si="3"/>
        <v>1.112847152142857E-2</v>
      </c>
      <c r="AM13" s="37" t="s">
        <v>33</v>
      </c>
      <c r="AN13" s="21"/>
      <c r="AO13" s="1">
        <f>(SUM(T20:Y28)/46)+(SUM(Q25:S28)/8)</f>
        <v>4.1088642039999998E-2</v>
      </c>
      <c r="AP13" s="1">
        <f t="shared" si="0"/>
        <v>4.1088642039999999E-5</v>
      </c>
      <c r="AQ13" s="1">
        <f t="shared" si="1"/>
        <v>4.9306370448000002E-4</v>
      </c>
      <c r="AR13" s="1">
        <f t="shared" si="2"/>
        <v>493.06370448000001</v>
      </c>
      <c r="AS13" s="9">
        <f>AR13*0.845218</f>
        <v>416.74631817317669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1.1857652999999999E-2</v>
      </c>
      <c r="C14" s="46">
        <v>1.6183315E-2</v>
      </c>
      <c r="D14" s="46" t="str">
        <v>NaN</v>
      </c>
      <c r="E14" s="46" t="str">
        <v>NaN</v>
      </c>
      <c r="F14" s="4">
        <v>1.0216819E-2</v>
      </c>
      <c r="G14" s="4">
        <v>1.2079876999999999E-2</v>
      </c>
      <c r="H14" s="4">
        <v>1.204242E-2</v>
      </c>
      <c r="I14" s="4">
        <v>7.5997010000000004E-3</v>
      </c>
      <c r="J14" s="4">
        <v>4.4023786000000004E-3</v>
      </c>
      <c r="K14" s="4">
        <v>2.606574E-3</v>
      </c>
      <c r="L14" s="4">
        <v>4.5515821999999998E-8</v>
      </c>
      <c r="M14" s="4">
        <v>4.1631149E-10</v>
      </c>
      <c r="N14" s="4">
        <v>4.5558274999999999E-3</v>
      </c>
      <c r="O14" s="4">
        <v>5.7198479999999996E-3</v>
      </c>
      <c r="P14" s="4">
        <v>7.1343120000000003E-3</v>
      </c>
      <c r="Q14" s="4">
        <v>8.2677705000000004E-3</v>
      </c>
      <c r="R14" s="4">
        <v>8.7315529999999995E-3</v>
      </c>
      <c r="S14" s="4">
        <v>1.0339698E-2</v>
      </c>
      <c r="T14" s="7">
        <v>1.17421895E-2</v>
      </c>
      <c r="U14" s="8" t="str">
        <v>NaN</v>
      </c>
      <c r="V14" s="8" t="str">
        <v>NaN</v>
      </c>
      <c r="W14" s="8" t="str">
        <v>NaN</v>
      </c>
      <c r="X14" s="8">
        <v>1.2748649000000001E-2</v>
      </c>
      <c r="Y14" s="8">
        <v>1.2619053E-2</v>
      </c>
      <c r="Z14" s="7">
        <v>1.2324076999999999E-2</v>
      </c>
      <c r="AA14" s="7">
        <v>1.3800137000000001E-2</v>
      </c>
      <c r="AB14" s="7">
        <v>2.0101213999999999E-2</v>
      </c>
      <c r="AC14" s="5" t="str">
        <v>NaN</v>
      </c>
      <c r="AD14" s="46" t="str">
        <v>NaN</v>
      </c>
      <c r="AE14" s="46" t="str">
        <v>NaN</v>
      </c>
      <c r="AF14" s="46">
        <v>1.3299412E-2</v>
      </c>
      <c r="AG14" s="46">
        <v>1.1208661999999999E-2</v>
      </c>
      <c r="AH14" s="46">
        <v>1.2749735E-2</v>
      </c>
      <c r="AI14" s="46">
        <v>1.1465569E-2</v>
      </c>
      <c r="AJ14" s="46">
        <v>1.17883E-2</v>
      </c>
      <c r="AK14" s="46">
        <v>1.2140665E-2</v>
      </c>
      <c r="AL14" s="38">
        <f t="shared" si="3"/>
        <v>9.9187662511476243E-3</v>
      </c>
      <c r="AM14" s="37" t="s">
        <v>32</v>
      </c>
      <c r="AN14" s="21"/>
      <c r="AO14" s="21">
        <f>SUM(U11:Y19)/21</f>
        <v>1.3839377785714283E-2</v>
      </c>
      <c r="AP14" s="1">
        <f t="shared" si="0"/>
        <v>1.3839377785714284E-5</v>
      </c>
      <c r="AQ14" s="1">
        <f t="shared" si="1"/>
        <v>1.6607253342857141E-4</v>
      </c>
      <c r="AR14" s="1">
        <f t="shared" si="2"/>
        <v>166.0725334285714</v>
      </c>
      <c r="AS14" s="9">
        <f>AR14*0.845218</f>
        <v>140.36749455943027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1.5302285000000001E-2</v>
      </c>
      <c r="C15" s="46">
        <v>1.5807979E-2</v>
      </c>
      <c r="D15" s="46" t="str">
        <v>NaN</v>
      </c>
      <c r="E15" s="46" t="str">
        <v>NaN</v>
      </c>
      <c r="F15" s="4">
        <v>1.5303426E-2</v>
      </c>
      <c r="G15" s="4">
        <v>1.5795749000000001E-2</v>
      </c>
      <c r="H15" s="4">
        <v>1.4803330999999999E-2</v>
      </c>
      <c r="I15" s="4">
        <v>5.6643479999999996E-3</v>
      </c>
      <c r="J15" s="4">
        <v>4.3402062999999998E-3</v>
      </c>
      <c r="K15" s="4">
        <v>1.243455E-10</v>
      </c>
      <c r="L15" s="4">
        <v>7.7091479999999996E-10</v>
      </c>
      <c r="M15" s="4">
        <v>3.4889067000000002E-3</v>
      </c>
      <c r="N15" s="4">
        <v>5.8258290000000003E-3</v>
      </c>
      <c r="O15" s="4">
        <v>7.3376135000000004E-3</v>
      </c>
      <c r="P15" s="4">
        <v>9.3269395000000008E-3</v>
      </c>
      <c r="Q15" s="4">
        <v>1.1390564000000001E-2</v>
      </c>
      <c r="R15" s="4">
        <v>1.2362293999999999E-2</v>
      </c>
      <c r="S15" s="4">
        <v>9.7840979999999998E-3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9.0027674999999998E-3</v>
      </c>
      <c r="Y15" s="8">
        <v>1.4379247E-2</v>
      </c>
      <c r="Z15" s="7">
        <v>1.1420408999999999E-2</v>
      </c>
      <c r="AA15" s="7">
        <v>1.0078437000000001E-2</v>
      </c>
      <c r="AB15" s="7">
        <v>2.1830307E-2</v>
      </c>
      <c r="AC15" s="5" t="str">
        <v>NaN</v>
      </c>
      <c r="AD15" s="46" t="str">
        <v>NaN</v>
      </c>
      <c r="AE15" s="46" t="str">
        <v>NaN</v>
      </c>
      <c r="AF15" s="46">
        <v>8.2410790000000001E-3</v>
      </c>
      <c r="AG15" s="46">
        <v>1.0116296E-2</v>
      </c>
      <c r="AH15" s="46">
        <v>1.2608795000000001E-2</v>
      </c>
      <c r="AI15" s="46">
        <v>1.3451548000000001E-2</v>
      </c>
      <c r="AJ15" s="46">
        <v>1.4085613E-2</v>
      </c>
      <c r="AK15" s="46">
        <v>1.6341653000000001E-2</v>
      </c>
      <c r="AL15" s="38">
        <f t="shared" si="3"/>
        <v>1.0669989681305938E-2</v>
      </c>
      <c r="AM15" s="33" t="s">
        <v>34</v>
      </c>
      <c r="AN15" s="21"/>
      <c r="AO15" s="5">
        <f>(SUM(AD6:AK28)/137)+(SUM(B6:E19)/41)</f>
        <v>6.1151034227434571E-2</v>
      </c>
      <c r="AP15" s="1">
        <f t="shared" si="0"/>
        <v>6.1151034227434578E-5</v>
      </c>
      <c r="AQ15" s="1">
        <f t="shared" si="1"/>
        <v>7.3381241072921488E-4</v>
      </c>
      <c r="AR15" s="1">
        <f t="shared" si="2"/>
        <v>733.81241072921489</v>
      </c>
      <c r="AS15" s="54">
        <f t="shared" si="4"/>
        <v>620.23145817172554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2.0807679999999999E-2</v>
      </c>
      <c r="C16" s="45">
        <v>1.6754222999999999E-2</v>
      </c>
      <c r="D16" s="45" t="str">
        <v>NaN</v>
      </c>
      <c r="E16" s="45" t="str">
        <v>NaN</v>
      </c>
      <c r="F16" s="16">
        <v>1.5681962000000001E-2</v>
      </c>
      <c r="G16" s="16">
        <v>1.7436312999999998E-2</v>
      </c>
      <c r="H16" s="16">
        <v>1.6226158000000001E-2</v>
      </c>
      <c r="I16" s="16">
        <v>1.0718673499999999E-2</v>
      </c>
      <c r="J16" s="16">
        <v>3.9013851999999999E-3</v>
      </c>
      <c r="K16" s="16">
        <v>6.8437750000000005E-11</v>
      </c>
      <c r="L16" s="16">
        <v>4.6206483E-11</v>
      </c>
      <c r="M16" s="16">
        <v>1.1941304E-10</v>
      </c>
      <c r="N16" s="16">
        <v>5.0499834999999998E-3</v>
      </c>
      <c r="O16" s="16">
        <v>7.5197605999999997E-3</v>
      </c>
      <c r="P16" s="16">
        <v>1.0414422E-2</v>
      </c>
      <c r="Q16" s="16">
        <v>1.3573106E-2</v>
      </c>
      <c r="R16" s="16">
        <v>1.1510922E-2</v>
      </c>
      <c r="S16" s="16">
        <v>1.5146531E-2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1.018465E-2</v>
      </c>
      <c r="Y16" s="8">
        <v>1.0594904E-2</v>
      </c>
      <c r="Z16" s="7">
        <v>1.122775E-2</v>
      </c>
      <c r="AA16" s="7">
        <v>1.5845818000000001E-2</v>
      </c>
      <c r="AB16" s="7">
        <v>2.1553444000000001E-2</v>
      </c>
      <c r="AC16" s="5" t="str">
        <v>NaN</v>
      </c>
      <c r="AD16" s="46" t="str">
        <v>NaN</v>
      </c>
      <c r="AE16" s="46" t="str">
        <v>NaN</v>
      </c>
      <c r="AF16" s="46">
        <v>9.6653039999999996E-3</v>
      </c>
      <c r="AG16" s="46">
        <v>1.6563321999999998E-2</v>
      </c>
      <c r="AH16" s="46">
        <v>1.6958589E-2</v>
      </c>
      <c r="AI16" s="46">
        <v>1.9264176000000001E-2</v>
      </c>
      <c r="AJ16" s="46">
        <v>1.9518074E-2</v>
      </c>
      <c r="AK16" s="46">
        <v>2.0215825999999999E-2</v>
      </c>
      <c r="AL16" s="38">
        <f t="shared" si="3"/>
        <v>1.2456776927187307E-2</v>
      </c>
      <c r="AM16" t="s">
        <v>35</v>
      </c>
      <c r="AN16" s="21"/>
      <c r="AO16" s="1">
        <f>SUM(B2:AK37)/939</f>
        <v>2.2121854969849707E-2</v>
      </c>
      <c r="AP16" s="1">
        <f t="shared" si="0"/>
        <v>2.2121854969849709E-5</v>
      </c>
      <c r="AQ16" s="1">
        <f t="shared" si="1"/>
        <v>2.6546225963819652E-4</v>
      </c>
      <c r="AR16" s="1">
        <f t="shared" si="2"/>
        <v>265.46225963819654</v>
      </c>
      <c r="AS16" s="54">
        <f t="shared" si="4"/>
        <v>224.37348016687721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2.3474136E-2</v>
      </c>
      <c r="C17" s="45">
        <v>2.2033912999999999E-2</v>
      </c>
      <c r="D17" s="45">
        <v>1.2331674000000001E-2</v>
      </c>
      <c r="E17" s="45">
        <v>1.3250921000000001E-2</v>
      </c>
      <c r="F17" s="16">
        <v>1.5998478999999999E-2</v>
      </c>
      <c r="G17" s="16">
        <v>1.7601598E-2</v>
      </c>
      <c r="H17" s="16">
        <v>1.8926036E-2</v>
      </c>
      <c r="I17" s="16">
        <v>1.7739057999999999E-2</v>
      </c>
      <c r="J17" s="16">
        <v>6.1173900000000003E-3</v>
      </c>
      <c r="K17" s="16">
        <v>5.7436726000000002E-3</v>
      </c>
      <c r="L17" s="16">
        <v>3.7592975000000002E-3</v>
      </c>
      <c r="M17" s="16">
        <v>4.8029420000000001E-3</v>
      </c>
      <c r="N17" s="16">
        <v>9.4158869999999995E-3</v>
      </c>
      <c r="O17" s="16">
        <v>1.7179259999999998E-2</v>
      </c>
      <c r="P17" s="16">
        <v>1.8640723000000001E-2</v>
      </c>
      <c r="Q17" s="16">
        <v>2.0063054E-2</v>
      </c>
      <c r="R17" s="16">
        <v>1.9515484999999999E-2</v>
      </c>
      <c r="S17" s="16">
        <v>1.9615723000000002E-2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1.5538293E-2</v>
      </c>
      <c r="Y17" s="8">
        <v>1.6839106999999999E-2</v>
      </c>
      <c r="Z17" s="7">
        <v>2.2332424E-2</v>
      </c>
      <c r="AA17" s="7">
        <v>2.3495967999999999E-2</v>
      </c>
      <c r="AB17" s="27">
        <v>2.2026239E-2</v>
      </c>
      <c r="AC17" s="5" t="str">
        <v>NaN</v>
      </c>
      <c r="AD17" s="46" t="str">
        <v>NaN</v>
      </c>
      <c r="AE17" s="46" t="str">
        <v>NaN</v>
      </c>
      <c r="AF17" s="46">
        <v>1.3952661999999999E-2</v>
      </c>
      <c r="AG17" s="46">
        <v>1.9297834E-2</v>
      </c>
      <c r="AH17" s="46">
        <v>1.8923842999999999E-2</v>
      </c>
      <c r="AI17" s="46">
        <v>2.0027366000000001E-2</v>
      </c>
      <c r="AJ17" s="46">
        <v>2.0340638000000001E-2</v>
      </c>
      <c r="AK17" s="46">
        <v>2.1983073999999998E-2</v>
      </c>
      <c r="AL17" s="38">
        <f t="shared" si="3"/>
        <v>1.6585058520689654E-2</v>
      </c>
      <c r="AM17" t="s">
        <v>36</v>
      </c>
      <c r="AN17" s="21"/>
      <c r="AO17" s="64">
        <f>SUM(B20:AK37)/411</f>
        <v>1.3588593049814723E-2</v>
      </c>
      <c r="AP17" s="1">
        <f t="shared" si="0"/>
        <v>1.3588593049814724E-5</v>
      </c>
      <c r="AQ17" s="1">
        <f t="shared" si="1"/>
        <v>1.630631165977767E-4</v>
      </c>
      <c r="AR17" s="1">
        <f t="shared" si="2"/>
        <v>163.06311659777671</v>
      </c>
      <c r="AS17" s="54">
        <f t="shared" si="4"/>
        <v>137.82388128453965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2.3189059000000001E-2</v>
      </c>
      <c r="C18" s="45">
        <v>1.8917926000000002E-2</v>
      </c>
      <c r="D18" s="45">
        <v>1.4910036999999999E-2</v>
      </c>
      <c r="E18" s="45">
        <v>1.4854033500000001E-2</v>
      </c>
      <c r="F18" s="16">
        <v>1.4480405999999999E-2</v>
      </c>
      <c r="G18" s="16">
        <v>1.8479896999999999E-2</v>
      </c>
      <c r="H18" s="16">
        <v>1.8496392E-2</v>
      </c>
      <c r="I18" s="16">
        <v>1.8019540000000001E-2</v>
      </c>
      <c r="J18" s="16">
        <v>1.6136584999999998E-2</v>
      </c>
      <c r="K18" s="16">
        <v>1.6993972999999999E-2</v>
      </c>
      <c r="L18" s="16">
        <v>1.8247189E-2</v>
      </c>
      <c r="M18" s="16">
        <v>1.9227253E-2</v>
      </c>
      <c r="N18" s="16">
        <v>2.0583893999999998E-2</v>
      </c>
      <c r="O18" s="16">
        <v>2.0473867999999999E-2</v>
      </c>
      <c r="P18" s="16">
        <v>2.1448284000000001E-2</v>
      </c>
      <c r="Q18" s="16">
        <v>2.2347796999999999E-2</v>
      </c>
      <c r="R18" s="16">
        <v>2.3009805000000001E-2</v>
      </c>
      <c r="S18" s="16">
        <v>1.9640471999999999E-2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2.2081992000000002E-2</v>
      </c>
      <c r="Y18" s="8">
        <v>2.094766E-2</v>
      </c>
      <c r="Z18" s="7">
        <v>2.3068729999999999E-2</v>
      </c>
      <c r="AA18" s="7">
        <v>2.4869942999999999E-2</v>
      </c>
      <c r="AB18" s="27">
        <v>2.4147450000000001E-2</v>
      </c>
      <c r="AC18" s="5" t="str">
        <v>NaN</v>
      </c>
      <c r="AD18" s="46" t="str">
        <v>NaN</v>
      </c>
      <c r="AE18" s="46" t="str">
        <v>NaN</v>
      </c>
      <c r="AF18" s="46">
        <v>2.0674627000000001E-2</v>
      </c>
      <c r="AG18" s="46">
        <v>1.9289901000000002E-2</v>
      </c>
      <c r="AH18" s="46">
        <v>2.0847138000000001E-2</v>
      </c>
      <c r="AI18" s="46">
        <v>2.2177433999999999E-2</v>
      </c>
      <c r="AJ18" s="46">
        <v>2.2438665999999999E-2</v>
      </c>
      <c r="AK18" s="46">
        <v>2.1908318999999999E-2</v>
      </c>
      <c r="AL18" s="38">
        <f t="shared" si="3"/>
        <v>2.0065802431034483E-2</v>
      </c>
      <c r="AM18" t="s">
        <v>37</v>
      </c>
      <c r="AN18" s="21"/>
      <c r="AO18" s="64">
        <f>SUM(B2:AK19)/528</f>
        <v>2.8764223623513323E-2</v>
      </c>
      <c r="AP18" s="1">
        <f t="shared" si="0"/>
        <v>2.8764223623513324E-5</v>
      </c>
      <c r="AQ18" s="1">
        <f t="shared" si="1"/>
        <v>3.4517068348215987E-4</v>
      </c>
      <c r="AR18" s="1">
        <f t="shared" si="2"/>
        <v>345.17068348215986</v>
      </c>
      <c r="AS18" s="54">
        <f t="shared" si="4"/>
        <v>291.74447475142421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1.5180918E-2</v>
      </c>
      <c r="E19" s="45">
        <v>1.7135417E-2</v>
      </c>
      <c r="F19" s="16">
        <v>1.9166936999999998E-2</v>
      </c>
      <c r="G19" s="16">
        <v>1.8005712E-2</v>
      </c>
      <c r="H19" s="16">
        <v>2.026408E-2</v>
      </c>
      <c r="I19" s="16">
        <v>1.4216628E-2</v>
      </c>
      <c r="J19" s="16">
        <v>1.3160061000000001E-2</v>
      </c>
      <c r="K19" s="16">
        <v>1.3541378999999999E-2</v>
      </c>
      <c r="L19" s="16">
        <v>1.4228531000000001E-2</v>
      </c>
      <c r="M19" s="16">
        <v>1.488342E-2</v>
      </c>
      <c r="N19" s="16">
        <v>1.7588893000000001E-2</v>
      </c>
      <c r="O19" s="16">
        <v>2.0521582999999999E-2</v>
      </c>
      <c r="P19" s="16">
        <v>2.0070103999999998E-2</v>
      </c>
      <c r="Q19" s="16">
        <v>2.0265365E-2</v>
      </c>
      <c r="R19" s="16">
        <v>2.1661674999999998E-2</v>
      </c>
      <c r="S19" s="16">
        <v>2.1546096000000001E-2</v>
      </c>
      <c r="T19" s="7" t="str">
        <v>NaN</v>
      </c>
      <c r="U19" s="8" t="str">
        <v>NaN</v>
      </c>
      <c r="V19" s="8" t="str">
        <v>NaN</v>
      </c>
      <c r="W19" s="8">
        <v>1.0627904000000001E-2</v>
      </c>
      <c r="X19" s="8">
        <v>1.51392035E-2</v>
      </c>
      <c r="Y19" s="8">
        <v>1.6192885000000001E-2</v>
      </c>
      <c r="Z19" s="7">
        <v>1.9383767999999999E-2</v>
      </c>
      <c r="AA19" s="7">
        <v>2.0173167999999998E-2</v>
      </c>
      <c r="AB19" s="7">
        <v>2.3480104000000002E-2</v>
      </c>
      <c r="AC19" s="5" t="str">
        <v>NaN</v>
      </c>
      <c r="AD19" s="46" t="str">
        <v>NaN</v>
      </c>
      <c r="AE19" s="46" t="str">
        <v>NaN</v>
      </c>
      <c r="AF19" s="46">
        <v>1.8208522000000001E-2</v>
      </c>
      <c r="AG19" s="46">
        <v>1.8739700000000001E-2</v>
      </c>
      <c r="AH19" s="46">
        <v>2.1818056999999998E-2</v>
      </c>
      <c r="AI19" s="46">
        <v>2.0777746999999999E-2</v>
      </c>
      <c r="AJ19" s="46">
        <v>2.1423304000000001E-2</v>
      </c>
      <c r="AK19" s="46">
        <v>2.2737699E-2</v>
      </c>
      <c r="AL19" s="38">
        <f t="shared" si="3"/>
        <v>1.8219245017857148E-2</v>
      </c>
      <c r="AM19" t="s">
        <v>53</v>
      </c>
      <c r="AN19" s="21"/>
      <c r="AO19" s="21">
        <f>SUM(U4:X4)/4</f>
        <v>1.594360274E-3</v>
      </c>
      <c r="AP19" s="1">
        <f t="shared" si="0"/>
        <v>1.594360274E-6</v>
      </c>
      <c r="AQ19" s="1">
        <f t="shared" si="1"/>
        <v>1.9132323288E-5</v>
      </c>
      <c r="AR19" s="1">
        <f t="shared" si="2"/>
        <v>19.132323288000002</v>
      </c>
      <c r="AS19" s="54">
        <f t="shared" si="4"/>
        <v>16.170984024836788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1.7491034999999999E-2</v>
      </c>
      <c r="E20" s="16">
        <v>1.7042303000000002E-2</v>
      </c>
      <c r="F20" s="16">
        <v>1.7260026000000001E-2</v>
      </c>
      <c r="G20" s="16">
        <v>2.0373229E-2</v>
      </c>
      <c r="H20" s="16">
        <v>1.7326848999999998E-2</v>
      </c>
      <c r="I20" s="16">
        <v>1.6165193000000001E-2</v>
      </c>
      <c r="J20" s="16">
        <v>1.8083506999999999E-2</v>
      </c>
      <c r="K20" s="16">
        <v>1.9810359999999999E-2</v>
      </c>
      <c r="L20" s="16">
        <v>1.9499547999999998E-2</v>
      </c>
      <c r="M20" s="16">
        <v>1.9048856999999999E-2</v>
      </c>
      <c r="N20" s="16">
        <v>2.0121601999999999E-2</v>
      </c>
      <c r="O20" s="16">
        <v>2.2120432999999998E-2</v>
      </c>
      <c r="P20" s="16">
        <v>2.0870171E-2</v>
      </c>
      <c r="Q20" s="16">
        <v>2.013481E-2</v>
      </c>
      <c r="R20" s="16">
        <v>2.0908006E-2</v>
      </c>
      <c r="S20" s="16">
        <v>2.0372557999999999E-2</v>
      </c>
      <c r="T20" s="7" t="str">
        <v>NaN</v>
      </c>
      <c r="U20" s="8" t="str">
        <v>NaN</v>
      </c>
      <c r="V20" s="8" t="str">
        <v>NaN</v>
      </c>
      <c r="W20" s="8">
        <v>2.0421708E-2</v>
      </c>
      <c r="X20" s="8">
        <v>1.8335363E-2</v>
      </c>
      <c r="Y20" s="8">
        <v>2.0511715E-2</v>
      </c>
      <c r="Z20" s="7">
        <v>2.1804111000000001E-2</v>
      </c>
      <c r="AA20" s="7">
        <v>2.042629E-2</v>
      </c>
      <c r="AB20" s="7">
        <v>2.3162243999999999E-2</v>
      </c>
      <c r="AC20" s="5" t="str">
        <v>NaN</v>
      </c>
      <c r="AD20" s="46" t="str">
        <v>NaN</v>
      </c>
      <c r="AE20" s="46" t="str">
        <v>NaN</v>
      </c>
      <c r="AF20" s="46">
        <v>2.5632298000000001E-2</v>
      </c>
      <c r="AG20" s="46">
        <v>2.0549255999999998E-2</v>
      </c>
      <c r="AH20" s="46">
        <v>1.8742844000000002E-2</v>
      </c>
      <c r="AI20" s="46">
        <v>1.8035993E-2</v>
      </c>
      <c r="AJ20" s="46">
        <v>1.8778715000000001E-2</v>
      </c>
      <c r="AK20" s="46">
        <v>1.9447890999999998E-2</v>
      </c>
      <c r="AL20" s="38">
        <f t="shared" si="3"/>
        <v>1.973131839285714E-2</v>
      </c>
      <c r="AM20" s="21" t="s">
        <v>54</v>
      </c>
      <c r="AN20" s="21"/>
      <c r="AO20" s="21">
        <f>SUM(T11:T14)/4</f>
        <v>1.0829063125E-2</v>
      </c>
      <c r="AP20" s="1">
        <f t="shared" si="0"/>
        <v>1.0829063124999999E-5</v>
      </c>
      <c r="AQ20" s="1">
        <f t="shared" si="1"/>
        <v>1.2994875749999999E-4</v>
      </c>
      <c r="AR20" s="1">
        <f t="shared" si="2"/>
        <v>129.9487575</v>
      </c>
      <c r="AS20" s="54">
        <f t="shared" si="4"/>
        <v>109.835028916635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1.7383280000000001E-2</v>
      </c>
      <c r="D21" s="16">
        <v>1.7104451999999999E-2</v>
      </c>
      <c r="E21" s="16">
        <v>1.7409741999999999E-2</v>
      </c>
      <c r="F21" s="16">
        <v>1.6076719999999999E-2</v>
      </c>
      <c r="G21" s="16">
        <v>1.5920235000000001E-2</v>
      </c>
      <c r="H21" s="16">
        <v>1.8345261000000002E-2</v>
      </c>
      <c r="I21" s="16">
        <v>2.2117838000000001E-2</v>
      </c>
      <c r="J21" s="16">
        <v>1.9589837999999998E-2</v>
      </c>
      <c r="K21" s="16">
        <v>2.036031E-2</v>
      </c>
      <c r="L21" s="16">
        <v>2.1008157999999999E-2</v>
      </c>
      <c r="M21" s="16">
        <v>2.1600167999999999E-2</v>
      </c>
      <c r="N21" s="16">
        <v>2.1534075999999999E-2</v>
      </c>
      <c r="O21" s="16">
        <v>2.1145913999999998E-2</v>
      </c>
      <c r="P21" s="16">
        <v>2.0541130000000001E-2</v>
      </c>
      <c r="Q21" s="16">
        <v>2.0477341E-2</v>
      </c>
      <c r="R21" s="16">
        <v>2.0259373000000001E-2</v>
      </c>
      <c r="S21" s="16">
        <v>2.0147000000000002E-2</v>
      </c>
      <c r="T21" s="7" t="str">
        <v>NaN</v>
      </c>
      <c r="U21" s="8" t="str">
        <v>NaN</v>
      </c>
      <c r="V21" s="8">
        <v>1.8487880000000002E-2</v>
      </c>
      <c r="W21" s="8">
        <v>1.9554644999999999E-2</v>
      </c>
      <c r="X21" s="8">
        <v>2.0363182000000001E-2</v>
      </c>
      <c r="Y21" s="8">
        <v>2.0646009999999999E-2</v>
      </c>
      <c r="Z21" s="7">
        <v>1.9899765E-2</v>
      </c>
      <c r="AA21" s="7">
        <v>3.1528267999999998E-2</v>
      </c>
      <c r="AB21" s="7">
        <v>3.2502808000000001E-2</v>
      </c>
      <c r="AC21" s="5" t="str">
        <v>NaN</v>
      </c>
      <c r="AD21" s="46" t="str">
        <v>NaN</v>
      </c>
      <c r="AE21" s="46" t="str">
        <v>NaN</v>
      </c>
      <c r="AF21" s="46">
        <v>3.6172964000000002E-2</v>
      </c>
      <c r="AG21" s="46">
        <v>1.98242E-2</v>
      </c>
      <c r="AH21" s="46">
        <v>1.8238898E-2</v>
      </c>
      <c r="AI21" s="46">
        <v>2.2639796E-2</v>
      </c>
      <c r="AJ21" s="46">
        <v>2.3374908E-2</v>
      </c>
      <c r="AK21" s="46">
        <v>2.0893221999999999E-2</v>
      </c>
      <c r="AL21" s="38">
        <f t="shared" si="3"/>
        <v>2.1171579399999994E-2</v>
      </c>
      <c r="AM21" s="21" t="s">
        <v>55</v>
      </c>
      <c r="AO21" s="21">
        <f>SUM(Z11:AC28)/42</f>
        <v>1.7535974595238094E-2</v>
      </c>
      <c r="AP21" s="1">
        <f t="shared" si="0"/>
        <v>1.7535974595238094E-5</v>
      </c>
      <c r="AQ21" s="1">
        <f t="shared" si="1"/>
        <v>2.1043169514285714E-4</v>
      </c>
      <c r="AR21" s="1">
        <f t="shared" si="2"/>
        <v>210.43169514285714</v>
      </c>
      <c r="AS21" s="54">
        <f t="shared" si="4"/>
        <v>177.86065650525543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1.6549069999999999E-2</v>
      </c>
      <c r="D22" s="16">
        <v>5.4809604999999997E-3</v>
      </c>
      <c r="E22" s="16">
        <v>6.032768E-3</v>
      </c>
      <c r="F22" s="16">
        <v>1.4405704999999999E-3</v>
      </c>
      <c r="G22" s="16">
        <v>8.2589929999999992E-3</v>
      </c>
      <c r="H22" s="16">
        <v>1.3567666000000001E-2</v>
      </c>
      <c r="I22" s="16">
        <v>1.7825601999999999E-2</v>
      </c>
      <c r="J22" s="16">
        <v>2.3016950000000001E-2</v>
      </c>
      <c r="K22" s="16">
        <v>2.0406641E-2</v>
      </c>
      <c r="L22" s="16">
        <v>2.0439430000000001E-2</v>
      </c>
      <c r="M22" s="16">
        <v>2.0922046E-2</v>
      </c>
      <c r="N22" s="16">
        <v>2.129994E-2</v>
      </c>
      <c r="O22" s="16">
        <v>2.1165094999999998E-2</v>
      </c>
      <c r="P22" s="16">
        <v>2.0784706E-2</v>
      </c>
      <c r="Q22" s="16">
        <v>2.0677427000000002E-2</v>
      </c>
      <c r="R22" s="16">
        <v>2.4606777E-2</v>
      </c>
      <c r="S22" s="16">
        <v>2.2501859999999999E-2</v>
      </c>
      <c r="T22" s="7" t="str">
        <v>NaN</v>
      </c>
      <c r="U22" s="8" t="str">
        <v>NaN</v>
      </c>
      <c r="V22" s="8">
        <v>2.2569387999999999E-2</v>
      </c>
      <c r="W22" s="8">
        <v>2.0941181E-2</v>
      </c>
      <c r="X22" s="8">
        <v>2.3859763999999999E-2</v>
      </c>
      <c r="Y22" s="8">
        <v>2.0520225E-2</v>
      </c>
      <c r="Z22" s="7">
        <v>2.2810606000000001E-2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2.5428886000000001E-2</v>
      </c>
      <c r="AH22" s="46">
        <v>2.1069965999999999E-2</v>
      </c>
      <c r="AI22" s="46">
        <v>3.1866619999999998E-2</v>
      </c>
      <c r="AJ22" s="46">
        <v>3.3731289999999997E-2</v>
      </c>
      <c r="AK22" s="46">
        <v>2.0816523999999999E-2</v>
      </c>
      <c r="AL22" s="38">
        <f t="shared" si="3"/>
        <v>1.9577442666666663E-2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1.4169754E-2</v>
      </c>
      <c r="D23" s="16">
        <v>2.2881115E-11</v>
      </c>
      <c r="E23" s="16">
        <v>2.5513195E-3</v>
      </c>
      <c r="F23" s="16">
        <v>1.5679715999999999E-11</v>
      </c>
      <c r="G23" s="16">
        <v>1.1030432999999999E-8</v>
      </c>
      <c r="H23" s="16">
        <v>4.8909523000000002E-3</v>
      </c>
      <c r="I23" s="16">
        <v>5.0212080000000001E-3</v>
      </c>
      <c r="J23" s="16">
        <v>9.7981095000000008E-3</v>
      </c>
      <c r="K23" s="16">
        <v>1.5001937999999999E-2</v>
      </c>
      <c r="L23" s="16">
        <v>2.1626026999999999E-2</v>
      </c>
      <c r="M23" s="16">
        <v>2.266133E-2</v>
      </c>
      <c r="N23" s="16">
        <v>2.5693899999999999E-2</v>
      </c>
      <c r="O23" s="16">
        <v>2.6027527000000002E-2</v>
      </c>
      <c r="P23" s="16">
        <v>2.4076844E-2</v>
      </c>
      <c r="Q23" s="16">
        <v>2.1933984E-2</v>
      </c>
      <c r="R23" s="16">
        <v>2.125867E-2</v>
      </c>
      <c r="S23" s="62">
        <v>2.7950114000000002E-2</v>
      </c>
      <c r="T23" s="7" t="str">
        <v>NaN</v>
      </c>
      <c r="U23" s="8">
        <v>2.6049045999999999E-2</v>
      </c>
      <c r="V23" s="8">
        <v>2.3886370000000001E-2</v>
      </c>
      <c r="W23" s="8">
        <v>2.3050525999999998E-2</v>
      </c>
      <c r="X23" s="8">
        <v>2.6039956E-2</v>
      </c>
      <c r="Y23" s="8">
        <v>2.2704450000000001E-2</v>
      </c>
      <c r="Z23" s="7">
        <v>1.5023797E-2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2.8979167E-2</v>
      </c>
      <c r="AH23" s="46">
        <v>2.567709E-2</v>
      </c>
      <c r="AI23" s="46">
        <v>2.9808864000000001E-2</v>
      </c>
      <c r="AJ23" s="46">
        <v>2.4769415999999999E-2</v>
      </c>
      <c r="AK23" s="46">
        <v>2.9419549E-2</v>
      </c>
      <c r="AL23" s="38">
        <f t="shared" si="3"/>
        <v>1.8502497120321208E-2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1.9155378000000001E-2</v>
      </c>
      <c r="D24" s="16">
        <v>7.0912589999999999E-4</v>
      </c>
      <c r="E24" s="16">
        <v>6.4202483000000003E-9</v>
      </c>
      <c r="F24" s="16">
        <v>1.2148415000000001E-11</v>
      </c>
      <c r="G24" s="16">
        <v>1.5117262000000001E-11</v>
      </c>
      <c r="H24" s="16">
        <v>5.6215759999999997E-4</v>
      </c>
      <c r="I24" s="16">
        <v>1.4879791E-3</v>
      </c>
      <c r="J24" s="16">
        <v>3.0724559999999999E-3</v>
      </c>
      <c r="K24" s="16">
        <v>6.4427755000000001E-3</v>
      </c>
      <c r="L24" s="16">
        <v>1.1133585E-2</v>
      </c>
      <c r="M24" s="16">
        <v>1.3040927000000001E-2</v>
      </c>
      <c r="N24" s="16">
        <v>1.9052843E-2</v>
      </c>
      <c r="O24" s="16">
        <v>2.1190967000000002E-2</v>
      </c>
      <c r="P24" s="16">
        <v>2.1909875999999998E-2</v>
      </c>
      <c r="Q24" s="16">
        <v>2.2243543000000001E-2</v>
      </c>
      <c r="R24" s="16">
        <v>2.9938302999999999E-2</v>
      </c>
      <c r="S24" s="16" t="str">
        <v>NaN</v>
      </c>
      <c r="T24" s="13">
        <v>2.7619483E-2</v>
      </c>
      <c r="U24" s="8">
        <v>2.4972663999999999E-2</v>
      </c>
      <c r="V24" s="8">
        <v>1.341141E-2</v>
      </c>
      <c r="W24" s="8">
        <v>1.3130559E-2</v>
      </c>
      <c r="X24" s="8">
        <v>1.4481211000000001E-2</v>
      </c>
      <c r="Y24" s="8">
        <v>1.6363552E-2</v>
      </c>
      <c r="Z24" s="7">
        <v>8.9008830000000001E-3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2.9302977000000001E-2</v>
      </c>
      <c r="AH24" s="46">
        <v>2.6490639999999999E-2</v>
      </c>
      <c r="AI24" s="46">
        <v>2.4742546000000001E-2</v>
      </c>
      <c r="AJ24" s="46">
        <v>2.7266604999999999E-2</v>
      </c>
      <c r="AK24" s="46">
        <v>2.8577562000000001E-2</v>
      </c>
      <c r="AL24" s="38">
        <f t="shared" si="3"/>
        <v>1.5185714805268357E-2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1.8176619000000001E-2</v>
      </c>
      <c r="D25" s="4">
        <v>2.4832762E-3</v>
      </c>
      <c r="E25" s="4">
        <v>2.1051282E-4</v>
      </c>
      <c r="F25" s="4">
        <v>1.5786328999999998E-11</v>
      </c>
      <c r="G25" s="4">
        <v>1.6227752E-11</v>
      </c>
      <c r="H25" s="4">
        <v>1.8737948E-4</v>
      </c>
      <c r="I25" s="4">
        <v>4.6969459999999998E-4</v>
      </c>
      <c r="J25" s="4">
        <v>1.0645385E-3</v>
      </c>
      <c r="K25" s="4">
        <v>1.1519385999999999E-3</v>
      </c>
      <c r="L25" s="4">
        <v>1.242915E-3</v>
      </c>
      <c r="M25" s="4">
        <v>2.587668E-3</v>
      </c>
      <c r="N25" s="4">
        <v>5.6456127000000002E-3</v>
      </c>
      <c r="O25" s="4">
        <v>6.2629961999999999E-3</v>
      </c>
      <c r="P25" s="4">
        <v>8.8032939999999997E-3</v>
      </c>
      <c r="Q25" s="14">
        <v>3.0749216999999999E-2</v>
      </c>
      <c r="R25" s="14" t="str">
        <v>NaN</v>
      </c>
      <c r="S25" s="14">
        <v>3.4120187000000003E-2</v>
      </c>
      <c r="T25" s="13">
        <v>1.8090970000000001E-2</v>
      </c>
      <c r="U25" s="8">
        <v>8.1897329999999994E-3</v>
      </c>
      <c r="V25" s="8">
        <v>3.6923615000000001E-3</v>
      </c>
      <c r="W25" s="8">
        <v>2.9627196000000001E-3</v>
      </c>
      <c r="X25" s="8">
        <v>2.9978035E-3</v>
      </c>
      <c r="Y25" s="8">
        <v>2.4048707000000002E-3</v>
      </c>
      <c r="Z25" s="7">
        <v>5.0256449999999996E-3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3.2362956999999998E-2</v>
      </c>
      <c r="AH25" s="46">
        <v>2.9389787000000001E-2</v>
      </c>
      <c r="AI25" s="46" t="str">
        <v>NaN</v>
      </c>
      <c r="AJ25" s="46">
        <v>3.1417540000000001E-2</v>
      </c>
      <c r="AK25" s="46">
        <v>2.4710136000000001E-2</v>
      </c>
      <c r="AL25" s="38">
        <f t="shared" si="3"/>
        <v>1.0162976756741262E-2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2.1455320999999999E-2</v>
      </c>
      <c r="D26" s="4">
        <v>4.6840225999999997E-3</v>
      </c>
      <c r="E26" s="4">
        <v>2.1323583E-4</v>
      </c>
      <c r="F26" s="4">
        <v>1.5225639999999999E-11</v>
      </c>
      <c r="G26" s="4">
        <v>1.1105367E-11</v>
      </c>
      <c r="H26" s="4">
        <v>2.6561165E-5</v>
      </c>
      <c r="I26" s="4">
        <v>1.3579158E-4</v>
      </c>
      <c r="J26" s="4">
        <v>2.662931E-4</v>
      </c>
      <c r="K26" s="4">
        <v>2.3132658999999999E-4</v>
      </c>
      <c r="L26" s="4">
        <v>2.7423003000000002E-4</v>
      </c>
      <c r="M26" s="4">
        <v>4.7028469999999998E-4</v>
      </c>
      <c r="N26" s="4">
        <v>6.5870176000000003E-4</v>
      </c>
      <c r="O26" s="4">
        <v>3.9401915000000001E-4</v>
      </c>
      <c r="P26" s="4">
        <v>7.1475795E-4</v>
      </c>
      <c r="Q26" s="14" t="str">
        <v>NaN</v>
      </c>
      <c r="R26" s="14">
        <v>3.1506203000000003E-2</v>
      </c>
      <c r="S26" s="14">
        <v>3.1627219999999998E-2</v>
      </c>
      <c r="T26" s="13">
        <v>2.3372678000000001E-2</v>
      </c>
      <c r="U26" s="8">
        <v>4.9798656000000002E-3</v>
      </c>
      <c r="V26" s="8">
        <v>1.1530895000000001E-3</v>
      </c>
      <c r="W26" s="8">
        <v>7.3308689999999996E-4</v>
      </c>
      <c r="X26" s="8">
        <v>1.0674942000000001E-3</v>
      </c>
      <c r="Y26" s="8">
        <v>1.1467311E-3</v>
      </c>
      <c r="Z26" s="7">
        <v>1.0370291E-2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2.5844705999999999E-2</v>
      </c>
      <c r="AH26" s="46">
        <v>3.3540136999999998E-2</v>
      </c>
      <c r="AI26" s="46" t="str">
        <v>NaN</v>
      </c>
      <c r="AJ26" s="46" t="str">
        <v>NaN</v>
      </c>
      <c r="AK26" s="46" t="str">
        <v>NaN</v>
      </c>
      <c r="AL26" s="38">
        <f t="shared" si="3"/>
        <v>7.794641911253241E-3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9.7245319999999993E-3</v>
      </c>
      <c r="E27" s="4">
        <v>1.9395680000000001E-4</v>
      </c>
      <c r="F27" s="4">
        <v>1.0794559000000001E-11</v>
      </c>
      <c r="G27" s="4">
        <v>9.25551E-12</v>
      </c>
      <c r="H27" s="4">
        <v>9.9441066000000006E-5</v>
      </c>
      <c r="I27" s="4">
        <v>1.6636290000000001E-4</v>
      </c>
      <c r="J27" s="4">
        <v>2.2082476E-4</v>
      </c>
      <c r="K27" s="4">
        <v>2.2157947000000001E-4</v>
      </c>
      <c r="L27" s="4">
        <v>1.9648882000000001E-4</v>
      </c>
      <c r="M27" s="4">
        <v>2.7018510000000002E-4</v>
      </c>
      <c r="N27" s="4">
        <v>2.0137614E-4</v>
      </c>
      <c r="O27" s="4">
        <v>8.8976670000000003E-5</v>
      </c>
      <c r="P27" s="4">
        <v>3.6531040000000001E-4</v>
      </c>
      <c r="Q27" s="14" t="str">
        <v>NaN</v>
      </c>
      <c r="R27" s="14">
        <v>2.7861316000000001E-2</v>
      </c>
      <c r="S27" s="14">
        <v>2.3402528999999998E-2</v>
      </c>
      <c r="T27" s="13">
        <v>1.8371047000000001E-2</v>
      </c>
      <c r="U27" s="8">
        <v>2.3996604000000002E-3</v>
      </c>
      <c r="V27" s="8">
        <v>5.3522455999999998E-4</v>
      </c>
      <c r="W27" s="8">
        <v>7.2135066000000002E-4</v>
      </c>
      <c r="X27" s="8">
        <v>1.7026890000000001E-3</v>
      </c>
      <c r="Y27" s="8">
        <v>1.8673298000000001E-3</v>
      </c>
      <c r="Z27" s="7">
        <v>2.0703752999999998E-2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2.0052311999999999E-2</v>
      </c>
      <c r="AH27" s="46">
        <v>3.0766971000000001E-2</v>
      </c>
      <c r="AI27" s="46" t="str">
        <v>NaN</v>
      </c>
      <c r="AJ27" s="46" t="str">
        <v>NaN</v>
      </c>
      <c r="AK27" s="46" t="str">
        <v>NaN</v>
      </c>
      <c r="AL27" s="38">
        <f t="shared" si="3"/>
        <v>6.6722173569187526E-3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2.7967812000000002E-2</v>
      </c>
      <c r="E28" s="4">
        <v>9.2968070000000002E-4</v>
      </c>
      <c r="F28" s="4">
        <v>7.5010450000000006E-12</v>
      </c>
      <c r="G28" s="4">
        <v>4.9944528000000004E-12</v>
      </c>
      <c r="H28" s="4">
        <v>7.6240569999999996E-12</v>
      </c>
      <c r="I28" s="4">
        <v>9.3541070000000006E-8</v>
      </c>
      <c r="J28" s="4">
        <v>6.7075033E-4</v>
      </c>
      <c r="K28" s="4">
        <v>4.3131429E-4</v>
      </c>
      <c r="L28" s="4">
        <v>2.0323642999999999E-4</v>
      </c>
      <c r="M28" s="4">
        <v>3.7355804999999998E-4</v>
      </c>
      <c r="N28" s="4">
        <v>4.1034357999999998E-4</v>
      </c>
      <c r="O28" s="4">
        <v>4.1653798000000001E-4</v>
      </c>
      <c r="P28" s="4">
        <v>1.3479363E-3</v>
      </c>
      <c r="Q28" s="14" t="str">
        <v>NaN</v>
      </c>
      <c r="R28" s="14">
        <v>2.8480347E-2</v>
      </c>
      <c r="S28" s="14">
        <v>1.9619059000000001E-2</v>
      </c>
      <c r="T28" s="13">
        <v>1.8619035999999999E-2</v>
      </c>
      <c r="U28" s="8">
        <v>8.6389150000000005E-4</v>
      </c>
      <c r="V28" s="8">
        <v>3.1732122000000001E-4</v>
      </c>
      <c r="W28" s="8">
        <v>6.8751469999999999E-4</v>
      </c>
      <c r="X28" s="8">
        <v>3.7858216000000002E-3</v>
      </c>
      <c r="Y28" s="8">
        <v>4.1400072999999999E-3</v>
      </c>
      <c r="Z28" s="7">
        <v>8.5332515000000001E-3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5.3544324109631621E-3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1.6723620000000002E-2</v>
      </c>
      <c r="E29" s="49">
        <v>1.2501030999999999E-2</v>
      </c>
      <c r="F29" s="49">
        <v>1.53454365E-2</v>
      </c>
      <c r="G29" s="48">
        <v>1.7740789999999999E-2</v>
      </c>
      <c r="H29" s="48">
        <v>1.8019690000000001E-2</v>
      </c>
      <c r="I29" s="48">
        <v>1.3044434000000001E-2</v>
      </c>
      <c r="J29" s="48">
        <v>1.1223462E-2</v>
      </c>
      <c r="K29" s="48">
        <v>7.1099424000000003E-3</v>
      </c>
      <c r="L29" s="48">
        <v>3.6384071999999998E-3</v>
      </c>
      <c r="M29" s="48">
        <v>2.4678119999999998E-3</v>
      </c>
      <c r="N29" s="48">
        <v>1.8089587000000001E-3</v>
      </c>
      <c r="O29" s="48">
        <v>3.4977996E-3</v>
      </c>
      <c r="P29" s="48">
        <v>1.4285175000000001E-2</v>
      </c>
      <c r="Q29" s="30" t="str">
        <v>NaN</v>
      </c>
      <c r="R29" s="30" t="str">
        <v>NaN</v>
      </c>
      <c r="S29" s="30" t="str">
        <v>NaN</v>
      </c>
      <c r="T29" s="42">
        <v>3.283312E-2</v>
      </c>
      <c r="U29" s="42">
        <v>2.4581770999999999E-2</v>
      </c>
      <c r="V29" s="42">
        <v>1.3149216E-2</v>
      </c>
      <c r="W29" s="42">
        <v>4.8504840000000004E-3</v>
      </c>
      <c r="X29" s="42">
        <v>4.8323350000000001E-3</v>
      </c>
      <c r="Y29" s="55">
        <v>1.0365822E-2</v>
      </c>
      <c r="Z29" s="55">
        <v>6.3706114999999997E-3</v>
      </c>
      <c r="AA29" s="55" t="str">
        <v>NaN</v>
      </c>
      <c r="AB29" s="50" t="str">
        <v>NaN</v>
      </c>
      <c r="AC29" s="50">
        <v>4.7418153999999999E-12</v>
      </c>
      <c r="AD29" s="50">
        <v>1.1889628000000001E-11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1.0654087178028702E-2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2.2608054999999998E-2</v>
      </c>
      <c r="F30" s="49">
        <v>2.3938816000000002E-2</v>
      </c>
      <c r="G30" s="48">
        <v>2.3744314999999998E-2</v>
      </c>
      <c r="H30" s="48">
        <v>2.5096831999999999E-2</v>
      </c>
      <c r="I30" s="48">
        <v>2.6994020000000001E-2</v>
      </c>
      <c r="J30" s="48">
        <v>2.9883487E-2</v>
      </c>
      <c r="K30" s="48">
        <v>2.8293742E-2</v>
      </c>
      <c r="L30" s="48">
        <v>2.4211759999999999E-2</v>
      </c>
      <c r="M30" s="48">
        <v>1.9064264000000001E-2</v>
      </c>
      <c r="N30" s="48">
        <v>1.1527666000000001E-2</v>
      </c>
      <c r="O30" s="48">
        <v>1.2077615999999999E-2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2.2089146E-2</v>
      </c>
      <c r="U30" s="42">
        <v>2.1779059999999999E-2</v>
      </c>
      <c r="V30" s="42">
        <v>2.3441514E-2</v>
      </c>
      <c r="W30" s="42">
        <v>2.8415876E-2</v>
      </c>
      <c r="X30" s="42">
        <v>2.8678238000000002E-2</v>
      </c>
      <c r="Y30" s="55">
        <v>1.688417E-2</v>
      </c>
      <c r="Z30" s="55">
        <v>1.836819E-2</v>
      </c>
      <c r="AA30" s="55">
        <v>8.0649859999999997E-3</v>
      </c>
      <c r="AB30" s="50">
        <v>3.8324500999999999E-3</v>
      </c>
      <c r="AC30" s="50">
        <v>1.8471996999999999E-4</v>
      </c>
      <c r="AD30" s="50">
        <v>5.3925614000000003E-5</v>
      </c>
      <c r="AE30" s="50">
        <v>7.6995470000000001E-12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1.8227515160508679E-2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1.779153E-2</v>
      </c>
      <c r="F31" s="49">
        <v>1.822081E-2</v>
      </c>
      <c r="G31" s="48">
        <v>2.0278615999999999E-2</v>
      </c>
      <c r="H31" s="48">
        <v>2.0584773000000001E-2</v>
      </c>
      <c r="I31" s="48">
        <v>2.1059759000000001E-2</v>
      </c>
      <c r="J31" s="48">
        <v>2.3171276000000001E-2</v>
      </c>
      <c r="K31" s="48">
        <v>2.7033245000000001E-2</v>
      </c>
      <c r="L31" s="48">
        <v>2.9254729E-2</v>
      </c>
      <c r="M31" s="48">
        <v>2.7889497999999999E-2</v>
      </c>
      <c r="N31" s="49">
        <v>2.1038485999999999E-2</v>
      </c>
      <c r="O31" s="48">
        <v>1.4257265999999999E-2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1.947101E-2</v>
      </c>
      <c r="U31" s="42">
        <v>1.9667932999999999E-2</v>
      </c>
      <c r="V31" s="42">
        <v>1.9288303E-2</v>
      </c>
      <c r="W31" s="42">
        <v>2.0851906E-2</v>
      </c>
      <c r="X31" s="42">
        <v>2.4165559999999999E-2</v>
      </c>
      <c r="Y31" s="55">
        <v>2.9454798000000001E-2</v>
      </c>
      <c r="Z31" s="55">
        <v>2.4511089999999999E-2</v>
      </c>
      <c r="AA31" s="55" t="str">
        <v>NaN</v>
      </c>
      <c r="AB31" s="50">
        <v>3.3790719999999999E-3</v>
      </c>
      <c r="AC31" s="50">
        <v>4.0550230000000002E-4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2.0088758115000001E-2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1.6246935000000001E-2</v>
      </c>
      <c r="F32" s="49">
        <v>2.0677641E-2</v>
      </c>
      <c r="G32" s="48">
        <v>2.0859143E-2</v>
      </c>
      <c r="H32" s="48">
        <v>2.0582281000000001E-2</v>
      </c>
      <c r="I32" s="48">
        <v>1.9863822999999999E-2</v>
      </c>
      <c r="J32" s="48">
        <v>2.0129582E-2</v>
      </c>
      <c r="K32" s="48">
        <v>2.1804179999999999E-2</v>
      </c>
      <c r="L32" s="48">
        <v>2.3496943999999999E-2</v>
      </c>
      <c r="M32" s="48">
        <v>2.595105E-2</v>
      </c>
      <c r="N32" s="49">
        <v>2.4864905999999999E-2</v>
      </c>
      <c r="O32" s="48">
        <v>2.0715166E-2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1.7162176000000001E-2</v>
      </c>
      <c r="V32" s="42">
        <v>1.8445535999999998E-2</v>
      </c>
      <c r="W32" s="42">
        <v>1.6667484999999999E-2</v>
      </c>
      <c r="X32" s="42">
        <v>1.5988741000000001E-2</v>
      </c>
      <c r="Y32" s="55">
        <v>1.9479575999999998E-2</v>
      </c>
      <c r="Z32" s="55">
        <v>2.39253E-2</v>
      </c>
      <c r="AA32" s="55">
        <v>2.4250757000000001E-2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2.0617290111111106E-2</v>
      </c>
      <c r="AM32" s="21" t="s">
        <v>1</v>
      </c>
      <c r="AN32" s="21">
        <f>MAX(B3:AK37)</f>
        <v>8.8480489999999995E-2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2.1305623999999999E-2</v>
      </c>
      <c r="G33" s="48">
        <v>2.0561336E-2</v>
      </c>
      <c r="H33" s="48">
        <v>2.0480208E-2</v>
      </c>
      <c r="I33" s="48">
        <v>2.0430699E-2</v>
      </c>
      <c r="J33" s="48">
        <v>1.9648005999999999E-2</v>
      </c>
      <c r="K33" s="48">
        <v>1.9192686E-2</v>
      </c>
      <c r="L33" s="48">
        <v>1.9566989999999999E-2</v>
      </c>
      <c r="M33" s="48">
        <v>2.0782841E-2</v>
      </c>
      <c r="N33" s="48">
        <v>2.1799037E-2</v>
      </c>
      <c r="O33" s="48">
        <v>1.8521875E-2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1.6681801999999999E-2</v>
      </c>
      <c r="W33" s="42">
        <v>1.3456008E-2</v>
      </c>
      <c r="X33" s="42">
        <v>1.2593618000000001E-2</v>
      </c>
      <c r="Y33" s="43">
        <v>1.3480521000000001E-2</v>
      </c>
      <c r="Z33" s="43">
        <v>1.4979118499999999E-2</v>
      </c>
      <c r="AA33" s="42">
        <v>1.5642155000000001E-2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1.8070157781249999E-2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1.7212404000000001E-2</v>
      </c>
      <c r="G34" s="19">
        <v>1.6968928000000001E-2</v>
      </c>
      <c r="H34" s="19">
        <v>1.7200138E-2</v>
      </c>
      <c r="I34" s="19">
        <v>1.5766934999999999E-2</v>
      </c>
      <c r="J34" s="19">
        <v>1.7180906999999999E-2</v>
      </c>
      <c r="K34" s="19">
        <v>1.7347201999999999E-2</v>
      </c>
      <c r="L34" s="19">
        <v>1.6953332000000002E-2</v>
      </c>
      <c r="M34" s="19">
        <v>1.817452E-2</v>
      </c>
      <c r="N34" s="19">
        <v>1.7145209000000002E-2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9.0521209999999998E-3</v>
      </c>
      <c r="W34" s="59">
        <v>1.0817959E-2</v>
      </c>
      <c r="X34" s="6">
        <v>9.7240429999999999E-3</v>
      </c>
      <c r="Y34" s="6">
        <v>9.9924820000000004E-3</v>
      </c>
      <c r="Z34" s="6">
        <v>1.0367393500000001E-2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1.4564540964285711E-2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1.6102129999999999E-2</v>
      </c>
      <c r="I35" s="6">
        <v>1.4443574000000001E-2</v>
      </c>
      <c r="J35" s="6">
        <v>1.4328552E-2</v>
      </c>
      <c r="K35" s="6">
        <v>1.648875E-2</v>
      </c>
      <c r="L35" s="6">
        <v>1.5222437E-2</v>
      </c>
      <c r="M35" s="6">
        <v>1.2510060999999999E-2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1.5368145E-2</v>
      </c>
      <c r="W35" s="59">
        <v>1.8908978E-2</v>
      </c>
      <c r="X35" s="6">
        <v>1.3597766000000001E-2</v>
      </c>
      <c r="Y35" s="6">
        <v>1.454778E-2</v>
      </c>
      <c r="Z35" s="6">
        <v>1.6782576E-2</v>
      </c>
      <c r="AA35" s="6">
        <v>1.6877303E-2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1.5431504333333337E-2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9.6088219999999995E-3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9.0606450000000009E-3</v>
      </c>
      <c r="V36" s="38">
        <v>9.4679829999999993E-3</v>
      </c>
      <c r="W36" s="38" t="str">
        <v>NaN</v>
      </c>
      <c r="X36" s="38" t="str">
        <v>NaN</v>
      </c>
      <c r="Y36" s="38">
        <v>6.1855640000000002E-3</v>
      </c>
      <c r="Z36" s="38">
        <v>8.7686150000000004E-3</v>
      </c>
      <c r="AA36" s="38">
        <v>8.7211259999999992E-3</v>
      </c>
      <c r="AB36" s="38">
        <v>8.7827960000000007E-3</v>
      </c>
      <c r="AC36" s="38">
        <v>8.513283E-3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8.638604250000001E-3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1.4850619E-9</v>
      </c>
      <c r="C37" s="38">
        <v>1.6436591E-9</v>
      </c>
      <c r="D37" s="38">
        <v>1.9043582000000001E-9</v>
      </c>
      <c r="E37" s="38">
        <v>1.8422899E-9</v>
      </c>
      <c r="F37" s="38">
        <v>1.5349916E-9</v>
      </c>
      <c r="G37" s="38">
        <v>1.4100052999999999E-9</v>
      </c>
      <c r="H37" s="38">
        <v>1.3886543000000001E-9</v>
      </c>
      <c r="I37" s="38">
        <v>1.3227527E-9</v>
      </c>
      <c r="J37" s="38">
        <v>1.1111739E-9</v>
      </c>
      <c r="K37" s="38">
        <v>9.8112320000000001E-10</v>
      </c>
      <c r="L37" s="38">
        <v>1.0459439E-9</v>
      </c>
      <c r="M37" s="38">
        <v>9.5295100000000001E-10</v>
      </c>
      <c r="N37" s="38">
        <v>8.2219309999999999E-10</v>
      </c>
      <c r="O37" s="38">
        <v>7.7881683999999999E-10</v>
      </c>
      <c r="P37" s="38">
        <v>9.3557110000000005E-10</v>
      </c>
      <c r="Q37" s="38">
        <v>1.4225973E-9</v>
      </c>
      <c r="R37" s="38">
        <v>1.7126595E-9</v>
      </c>
      <c r="S37" s="38">
        <v>1.8546088999999999E-9</v>
      </c>
      <c r="T37" s="38">
        <v>2.8593437000000001E-9</v>
      </c>
      <c r="U37" s="38">
        <v>3.5131438000000001E-9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4.4613366E-9</v>
      </c>
      <c r="AA37" s="38">
        <v>2.2815308999999999E-8</v>
      </c>
      <c r="AB37" s="38">
        <v>2.3894125999999999E-8</v>
      </c>
      <c r="AC37" s="38">
        <v>2.4795348000000001E-3</v>
      </c>
      <c r="AD37" s="38">
        <v>1.9276037E-3</v>
      </c>
      <c r="AE37" s="38">
        <v>6.8685013E-9</v>
      </c>
      <c r="AF37" s="38">
        <v>1.1106676999999999E-8</v>
      </c>
      <c r="AG37" s="38">
        <v>8.2903480000000002E-9</v>
      </c>
      <c r="AH37" s="38">
        <v>4.8161355000000001E-9</v>
      </c>
      <c r="AI37" s="38">
        <v>1.0377917E-8</v>
      </c>
      <c r="AJ37" s="38">
        <v>1.1351967999999999E-8</v>
      </c>
      <c r="AK37" s="38">
        <v>2.8242069E-9</v>
      </c>
      <c r="AL37" s="38">
        <f t="shared" si="3"/>
        <v>1.3772736963826686E-4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2.2951696000000001E-2</v>
      </c>
      <c r="P42" s="1">
        <f t="shared" ref="P42:P66" si="5">O42*0.001</f>
        <v>2.2951696000000002E-5</v>
      </c>
      <c r="Q42" s="1">
        <f t="shared" ref="Q42:Q66" si="6">P42*12</f>
        <v>2.7542035200000002E-4</v>
      </c>
      <c r="R42" s="1">
        <f t="shared" ref="R42:R66" si="7">Q42*1000000</f>
        <v>275.42035200000004</v>
      </c>
      <c r="S42" s="66">
        <v>2.2951696000000001E-2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2.3856028142857144E-2</v>
      </c>
      <c r="P43" s="1">
        <f t="shared" si="5"/>
        <v>2.3856028142857145E-5</v>
      </c>
      <c r="Q43" s="1">
        <f t="shared" si="6"/>
        <v>2.8627233771428575E-4</v>
      </c>
      <c r="R43" s="1">
        <f t="shared" si="7"/>
        <v>286.27233771428575</v>
      </c>
      <c r="S43" s="66">
        <v>2.3856028142857144E-2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1.9727238000000001E-2</v>
      </c>
      <c r="P44" s="1">
        <f t="shared" si="5"/>
        <v>1.9727238E-5</v>
      </c>
      <c r="Q44" s="1">
        <f t="shared" si="6"/>
        <v>2.36726856E-4</v>
      </c>
      <c r="R44" s="1">
        <f t="shared" si="7"/>
        <v>236.726856</v>
      </c>
      <c r="S44" s="66">
        <v>1.9727238000000001E-2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2.9311782000000002E-2</v>
      </c>
      <c r="P45" s="1">
        <f t="shared" si="5"/>
        <v>2.9311782000000004E-5</v>
      </c>
      <c r="Q45" s="1">
        <f t="shared" si="6"/>
        <v>3.5174138400000002E-4</v>
      </c>
      <c r="R45" s="1">
        <f t="shared" si="7"/>
        <v>351.74138400000004</v>
      </c>
      <c r="S45" s="66">
        <v>2.9311782000000002E-2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1.8416281812500001E-2</v>
      </c>
      <c r="P46" s="1">
        <f t="shared" si="5"/>
        <v>1.84162818125E-5</v>
      </c>
      <c r="Q46" s="1">
        <f t="shared" si="6"/>
        <v>2.2099538175E-4</v>
      </c>
      <c r="R46" s="1">
        <f t="shared" si="7"/>
        <v>220.99538175000001</v>
      </c>
      <c r="S46" s="66">
        <v>1.8416281812500001E-2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1.2204878750000002E-2</v>
      </c>
      <c r="P47" s="1">
        <f t="shared" si="5"/>
        <v>1.2204878750000003E-5</v>
      </c>
      <c r="Q47" s="1">
        <f t="shared" si="6"/>
        <v>1.4645854500000002E-4</v>
      </c>
      <c r="R47" s="1">
        <f t="shared" si="7"/>
        <v>146.45854500000002</v>
      </c>
      <c r="S47" s="66">
        <v>1.2204878750000002E-2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1.6755286500000001E-2</v>
      </c>
      <c r="P48" s="1">
        <f t="shared" si="5"/>
        <v>1.6755286500000002E-5</v>
      </c>
      <c r="Q48" s="1">
        <f t="shared" si="6"/>
        <v>2.0106343800000001E-4</v>
      </c>
      <c r="R48" s="1">
        <f t="shared" si="7"/>
        <v>201.06343800000002</v>
      </c>
      <c r="S48" s="66">
        <v>1.6755286500000001E-2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1.8167530050000002E-2</v>
      </c>
      <c r="P49" s="1">
        <f t="shared" si="5"/>
        <v>1.8167530050000003E-5</v>
      </c>
      <c r="Q49" s="1">
        <f t="shared" si="6"/>
        <v>2.1801036060000004E-4</v>
      </c>
      <c r="R49" s="1">
        <f t="shared" si="7"/>
        <v>218.01036060000004</v>
      </c>
      <c r="S49" s="66">
        <v>1.8167530050000002E-2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2.3086844500000002E-2</v>
      </c>
      <c r="P50" s="1">
        <f t="shared" si="5"/>
        <v>2.3086844500000002E-5</v>
      </c>
      <c r="Q50" s="1">
        <f t="shared" si="6"/>
        <v>2.7704213400000003E-4</v>
      </c>
      <c r="R50" s="1">
        <f t="shared" si="7"/>
        <v>277.04213400000003</v>
      </c>
      <c r="S50" s="66">
        <v>2.3086844500000002E-2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1.3536800749999999E-2</v>
      </c>
      <c r="P51" s="1">
        <f t="shared" si="5"/>
        <v>1.3536800749999999E-5</v>
      </c>
      <c r="Q51" s="1">
        <f t="shared" si="6"/>
        <v>1.6244160899999999E-4</v>
      </c>
      <c r="R51" s="1">
        <f t="shared" si="7"/>
        <v>162.441609</v>
      </c>
      <c r="S51" s="66">
        <v>1.3536800749999999E-2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1.3456008E-2</v>
      </c>
      <c r="P52" s="1">
        <f t="shared" si="5"/>
        <v>1.3456008E-5</v>
      </c>
      <c r="Q52" s="1">
        <f t="shared" si="6"/>
        <v>1.6147209600000001E-4</v>
      </c>
      <c r="R52" s="1">
        <f t="shared" si="7"/>
        <v>161.47209600000002</v>
      </c>
      <c r="S52" s="66">
        <v>1.3456008E-2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2.1007139333333331E-2</v>
      </c>
      <c r="P53" s="1">
        <f t="shared" si="5"/>
        <v>2.1007139333333331E-5</v>
      </c>
      <c r="Q53" s="1">
        <f t="shared" si="6"/>
        <v>2.5208567199999995E-4</v>
      </c>
      <c r="R53" s="1">
        <f t="shared" si="7"/>
        <v>252.08567199999996</v>
      </c>
      <c r="S53" s="66">
        <v>2.1007139333333331E-2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2.938659025E-2</v>
      </c>
      <c r="P54" s="1">
        <f t="shared" si="5"/>
        <v>2.9386590250000003E-5</v>
      </c>
      <c r="Q54" s="1">
        <f t="shared" si="6"/>
        <v>3.5263908300000002E-4</v>
      </c>
      <c r="R54" s="1">
        <f t="shared" si="7"/>
        <v>352.63908300000003</v>
      </c>
      <c r="S54" s="66">
        <v>2.938659025E-2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1.2922557874999999E-2</v>
      </c>
      <c r="P55" s="1">
        <f t="shared" si="5"/>
        <v>1.2922557875E-5</v>
      </c>
      <c r="Q55" s="1">
        <f t="shared" si="6"/>
        <v>1.5507069449999998E-4</v>
      </c>
      <c r="R55" s="1">
        <f t="shared" si="7"/>
        <v>155.07069449999997</v>
      </c>
      <c r="S55" s="66">
        <v>1.2922557874999999E-2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1.4072773E-2</v>
      </c>
      <c r="P58" s="1">
        <f t="shared" si="5"/>
        <v>1.4072773000000001E-5</v>
      </c>
      <c r="Q58" s="1">
        <f t="shared" si="6"/>
        <v>1.6887327600000003E-4</v>
      </c>
      <c r="R58" s="1">
        <f t="shared" si="7"/>
        <v>168.87327600000003</v>
      </c>
      <c r="S58" s="66">
        <f t="shared" ref="S43:S66" si="8">R58*0.845218</f>
        <v>142.73473259416804</v>
      </c>
    </row>
    <row r="59" spans="14:55" x14ac:dyDescent="0.25">
      <c r="N59" t="s">
        <v>9</v>
      </c>
      <c r="O59" s="5">
        <f>AVERAGE(G6:G7)</f>
        <v>5.9906092499999994E-2</v>
      </c>
      <c r="P59" s="1">
        <f t="shared" si="5"/>
        <v>5.9906092499999995E-5</v>
      </c>
      <c r="Q59" s="1">
        <f t="shared" si="6"/>
        <v>7.1887310999999997E-4</v>
      </c>
      <c r="R59" s="1">
        <f t="shared" si="7"/>
        <v>718.87311</v>
      </c>
      <c r="S59" s="66">
        <f t="shared" si="8"/>
        <v>607.60449228798007</v>
      </c>
    </row>
    <row r="60" spans="14:55" x14ac:dyDescent="0.25">
      <c r="N60" s="1" t="s">
        <v>21</v>
      </c>
      <c r="O60" s="1">
        <f>AVERAGE(I33:I34)</f>
        <v>1.8098817E-2</v>
      </c>
      <c r="P60" s="1">
        <f t="shared" si="5"/>
        <v>1.8098817E-5</v>
      </c>
      <c r="Q60" s="1">
        <f t="shared" si="6"/>
        <v>2.1718580399999999E-4</v>
      </c>
      <c r="R60" s="1">
        <f t="shared" si="7"/>
        <v>217.18580399999999</v>
      </c>
      <c r="S60" s="66">
        <f t="shared" si="8"/>
        <v>183.569350885272</v>
      </c>
    </row>
    <row r="61" spans="14:55" x14ac:dyDescent="0.25">
      <c r="N61" s="1" t="s">
        <v>22</v>
      </c>
      <c r="O61" s="1">
        <f>H32</f>
        <v>2.0582281000000001E-2</v>
      </c>
      <c r="P61" s="1">
        <f t="shared" si="5"/>
        <v>2.0582281000000003E-5</v>
      </c>
      <c r="Q61" s="1">
        <f t="shared" si="6"/>
        <v>2.4698737200000003E-4</v>
      </c>
      <c r="R61" s="1">
        <f t="shared" si="7"/>
        <v>246.98737200000002</v>
      </c>
      <c r="S61" s="66">
        <f t="shared" si="8"/>
        <v>208.75817258709603</v>
      </c>
    </row>
    <row r="62" spans="14:55" x14ac:dyDescent="0.25">
      <c r="N62" t="s">
        <v>5</v>
      </c>
      <c r="O62" s="5">
        <f>AVERAGE(Y3:Y4)</f>
        <v>4.0194499895999998E-2</v>
      </c>
      <c r="P62" s="1">
        <f t="shared" si="5"/>
        <v>4.0194499895999997E-5</v>
      </c>
      <c r="Q62" s="1">
        <f t="shared" si="6"/>
        <v>4.8233399875199999E-4</v>
      </c>
      <c r="R62" s="1">
        <f t="shared" si="7"/>
        <v>482.33399875200001</v>
      </c>
      <c r="S62" s="66">
        <f t="shared" si="8"/>
        <v>407.67737775716796</v>
      </c>
    </row>
    <row r="63" spans="14:55" x14ac:dyDescent="0.25">
      <c r="N63" t="s">
        <v>6</v>
      </c>
      <c r="O63" s="5">
        <f>AVERAGE(AB3:AC4)</f>
        <v>4.3078488801249995E-2</v>
      </c>
      <c r="P63" s="1">
        <f t="shared" si="5"/>
        <v>4.3078488801249995E-5</v>
      </c>
      <c r="Q63" s="1">
        <f t="shared" si="6"/>
        <v>5.1694186561499996E-4</v>
      </c>
      <c r="R63" s="1">
        <f t="shared" si="7"/>
        <v>516.94186561499998</v>
      </c>
      <c r="S63" s="66">
        <f t="shared" si="8"/>
        <v>436.92856977137905</v>
      </c>
    </row>
    <row r="64" spans="14:55" x14ac:dyDescent="0.25">
      <c r="N64" t="s">
        <v>8</v>
      </c>
      <c r="O64" s="5">
        <f>AVERAGE(Z28:AA29)</f>
        <v>7.4519314999999999E-3</v>
      </c>
      <c r="P64" s="1">
        <f t="shared" si="5"/>
        <v>7.4519315000000001E-6</v>
      </c>
      <c r="Q64" s="1">
        <f t="shared" si="6"/>
        <v>8.9423178000000008E-5</v>
      </c>
      <c r="R64" s="1">
        <f t="shared" si="7"/>
        <v>89.423178000000007</v>
      </c>
      <c r="S64" s="66">
        <f t="shared" si="8"/>
        <v>75.582079662804006</v>
      </c>
    </row>
    <row r="65" spans="14:19" x14ac:dyDescent="0.25">
      <c r="N65" t="s">
        <v>25</v>
      </c>
      <c r="O65" s="5">
        <f>AVERAGE(V29:V30)</f>
        <v>1.8295365000000001E-2</v>
      </c>
      <c r="P65" s="1">
        <f t="shared" si="5"/>
        <v>1.8295365000000002E-5</v>
      </c>
      <c r="Q65" s="1">
        <f t="shared" si="6"/>
        <v>2.1954438000000001E-4</v>
      </c>
      <c r="R65" s="1">
        <f t="shared" si="7"/>
        <v>219.54438000000002</v>
      </c>
      <c r="S65" s="66">
        <f t="shared" si="8"/>
        <v>185.56286177484003</v>
      </c>
    </row>
    <row r="66" spans="14:19" x14ac:dyDescent="0.25">
      <c r="N66" s="1" t="s">
        <v>26</v>
      </c>
      <c r="O66" s="1">
        <f>AVERAGE(N33:N34)</f>
        <v>1.9472123000000001E-2</v>
      </c>
      <c r="P66" s="1">
        <f t="shared" si="5"/>
        <v>1.9472123000000002E-5</v>
      </c>
      <c r="Q66" s="1">
        <f t="shared" si="6"/>
        <v>2.3366547600000003E-4</v>
      </c>
      <c r="R66" s="1">
        <f t="shared" si="7"/>
        <v>233.66547600000004</v>
      </c>
      <c r="S66" s="66">
        <f t="shared" si="8"/>
        <v>197.49826629376804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BA5-4AB8-4CC6-BE3E-41332EDBBE5B}">
  <dimension ref="A1:BI66"/>
  <sheetViews>
    <sheetView topLeftCell="A10" zoomScale="87" zoomScaleNormal="87" workbookViewId="0">
      <selection activeCell="S42" sqref="S42:S55"/>
    </sheetView>
  </sheetViews>
  <sheetFormatPr defaultRowHeight="15" x14ac:dyDescent="0.25"/>
  <cols>
    <col min="1" max="1" width="12.5703125" customWidth="1"/>
    <col min="2" max="2" width="10.85546875" style="21" bestFit="1" customWidth="1"/>
    <col min="3" max="3" width="11.140625" style="21" customWidth="1"/>
    <col min="4" max="5" width="10.85546875" style="21" bestFit="1" customWidth="1"/>
    <col min="6" max="6" width="12.85546875" style="21" customWidth="1"/>
    <col min="7" max="9" width="10.85546875" style="21" bestFit="1" customWidth="1"/>
    <col min="10" max="10" width="11.85546875" style="21" customWidth="1"/>
    <col min="11" max="11" width="10.85546875" style="21" customWidth="1"/>
    <col min="12" max="15" width="11.5703125" style="21" bestFit="1" customWidth="1"/>
    <col min="16" max="16" width="11.140625" style="21" bestFit="1" customWidth="1"/>
    <col min="17" max="17" width="11.5703125" style="21" bestFit="1" customWidth="1"/>
    <col min="18" max="18" width="10.5703125" style="21" customWidth="1"/>
    <col min="19" max="22" width="11.5703125" style="21" bestFit="1" customWidth="1"/>
    <col min="23" max="23" width="11.5703125" style="21" customWidth="1"/>
    <col min="24" max="24" width="11.42578125" style="21" customWidth="1"/>
    <col min="25" max="25" width="12.42578125" style="21" customWidth="1"/>
    <col min="26" max="26" width="10.85546875" style="21" customWidth="1"/>
    <col min="27" max="27" width="12.85546875" style="21" customWidth="1"/>
    <col min="28" max="28" width="11" style="21" customWidth="1"/>
    <col min="29" max="32" width="10.85546875" style="21" bestFit="1" customWidth="1"/>
    <col min="33" max="33" width="10.5703125" style="21" customWidth="1"/>
    <col min="34" max="34" width="10.85546875" style="21" bestFit="1" customWidth="1"/>
    <col min="35" max="35" width="10.85546875" style="21" customWidth="1"/>
    <col min="36" max="37" width="10.85546875" style="21" bestFit="1" customWidth="1"/>
    <col min="38" max="38" width="12.42578125" style="21" customWidth="1"/>
    <col min="40" max="40" width="13.140625" customWidth="1"/>
    <col min="50" max="50" width="13.42578125" customWidth="1"/>
  </cols>
  <sheetData>
    <row r="1" spans="1:61" x14ac:dyDescent="0.25">
      <c r="B1" s="21">
        <v>105</v>
      </c>
      <c r="C1" s="21">
        <v>115</v>
      </c>
      <c r="D1" s="21">
        <v>125</v>
      </c>
      <c r="E1" s="21">
        <v>135</v>
      </c>
      <c r="F1" s="21">
        <v>145</v>
      </c>
      <c r="G1" s="21">
        <v>155</v>
      </c>
      <c r="H1" s="21">
        <v>165</v>
      </c>
      <c r="I1" s="21">
        <v>175</v>
      </c>
      <c r="J1" s="21">
        <v>-175</v>
      </c>
      <c r="K1" s="21">
        <v>-165</v>
      </c>
      <c r="L1" s="21">
        <v>-155</v>
      </c>
      <c r="M1" s="21">
        <v>-145</v>
      </c>
      <c r="N1" s="21">
        <v>-135</v>
      </c>
      <c r="O1" s="21">
        <v>-125</v>
      </c>
      <c r="P1" s="21">
        <v>-115</v>
      </c>
      <c r="Q1" s="21">
        <v>-105</v>
      </c>
      <c r="R1" s="54">
        <v>-95</v>
      </c>
      <c r="S1" s="54">
        <v>-85</v>
      </c>
      <c r="T1" s="53">
        <v>-75</v>
      </c>
      <c r="U1" s="53">
        <v>-65</v>
      </c>
      <c r="V1" s="53">
        <v>-55</v>
      </c>
      <c r="W1" s="53">
        <v>-45</v>
      </c>
      <c r="X1" s="53">
        <v>-35</v>
      </c>
      <c r="Y1" s="53">
        <v>-25</v>
      </c>
      <c r="Z1" s="53">
        <v>-15</v>
      </c>
      <c r="AA1" s="53">
        <v>-5</v>
      </c>
      <c r="AB1" s="53">
        <v>5</v>
      </c>
      <c r="AC1" s="21">
        <v>15</v>
      </c>
      <c r="AD1" s="21">
        <v>25</v>
      </c>
      <c r="AE1" s="21">
        <v>35</v>
      </c>
      <c r="AF1" s="21">
        <v>45</v>
      </c>
      <c r="AG1" s="21">
        <v>55</v>
      </c>
      <c r="AH1" s="21">
        <v>65</v>
      </c>
      <c r="AI1" s="21">
        <v>75</v>
      </c>
      <c r="AJ1" s="21">
        <v>85</v>
      </c>
      <c r="AK1" s="21">
        <v>95</v>
      </c>
      <c r="AL1" s="2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9" t="str" cm="1">
        <f t="array" ref="B2:AK37">[1]eco2D_Plankton_C_014!$A$408:$AJ$443</f>
        <v>NaN</v>
      </c>
      <c r="C2" s="39" t="str">
        <v>NaN</v>
      </c>
      <c r="D2" s="39" t="str">
        <v>NaN</v>
      </c>
      <c r="E2" s="39" t="str">
        <v>NaN</v>
      </c>
      <c r="F2" s="39" t="str">
        <v>NaN</v>
      </c>
      <c r="G2" s="39" t="str">
        <v>NaN</v>
      </c>
      <c r="H2" s="39" t="str">
        <v>NaN</v>
      </c>
      <c r="I2" s="39" t="str">
        <v>NaN</v>
      </c>
      <c r="J2" s="39" t="str">
        <v>NaN</v>
      </c>
      <c r="K2" s="39" t="str">
        <v>NaN</v>
      </c>
      <c r="L2" s="39" t="str">
        <v>NaN</v>
      </c>
      <c r="M2" s="39" t="str">
        <v>NaN</v>
      </c>
      <c r="N2" s="39" t="str">
        <v>NaN</v>
      </c>
      <c r="O2" s="39" t="str">
        <v>NaN</v>
      </c>
      <c r="P2" s="39" t="str">
        <v>NaN</v>
      </c>
      <c r="Q2" s="39" t="str">
        <v>NaN</v>
      </c>
      <c r="R2" s="39" t="str">
        <v>NaN</v>
      </c>
      <c r="S2" s="39" t="str">
        <v>NaN</v>
      </c>
      <c r="T2" s="39" t="str">
        <v>NaN</v>
      </c>
      <c r="U2" s="39" t="str">
        <v>NaN</v>
      </c>
      <c r="V2" s="39" t="str">
        <v>NaN</v>
      </c>
      <c r="W2" s="39" t="str">
        <v>NaN</v>
      </c>
      <c r="X2" s="39" t="str">
        <v>NaN</v>
      </c>
      <c r="Y2" s="39" t="str">
        <v>NaN</v>
      </c>
      <c r="Z2" s="39" t="str">
        <v>NaN</v>
      </c>
      <c r="AA2" s="39" t="str">
        <v>NaN</v>
      </c>
      <c r="AB2" s="39" t="str">
        <v>NaN</v>
      </c>
      <c r="AC2" s="39" t="str">
        <v>NaN</v>
      </c>
      <c r="AD2" s="39" t="str">
        <v>NaN</v>
      </c>
      <c r="AE2" s="39" t="str">
        <v>NaN</v>
      </c>
      <c r="AF2" s="39" t="str">
        <v>NaN</v>
      </c>
      <c r="AG2" s="39" t="str">
        <v>NaN</v>
      </c>
      <c r="AH2" s="39" t="str">
        <v>NaN</v>
      </c>
      <c r="AI2" s="39" t="str">
        <v>NaN</v>
      </c>
      <c r="AJ2" s="39" t="str">
        <v>NaN</v>
      </c>
      <c r="AK2" s="39" t="str">
        <v>NaN</v>
      </c>
      <c r="AL2" s="39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9" t="str">
        <v>NaN</v>
      </c>
      <c r="C3" s="39">
        <v>1.0298435999999999E-3</v>
      </c>
      <c r="D3" s="39">
        <v>4.9457679999999999E-4</v>
      </c>
      <c r="E3" s="39">
        <v>2.0809223E-4</v>
      </c>
      <c r="F3" s="39">
        <v>5.9126075999999996E-10</v>
      </c>
      <c r="G3" s="39">
        <v>5.9356566999999999E-2</v>
      </c>
      <c r="H3" s="39">
        <v>5.9604056000000002E-2</v>
      </c>
      <c r="I3" s="39">
        <v>2.5579502000000001E-11</v>
      </c>
      <c r="J3" s="39">
        <v>5.0789272999999995E-10</v>
      </c>
      <c r="K3" s="39">
        <v>2.0900726999999999E-3</v>
      </c>
      <c r="L3" s="39">
        <v>6.96003E-10</v>
      </c>
      <c r="M3" s="39">
        <v>1.3883444E-3</v>
      </c>
      <c r="N3" s="39">
        <v>1.6407301E-3</v>
      </c>
      <c r="O3" s="39">
        <v>1.4711080000000001E-3</v>
      </c>
      <c r="P3" s="39">
        <v>7.2843360000000005E-10</v>
      </c>
      <c r="Q3" s="39">
        <v>5.5668263999999996E-10</v>
      </c>
      <c r="R3" s="39">
        <v>5.4798489999999998E-2</v>
      </c>
      <c r="S3" s="39">
        <v>2.6254369999999999E-11</v>
      </c>
      <c r="T3" s="39">
        <v>1.9035571999999999E-11</v>
      </c>
      <c r="U3" s="39">
        <v>1.4256938E-9</v>
      </c>
      <c r="V3" s="39">
        <v>8.7034135000000003E-10</v>
      </c>
      <c r="W3" s="39">
        <v>2.1120661E-4</v>
      </c>
      <c r="X3" s="39">
        <v>6.5154650000000001E-10</v>
      </c>
      <c r="Y3" s="39">
        <v>1.5567083E-4</v>
      </c>
      <c r="Z3" s="39">
        <v>3.4717894999999999E-9</v>
      </c>
      <c r="AA3" s="39">
        <v>5.9357469999999995E-4</v>
      </c>
      <c r="AB3" s="39">
        <v>5.3672859999999998E-4</v>
      </c>
      <c r="AC3" s="39">
        <v>3.5286909999999999E-4</v>
      </c>
      <c r="AD3" s="39">
        <v>7.0345970000000005E-4</v>
      </c>
      <c r="AE3" s="39">
        <v>3.0571708000000001E-4</v>
      </c>
      <c r="AF3" s="39">
        <v>5.2831175999999995E-4</v>
      </c>
      <c r="AG3" s="39">
        <v>9.5109209999999999E-4</v>
      </c>
      <c r="AH3" s="39">
        <v>2.730067E-10</v>
      </c>
      <c r="AI3" s="39">
        <v>6.4687006000000002E-10</v>
      </c>
      <c r="AJ3" s="39">
        <v>1.5739821999999999E-4</v>
      </c>
      <c r="AK3" s="39" t="str">
        <v>NaN</v>
      </c>
      <c r="AL3" s="39">
        <f>AVERAGE(B3:AK3)</f>
        <v>5.487585882952649E-3</v>
      </c>
      <c r="AM3" s="36" t="s">
        <v>28</v>
      </c>
      <c r="AN3" s="21"/>
      <c r="AO3" s="21">
        <f>SUM(B36:AK37)/40</f>
        <v>4.2865608561576759E-4</v>
      </c>
      <c r="AP3" s="1">
        <f t="shared" ref="AP3:AP21" si="0">AO3*0.001</f>
        <v>4.2865608561576761E-7</v>
      </c>
      <c r="AQ3" s="1">
        <f t="shared" ref="AQ3:AQ21" si="1">AP3*12</f>
        <v>5.1438730273892113E-6</v>
      </c>
      <c r="AR3" s="1">
        <f t="shared" ref="AR3:AR21" si="2">AQ3*1000000</f>
        <v>5.143873027389211</v>
      </c>
      <c r="AS3" s="54">
        <f>AR3*0.845218</f>
        <v>4.3476940724638542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2.0338228E-2</v>
      </c>
      <c r="C4" s="19">
        <v>4.1492800000000003E-2</v>
      </c>
      <c r="D4" s="19">
        <v>8.0913445000000001E-3</v>
      </c>
      <c r="E4" s="19">
        <v>8.2812849999999993E-3</v>
      </c>
      <c r="F4" s="19">
        <v>5.7571046000000001E-3</v>
      </c>
      <c r="G4" s="19">
        <v>1.8508864000000001E-3</v>
      </c>
      <c r="H4" s="19">
        <v>1.3814545E-3</v>
      </c>
      <c r="I4" s="19">
        <v>9.3886092999999999E-4</v>
      </c>
      <c r="J4" s="19">
        <v>1.9364533E-3</v>
      </c>
      <c r="K4" s="19">
        <v>3.7241478E-3</v>
      </c>
      <c r="L4" s="19">
        <v>3.9703827000000004E-3</v>
      </c>
      <c r="M4" s="19">
        <v>3.7916272000000002E-3</v>
      </c>
      <c r="N4" s="19">
        <v>3.4977214000000002E-3</v>
      </c>
      <c r="O4" s="19">
        <v>3.6637313E-3</v>
      </c>
      <c r="P4" s="19">
        <v>3.8823145000000002E-3</v>
      </c>
      <c r="Q4" s="19">
        <v>2.7982108E-3</v>
      </c>
      <c r="R4" s="19">
        <v>1.5499546000000001E-3</v>
      </c>
      <c r="S4" s="19">
        <v>6.1221069999999999E-4</v>
      </c>
      <c r="T4" s="19">
        <v>3.8428540000000003E-4</v>
      </c>
      <c r="U4" s="19">
        <v>5.6688399999999996E-3</v>
      </c>
      <c r="V4" s="19">
        <v>2.0907069999999998E-3</v>
      </c>
      <c r="W4" s="19">
        <v>1.3878903E-3</v>
      </c>
      <c r="X4" s="19">
        <v>4.4464330000000003E-2</v>
      </c>
      <c r="Y4" s="19">
        <v>9.3112655000000003E-2</v>
      </c>
      <c r="Z4" s="19">
        <v>9.2234860000000002E-2</v>
      </c>
      <c r="AA4" s="19">
        <v>9.1551030000000005E-2</v>
      </c>
      <c r="AB4" s="19">
        <v>9.174301E-2</v>
      </c>
      <c r="AC4" s="19">
        <v>9.2396469999999994E-2</v>
      </c>
      <c r="AD4" s="19">
        <v>4.8340029999999999E-3</v>
      </c>
      <c r="AE4" s="19">
        <v>2.8729891E-2</v>
      </c>
      <c r="AF4" s="19">
        <v>8.4798440000000003E-2</v>
      </c>
      <c r="AG4" s="19">
        <v>2.1870153E-2</v>
      </c>
      <c r="AH4" s="19">
        <v>9.3474580000000002E-2</v>
      </c>
      <c r="AI4" s="19">
        <v>9.3477649999999995E-2</v>
      </c>
      <c r="AJ4" s="19">
        <v>3.821476E-2</v>
      </c>
      <c r="AK4" s="19">
        <v>1.1653529500000001E-2</v>
      </c>
      <c r="AL4" s="19">
        <f t="shared" ref="AL4:AL37" si="3">AVERAGE(B4:AK4)</f>
        <v>2.8045716734166663E-2</v>
      </c>
      <c r="AM4" s="36" t="s">
        <v>29</v>
      </c>
      <c r="AN4" s="21"/>
      <c r="AO4" s="21">
        <f>SUM(B2:AK3)/34</f>
        <v>5.487585882952649E-3</v>
      </c>
      <c r="AP4" s="1">
        <f t="shared" si="0"/>
        <v>5.4875858829526495E-6</v>
      </c>
      <c r="AQ4" s="1">
        <f t="shared" si="1"/>
        <v>6.5851030595431791E-5</v>
      </c>
      <c r="AR4" s="1">
        <f t="shared" si="2"/>
        <v>65.851030595431794</v>
      </c>
      <c r="AS4" s="54">
        <f t="shared" ref="AS4:AS21" si="4">AR4*0.845218</f>
        <v>55.65847637780967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7.9798729999999998E-2</v>
      </c>
      <c r="C5" s="19">
        <v>8.1281309999999996E-2</v>
      </c>
      <c r="D5" s="19">
        <v>8.0822320000000003E-2</v>
      </c>
      <c r="E5" s="19">
        <v>7.7980359999999999E-2</v>
      </c>
      <c r="F5" s="19">
        <v>7.7515975000000001E-2</v>
      </c>
      <c r="G5" s="19">
        <v>8.366722E-2</v>
      </c>
      <c r="H5" s="19">
        <v>8.5958763999999993E-2</v>
      </c>
      <c r="I5" s="19">
        <v>8.5483833999999995E-2</v>
      </c>
      <c r="J5" s="19">
        <v>8.1937319999999994E-2</v>
      </c>
      <c r="K5" s="19">
        <v>7.2154880000000005E-2</v>
      </c>
      <c r="L5" s="19">
        <v>6.2475610000000001E-2</v>
      </c>
      <c r="M5" s="19">
        <v>6.3996289999999997E-2</v>
      </c>
      <c r="N5" s="19">
        <v>7.4295849999999997E-2</v>
      </c>
      <c r="O5" s="19">
        <v>7.6081800000000005E-2</v>
      </c>
      <c r="P5" s="19">
        <v>7.8907340000000006E-2</v>
      </c>
      <c r="Q5" s="19">
        <v>8.1042290000000003E-2</v>
      </c>
      <c r="R5" s="19">
        <v>8.2633614999999994E-2</v>
      </c>
      <c r="S5" s="19">
        <v>8.5502590000000003E-2</v>
      </c>
      <c r="T5" s="19">
        <v>7.1138800000000002E-2</v>
      </c>
      <c r="U5" s="19">
        <v>8.6652149999999997E-2</v>
      </c>
      <c r="V5" s="19">
        <v>8.6655449999999995E-2</v>
      </c>
      <c r="W5" s="19">
        <v>8.1492945999999997E-2</v>
      </c>
      <c r="X5" s="19">
        <v>7.6648980000000005E-2</v>
      </c>
      <c r="Y5" s="19">
        <v>8.0445669999999997E-2</v>
      </c>
      <c r="Z5" s="19">
        <v>8.2181939999999995E-2</v>
      </c>
      <c r="AA5" s="19">
        <v>8.3500179999999993E-2</v>
      </c>
      <c r="AB5" s="19">
        <v>8.4323994999999999E-2</v>
      </c>
      <c r="AC5" s="19">
        <v>8.8431570000000001E-2</v>
      </c>
      <c r="AD5" s="19">
        <v>8.8285244999999998E-2</v>
      </c>
      <c r="AE5" s="19">
        <v>8.6652870000000007E-2</v>
      </c>
      <c r="AF5" s="19">
        <v>8.1271949999999996E-2</v>
      </c>
      <c r="AG5" s="19">
        <v>8.1176154E-2</v>
      </c>
      <c r="AH5" s="19">
        <v>8.0030344000000003E-2</v>
      </c>
      <c r="AI5" s="19">
        <v>7.8263429999999995E-2</v>
      </c>
      <c r="AJ5" s="19">
        <v>7.7163609999999994E-2</v>
      </c>
      <c r="AK5" s="19">
        <v>7.47472E-2</v>
      </c>
      <c r="AL5" s="19">
        <f t="shared" si="3"/>
        <v>8.0016627277777766E-2</v>
      </c>
      <c r="AM5" s="32" t="s">
        <v>28</v>
      </c>
      <c r="AN5" s="21"/>
      <c r="AO5" s="21">
        <f>SUM(B34:AK35)/26</f>
        <v>6.4301876923076925E-3</v>
      </c>
      <c r="AP5" s="1">
        <f t="shared" si="0"/>
        <v>6.4301876923076929E-6</v>
      </c>
      <c r="AQ5" s="1">
        <f t="shared" si="1"/>
        <v>7.7162252307692321E-5</v>
      </c>
      <c r="AR5" s="1">
        <f t="shared" si="2"/>
        <v>77.162252307692327</v>
      </c>
      <c r="AS5" s="54">
        <f t="shared" si="4"/>
        <v>65.2189245710031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6.9431549999999995E-2</v>
      </c>
      <c r="C6" s="45">
        <v>6.7639630000000006E-2</v>
      </c>
      <c r="D6" s="45">
        <v>6.5906376000000003E-2</v>
      </c>
      <c r="E6" s="45">
        <v>5.8125580000000003E-2</v>
      </c>
      <c r="F6" s="48">
        <v>5.5077202999999998E-2</v>
      </c>
      <c r="G6" s="48">
        <v>5.2455429999999997E-2</v>
      </c>
      <c r="H6" s="48">
        <v>5.0547250000000002E-2</v>
      </c>
      <c r="I6" s="48">
        <v>4.9146242E-2</v>
      </c>
      <c r="J6" s="48">
        <v>4.7180960000000001E-2</v>
      </c>
      <c r="K6" s="48">
        <v>4.6683705999999998E-2</v>
      </c>
      <c r="L6" s="48">
        <v>4.6832416000000002E-2</v>
      </c>
      <c r="M6" s="48">
        <v>4.8459670000000003E-2</v>
      </c>
      <c r="N6" s="48">
        <v>4.9954657E-2</v>
      </c>
      <c r="O6" s="48">
        <v>5.2303553000000003E-2</v>
      </c>
      <c r="P6" s="48">
        <v>5.6988987999999997E-2</v>
      </c>
      <c r="Q6" s="48">
        <v>6.2510869999999996E-2</v>
      </c>
      <c r="R6" s="48">
        <v>6.3935069999999997E-2</v>
      </c>
      <c r="S6" s="48">
        <v>6.8518239999999994E-2</v>
      </c>
      <c r="T6" s="41">
        <v>8.1706650000000006E-2</v>
      </c>
      <c r="U6" s="41" t="str">
        <v>NaN</v>
      </c>
      <c r="V6" s="41">
        <v>4.8080079999999997E-2</v>
      </c>
      <c r="W6" s="41">
        <v>4.9585725999999997E-2</v>
      </c>
      <c r="X6" s="41">
        <v>5.0942224000000001E-2</v>
      </c>
      <c r="Y6" s="41">
        <v>5.2641194000000002E-2</v>
      </c>
      <c r="Z6" s="41">
        <v>5.4419429999999998E-2</v>
      </c>
      <c r="AA6" s="41">
        <v>5.6689030000000001E-2</v>
      </c>
      <c r="AB6" s="41">
        <v>6.779781E-2</v>
      </c>
      <c r="AC6" s="41">
        <v>6.7937919999999999E-2</v>
      </c>
      <c r="AD6" s="45">
        <v>6.5751866000000006E-2</v>
      </c>
      <c r="AE6" s="45">
        <v>6.1912000000000002E-2</v>
      </c>
      <c r="AF6" s="45">
        <v>5.8012042E-2</v>
      </c>
      <c r="AG6" s="45">
        <v>5.6139696000000003E-2</v>
      </c>
      <c r="AH6" s="45">
        <v>6.475504E-2</v>
      </c>
      <c r="AI6" s="45">
        <v>6.2918450000000001E-2</v>
      </c>
      <c r="AJ6" s="45">
        <v>6.8011699999999994E-2</v>
      </c>
      <c r="AK6" s="45">
        <v>6.7232475E-2</v>
      </c>
      <c r="AL6" s="39">
        <f t="shared" si="3"/>
        <v>5.846373497142858E-2</v>
      </c>
      <c r="AM6" s="32" t="s">
        <v>29</v>
      </c>
      <c r="AN6" s="21"/>
      <c r="AO6" s="21">
        <f>SUM(B4:AK5)/72</f>
        <v>5.4031172005972211E-2</v>
      </c>
      <c r="AP6" s="1">
        <f t="shared" si="0"/>
        <v>5.4031172005972215E-5</v>
      </c>
      <c r="AQ6" s="1">
        <f t="shared" si="1"/>
        <v>6.4837406407166655E-4</v>
      </c>
      <c r="AR6" s="1">
        <f t="shared" si="2"/>
        <v>648.37406407166657</v>
      </c>
      <c r="AS6" s="54">
        <f t="shared" si="4"/>
        <v>548.01742968652593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5.0041858000000002E-2</v>
      </c>
      <c r="C7" s="45">
        <v>4.6766594000000002E-2</v>
      </c>
      <c r="D7" s="45">
        <v>4.4605649999999997E-2</v>
      </c>
      <c r="E7" s="45">
        <v>4.3811417999999998E-2</v>
      </c>
      <c r="F7" s="48">
        <v>4.255453E-2</v>
      </c>
      <c r="G7" s="48">
        <v>4.0886249999999999E-2</v>
      </c>
      <c r="H7" s="48">
        <v>3.9652753999999998E-2</v>
      </c>
      <c r="I7" s="48">
        <v>3.7341520000000003E-2</v>
      </c>
      <c r="J7" s="48">
        <v>3.8697219999999997E-2</v>
      </c>
      <c r="K7" s="48">
        <v>4.0196419999999997E-2</v>
      </c>
      <c r="L7" s="48">
        <v>4.0980290000000003E-2</v>
      </c>
      <c r="M7" s="48">
        <v>4.1399320000000003E-2</v>
      </c>
      <c r="N7" s="48">
        <v>4.1816845999999998E-2</v>
      </c>
      <c r="O7" s="48">
        <v>4.2209838E-2</v>
      </c>
      <c r="P7" s="48">
        <v>4.2612089999999998E-2</v>
      </c>
      <c r="Q7" s="48">
        <v>4.3676953999999997E-2</v>
      </c>
      <c r="R7" s="48">
        <v>4.3605417E-2</v>
      </c>
      <c r="S7" s="48">
        <v>4.2883230000000001E-2</v>
      </c>
      <c r="T7" s="41">
        <v>5.6002824999999999E-2</v>
      </c>
      <c r="U7" s="41" t="str">
        <v>NaN</v>
      </c>
      <c r="V7" s="41">
        <v>4.450233E-2</v>
      </c>
      <c r="W7" s="41">
        <v>4.5278760000000001E-2</v>
      </c>
      <c r="X7" s="41">
        <v>4.5661654000000003E-2</v>
      </c>
      <c r="Y7" s="41">
        <v>4.5861260000000001E-2</v>
      </c>
      <c r="Z7" s="41">
        <v>4.6270131999999999E-2</v>
      </c>
      <c r="AA7" s="41">
        <v>4.7815706999999999E-2</v>
      </c>
      <c r="AB7" s="41">
        <v>4.8969390000000002E-2</v>
      </c>
      <c r="AC7" s="41">
        <v>4.75866E-2</v>
      </c>
      <c r="AD7" s="45">
        <v>4.6200994000000002E-2</v>
      </c>
      <c r="AE7" s="45">
        <v>4.7083172999999999E-2</v>
      </c>
      <c r="AF7" s="45">
        <v>4.772026E-2</v>
      </c>
      <c r="AG7" s="45">
        <v>4.6961679999999999E-2</v>
      </c>
      <c r="AH7" s="45">
        <v>5.0495483000000001E-2</v>
      </c>
      <c r="AI7" s="45">
        <v>5.4299060000000003E-2</v>
      </c>
      <c r="AJ7" s="45">
        <v>5.5326502999999999E-2</v>
      </c>
      <c r="AK7" s="45">
        <v>5.1366769999999999E-2</v>
      </c>
      <c r="AL7" s="39">
        <f t="shared" si="3"/>
        <v>4.5461165142857154E-2</v>
      </c>
      <c r="AM7" s="63" t="s">
        <v>31</v>
      </c>
      <c r="AN7" s="21"/>
      <c r="AO7" s="21">
        <f>SUM(B29:S33)/56</f>
        <v>1.7449175382142849E-2</v>
      </c>
      <c r="AP7" s="1">
        <f t="shared" si="0"/>
        <v>1.7449175382142848E-5</v>
      </c>
      <c r="AQ7" s="1">
        <f t="shared" si="1"/>
        <v>2.0939010458571417E-4</v>
      </c>
      <c r="AR7" s="1">
        <f t="shared" si="2"/>
        <v>209.39010458571417</v>
      </c>
      <c r="AS7" s="54">
        <f t="shared" si="4"/>
        <v>176.98028541772817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4.268955E-2</v>
      </c>
      <c r="C8" s="45">
        <v>4.1358850000000003E-2</v>
      </c>
      <c r="D8" s="45">
        <v>3.8881449999999998E-2</v>
      </c>
      <c r="E8" s="45">
        <v>3.365684E-2</v>
      </c>
      <c r="F8" s="48">
        <v>2.7601601999999999E-2</v>
      </c>
      <c r="G8" s="48">
        <v>2.5968413999999999E-2</v>
      </c>
      <c r="H8" s="48">
        <v>2.0215461000000001E-2</v>
      </c>
      <c r="I8" s="48">
        <v>2.2645412E-2</v>
      </c>
      <c r="J8" s="48">
        <v>2.5364610999999999E-2</v>
      </c>
      <c r="K8" s="48">
        <v>2.8165237999999999E-2</v>
      </c>
      <c r="L8" s="48">
        <v>3.0936996000000001E-2</v>
      </c>
      <c r="M8" s="48">
        <v>3.1230139000000001E-2</v>
      </c>
      <c r="N8" s="48">
        <v>3.2073843999999997E-2</v>
      </c>
      <c r="O8" s="48">
        <v>3.27765E-2</v>
      </c>
      <c r="P8" s="48">
        <v>3.4025659999999999E-2</v>
      </c>
      <c r="Q8" s="48">
        <v>3.4666284999999998E-2</v>
      </c>
      <c r="R8" s="48">
        <v>3.4840003000000001E-2</v>
      </c>
      <c r="S8" s="48">
        <v>3.2670409999999997E-2</v>
      </c>
      <c r="T8" s="41">
        <v>3.2176150000000001E-2</v>
      </c>
      <c r="U8" s="41" t="str">
        <v>NaN</v>
      </c>
      <c r="V8" s="41">
        <v>3.5767454999999997E-2</v>
      </c>
      <c r="W8" s="41">
        <v>3.8437445000000001E-2</v>
      </c>
      <c r="X8" s="41">
        <v>4.1129377000000002E-2</v>
      </c>
      <c r="Y8" s="41">
        <v>4.2067687999999999E-2</v>
      </c>
      <c r="Z8" s="41">
        <v>4.2427283000000003E-2</v>
      </c>
      <c r="AA8" s="41">
        <v>4.2764626E-2</v>
      </c>
      <c r="AB8" s="41">
        <v>4.2798540000000003E-2</v>
      </c>
      <c r="AC8" s="41">
        <v>4.2447247E-2</v>
      </c>
      <c r="AD8" s="45">
        <v>4.1483520000000003E-2</v>
      </c>
      <c r="AE8" s="45">
        <v>4.1077035999999997E-2</v>
      </c>
      <c r="AF8" s="45">
        <v>4.2069839999999997E-2</v>
      </c>
      <c r="AG8" s="45">
        <v>4.3245867E-2</v>
      </c>
      <c r="AH8" s="45">
        <v>4.4376563000000001E-2</v>
      </c>
      <c r="AI8" s="45">
        <v>4.4636990000000001E-2</v>
      </c>
      <c r="AJ8" s="45">
        <v>4.4059988000000001E-2</v>
      </c>
      <c r="AK8" s="45">
        <v>4.3522168E-2</v>
      </c>
      <c r="AL8" s="39">
        <f t="shared" si="3"/>
        <v>3.6407287085714279E-2</v>
      </c>
      <c r="AM8" s="63" t="s">
        <v>30</v>
      </c>
      <c r="AN8" s="21"/>
      <c r="AO8" s="21">
        <f>SUM(F6:S10)/68</f>
        <v>3.0279257633823522E-2</v>
      </c>
      <c r="AP8" s="1">
        <f t="shared" si="0"/>
        <v>3.0279257633823522E-5</v>
      </c>
      <c r="AQ8" s="1">
        <f t="shared" si="1"/>
        <v>3.6335109160588226E-4</v>
      </c>
      <c r="AR8" s="1">
        <f t="shared" si="2"/>
        <v>363.35109160588229</v>
      </c>
      <c r="AS8" s="54">
        <f t="shared" si="4"/>
        <v>307.11088294494061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3.3479623E-2</v>
      </c>
      <c r="C9" s="45">
        <v>2.5268788E-2</v>
      </c>
      <c r="D9" s="45">
        <v>1.3674455E-2</v>
      </c>
      <c r="E9" s="45">
        <v>1.8833117999999999E-2</v>
      </c>
      <c r="F9" s="48" t="str">
        <v>NaN</v>
      </c>
      <c r="G9" s="48">
        <v>2.5381712000000001E-2</v>
      </c>
      <c r="H9" s="48">
        <v>1.5043516E-2</v>
      </c>
      <c r="I9" s="48">
        <v>1.1711958E-2</v>
      </c>
      <c r="J9" s="48">
        <v>1.1450965E-2</v>
      </c>
      <c r="K9" s="48">
        <v>1.1954762000000001E-2</v>
      </c>
      <c r="L9" s="48">
        <v>1.32926E-2</v>
      </c>
      <c r="M9" s="48">
        <v>1.3864646E-2</v>
      </c>
      <c r="N9" s="48">
        <v>1.4363699000000001E-2</v>
      </c>
      <c r="O9" s="48">
        <v>1.5077436E-2</v>
      </c>
      <c r="P9" s="48">
        <v>1.6085869999999999E-2</v>
      </c>
      <c r="Q9" s="48">
        <v>1.7150276999999998E-2</v>
      </c>
      <c r="R9" s="48">
        <v>1.7339822000000001E-2</v>
      </c>
      <c r="S9" s="48">
        <v>1.8328647999999999E-2</v>
      </c>
      <c r="T9" s="41">
        <v>1.9351572000000001E-2</v>
      </c>
      <c r="U9" s="41" t="str">
        <v>NaN</v>
      </c>
      <c r="V9" s="41">
        <v>2.9876409999999999E-2</v>
      </c>
      <c r="W9" s="41">
        <v>1.7272605999999999E-2</v>
      </c>
      <c r="X9" s="41">
        <v>2.4776526E-2</v>
      </c>
      <c r="Y9" s="41">
        <v>3.0460635E-2</v>
      </c>
      <c r="Z9" s="41">
        <v>3.1985531999999997E-2</v>
      </c>
      <c r="AA9" s="41">
        <v>3.0972954E-2</v>
      </c>
      <c r="AB9" s="41">
        <v>2.8822667999999999E-2</v>
      </c>
      <c r="AC9" s="41">
        <v>3.0893371999999999E-2</v>
      </c>
      <c r="AD9" s="45">
        <v>3.3563589999999997E-2</v>
      </c>
      <c r="AE9" s="45">
        <v>1.8116882000000001E-2</v>
      </c>
      <c r="AF9" s="45">
        <v>1.7523527000000001E-2</v>
      </c>
      <c r="AG9" s="45">
        <v>2.8760919999999999E-2</v>
      </c>
      <c r="AH9" s="45">
        <v>3.4970330000000001E-2</v>
      </c>
      <c r="AI9" s="45">
        <v>3.7001144E-2</v>
      </c>
      <c r="AJ9" s="45">
        <v>3.7710734000000003E-2</v>
      </c>
      <c r="AK9" s="45">
        <v>3.6971122000000002E-2</v>
      </c>
      <c r="AL9" s="39">
        <f t="shared" si="3"/>
        <v>2.2980365264705888E-2</v>
      </c>
      <c r="AM9" s="34" t="s">
        <v>33</v>
      </c>
      <c r="AN9" s="21"/>
      <c r="AO9" s="21">
        <f>SUM(T29:AA33)/35</f>
        <v>1.7359820685714285E-2</v>
      </c>
      <c r="AP9" s="1">
        <f t="shared" si="0"/>
        <v>1.7359820685714287E-5</v>
      </c>
      <c r="AQ9" s="1">
        <f t="shared" si="1"/>
        <v>2.0831784822857144E-4</v>
      </c>
      <c r="AR9" s="1">
        <f t="shared" si="2"/>
        <v>208.31784822857145</v>
      </c>
      <c r="AS9" s="54">
        <f>AR9*0.845218</f>
        <v>176.07399504405672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5">
        <v>1.3138382000000001E-2</v>
      </c>
      <c r="C10" s="45">
        <v>1.6366195E-2</v>
      </c>
      <c r="D10" s="45">
        <v>9.1256380000000002E-3</v>
      </c>
      <c r="E10" s="45" t="str">
        <v>NaN</v>
      </c>
      <c r="F10" s="48" t="str">
        <v>NaN</v>
      </c>
      <c r="G10" s="48">
        <v>1.6264147999999999E-2</v>
      </c>
      <c r="H10" s="48">
        <v>1.0553382E-2</v>
      </c>
      <c r="I10" s="48">
        <v>1.1604857E-2</v>
      </c>
      <c r="J10" s="48">
        <v>8.8507529999999994E-3</v>
      </c>
      <c r="K10" s="48">
        <v>6.184078E-3</v>
      </c>
      <c r="L10" s="48">
        <v>4.90743E-3</v>
      </c>
      <c r="M10" s="48">
        <v>5.6573989999999996E-3</v>
      </c>
      <c r="N10" s="48">
        <v>5.5624736000000003E-3</v>
      </c>
      <c r="O10" s="48">
        <v>7.8964099999999995E-3</v>
      </c>
      <c r="P10" s="48">
        <v>9.3435234999999991E-3</v>
      </c>
      <c r="Q10" s="48">
        <v>1.0232280999999999E-2</v>
      </c>
      <c r="R10" s="48">
        <v>9.0106769999999999E-3</v>
      </c>
      <c r="S10" s="48">
        <v>9.5886870000000003E-3</v>
      </c>
      <c r="T10" s="41">
        <v>1.2070746E-2</v>
      </c>
      <c r="U10" s="41" t="str">
        <v>NaN</v>
      </c>
      <c r="V10" s="41" t="str">
        <v>NaN</v>
      </c>
      <c r="W10" s="41">
        <v>1.8071852999999999E-2</v>
      </c>
      <c r="X10" s="41">
        <v>9.6560540000000007E-3</v>
      </c>
      <c r="Y10" s="41">
        <v>1.1884908E-2</v>
      </c>
      <c r="Z10" s="41">
        <v>1.446884E-2</v>
      </c>
      <c r="AA10" s="41">
        <v>1.4658632E-2</v>
      </c>
      <c r="AB10" s="41">
        <v>1.9586945000000001E-2</v>
      </c>
      <c r="AC10" s="41">
        <v>1.5160554E-2</v>
      </c>
      <c r="AD10" s="45" t="str">
        <v>NaN</v>
      </c>
      <c r="AE10" s="45">
        <v>1.2467142000000001E-2</v>
      </c>
      <c r="AF10" s="45">
        <v>1.2720666E-2</v>
      </c>
      <c r="AG10" s="45">
        <v>8.3681439999999992E-3</v>
      </c>
      <c r="AH10" s="45">
        <v>1.5773464000000001E-2</v>
      </c>
      <c r="AI10" s="45">
        <v>1.7631655999999999E-2</v>
      </c>
      <c r="AJ10" s="45">
        <v>1.8635184999999999E-2</v>
      </c>
      <c r="AK10" s="45">
        <v>1.6634187000000002E-2</v>
      </c>
      <c r="AL10" s="39">
        <f t="shared" si="3"/>
        <v>1.2002428712903229E-2</v>
      </c>
      <c r="AM10" s="34" t="s">
        <v>32</v>
      </c>
      <c r="AN10" s="21"/>
      <c r="AO10" s="21">
        <f>SUM(T6:AC10)/44</f>
        <v>3.813034863636363E-2</v>
      </c>
      <c r="AP10" s="1">
        <f t="shared" si="0"/>
        <v>3.813034863636363E-5</v>
      </c>
      <c r="AQ10" s="1">
        <f t="shared" si="1"/>
        <v>4.5756418363636353E-4</v>
      </c>
      <c r="AR10" s="1">
        <f t="shared" si="2"/>
        <v>457.56418363636351</v>
      </c>
      <c r="AS10" s="54">
        <f t="shared" si="4"/>
        <v>386.74148416475992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5">
        <v>1.1926094999999999E-2</v>
      </c>
      <c r="C11" s="45">
        <v>1.1533308000000001E-2</v>
      </c>
      <c r="D11" s="45" t="str">
        <v>NaN</v>
      </c>
      <c r="E11" s="45" t="str">
        <v>NaN</v>
      </c>
      <c r="F11" s="16" t="str">
        <v>NaN</v>
      </c>
      <c r="G11" s="16">
        <v>1.0674276999999999E-2</v>
      </c>
      <c r="H11" s="16">
        <v>9.4574329999999995E-3</v>
      </c>
      <c r="I11" s="16">
        <v>8.6278380000000005E-3</v>
      </c>
      <c r="J11" s="16">
        <v>7.2612055000000003E-3</v>
      </c>
      <c r="K11" s="16">
        <v>5.6382350000000001E-3</v>
      </c>
      <c r="L11" s="16">
        <v>4.7822969999999996E-3</v>
      </c>
      <c r="M11" s="16">
        <v>2.9158970000000002E-3</v>
      </c>
      <c r="N11" s="16">
        <v>2.0512019999999998E-3</v>
      </c>
      <c r="O11" s="16">
        <v>2.3841863E-3</v>
      </c>
      <c r="P11" s="16">
        <v>2.5313883E-3</v>
      </c>
      <c r="Q11" s="16">
        <v>3.0614190000000001E-3</v>
      </c>
      <c r="R11" s="16">
        <v>3.60758E-3</v>
      </c>
      <c r="S11" s="16">
        <v>5.6885520000000004E-3</v>
      </c>
      <c r="T11" s="17">
        <v>7.7371979999999998E-3</v>
      </c>
      <c r="U11" s="28" t="str">
        <v>NaN</v>
      </c>
      <c r="V11" s="28" t="str">
        <v>NaN</v>
      </c>
      <c r="W11" s="28">
        <v>1.2592832999999999E-2</v>
      </c>
      <c r="X11" s="28">
        <v>9.86275E-3</v>
      </c>
      <c r="Y11" s="28">
        <v>6.5252890000000001E-3</v>
      </c>
      <c r="Z11" s="17">
        <v>8.3809079999999994E-3</v>
      </c>
      <c r="AA11" s="17">
        <v>1.0186138000000001E-2</v>
      </c>
      <c r="AB11" s="17">
        <v>1.4752944E-2</v>
      </c>
      <c r="AC11" s="28">
        <v>1.5560766E-2</v>
      </c>
      <c r="AD11" s="45" t="str">
        <v>NaN</v>
      </c>
      <c r="AE11" s="45">
        <v>9.8483819999999993E-3</v>
      </c>
      <c r="AF11" s="45">
        <v>8.7242150000000004E-3</v>
      </c>
      <c r="AG11" s="45">
        <v>1.15450295E-2</v>
      </c>
      <c r="AH11" s="45">
        <v>1.0452674E-2</v>
      </c>
      <c r="AI11" s="45">
        <v>9.9912909999999994E-3</v>
      </c>
      <c r="AJ11" s="45">
        <v>1.1273053999999999E-2</v>
      </c>
      <c r="AK11" s="45">
        <v>1.045017E-2</v>
      </c>
      <c r="AL11" s="39">
        <f t="shared" si="3"/>
        <v>8.3341518199999982E-3</v>
      </c>
      <c r="AM11" s="16" t="s">
        <v>31</v>
      </c>
      <c r="AN11" s="21"/>
      <c r="AO11" s="21">
        <f>(SUM(C20:P28)/123)+(SUM(Q20:S24)/14)</f>
        <v>3.4827742355888244E-2</v>
      </c>
      <c r="AP11" s="1">
        <f t="shared" si="0"/>
        <v>3.4827742355888245E-5</v>
      </c>
      <c r="AQ11" s="1">
        <f t="shared" si="1"/>
        <v>4.1793290827065897E-4</v>
      </c>
      <c r="AR11" s="1">
        <f t="shared" si="2"/>
        <v>417.93290827065897</v>
      </c>
      <c r="AS11" s="54">
        <f>AR11*0.845218</f>
        <v>353.24441686270984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5">
        <v>9.5540050000000008E-3</v>
      </c>
      <c r="C12" s="45">
        <v>8.8602025000000008E-3</v>
      </c>
      <c r="D12" s="45" t="str">
        <v>NaN</v>
      </c>
      <c r="E12" s="45" t="str">
        <v>NaN</v>
      </c>
      <c r="F12" s="16" t="str">
        <v>NaN</v>
      </c>
      <c r="G12" s="16">
        <v>9.5948679999999995E-3</v>
      </c>
      <c r="H12" s="16">
        <v>8.1996800000000009E-3</v>
      </c>
      <c r="I12" s="16">
        <v>6.1164647000000001E-3</v>
      </c>
      <c r="J12" s="16">
        <v>5.1605059999999996E-3</v>
      </c>
      <c r="K12" s="16">
        <v>4.2167054000000004E-3</v>
      </c>
      <c r="L12" s="16">
        <v>3.7665209000000001E-3</v>
      </c>
      <c r="M12" s="16">
        <v>2.6901155E-3</v>
      </c>
      <c r="N12" s="16">
        <v>1.9856722E-3</v>
      </c>
      <c r="O12" s="16">
        <v>1.4162165E-3</v>
      </c>
      <c r="P12" s="16">
        <v>2.1517162999999998E-3</v>
      </c>
      <c r="Q12" s="16">
        <v>3.2170224000000001E-3</v>
      </c>
      <c r="R12" s="16">
        <v>4.1418527000000004E-3</v>
      </c>
      <c r="S12" s="16">
        <v>4.2434176000000004E-3</v>
      </c>
      <c r="T12" s="17">
        <v>4.9393869999999999E-3</v>
      </c>
      <c r="U12" s="28" t="str">
        <v>NaN</v>
      </c>
      <c r="V12" s="28" t="str">
        <v>NaN</v>
      </c>
      <c r="W12" s="28">
        <v>2.0555347000000002E-2</v>
      </c>
      <c r="X12" s="28">
        <v>8.7736040000000008E-3</v>
      </c>
      <c r="Y12" s="28">
        <v>4.9482225000000001E-3</v>
      </c>
      <c r="Z12" s="17">
        <v>5.360058E-3</v>
      </c>
      <c r="AA12" s="17">
        <v>8.6973510000000007E-3</v>
      </c>
      <c r="AB12" s="17">
        <v>1.04253655E-2</v>
      </c>
      <c r="AC12" s="28">
        <v>1.5791257999999999E-2</v>
      </c>
      <c r="AD12" s="45" t="str">
        <v>NaN</v>
      </c>
      <c r="AE12" s="45">
        <v>1.0418706E-2</v>
      </c>
      <c r="AF12" s="45">
        <v>1.0323733E-2</v>
      </c>
      <c r="AG12" s="45">
        <v>1.0618225E-2</v>
      </c>
      <c r="AH12" s="45">
        <v>1.0327885E-2</v>
      </c>
      <c r="AI12" s="45">
        <v>1.0216417E-2</v>
      </c>
      <c r="AJ12" s="45">
        <v>1.0724477E-2</v>
      </c>
      <c r="AK12" s="45">
        <v>1.0445191E-2</v>
      </c>
      <c r="AL12" s="39">
        <f t="shared" si="3"/>
        <v>7.5960064233333352E-3</v>
      </c>
      <c r="AM12" s="16" t="s">
        <v>30</v>
      </c>
      <c r="AN12" s="21"/>
      <c r="AO12" s="21">
        <f>SUM(F11:S19)/123</f>
        <v>9.5207304785814573E-3</v>
      </c>
      <c r="AP12" s="1">
        <f t="shared" si="0"/>
        <v>9.5207304785814576E-6</v>
      </c>
      <c r="AQ12" s="1">
        <f t="shared" si="1"/>
        <v>1.142487657429775E-4</v>
      </c>
      <c r="AR12" s="1">
        <f t="shared" si="2"/>
        <v>114.2487657429775</v>
      </c>
      <c r="AS12" s="54">
        <f t="shared" si="4"/>
        <v>96.565113283747962</v>
      </c>
      <c r="AT12" s="23"/>
      <c r="AU12" s="25"/>
      <c r="AV12" s="23"/>
      <c r="AW12" s="23"/>
      <c r="AX12" s="25"/>
      <c r="AY12" s="25"/>
      <c r="AZ12" s="25"/>
      <c r="BA12" s="25"/>
      <c r="BB12" s="25"/>
      <c r="BC12" s="25"/>
      <c r="BD12" s="25"/>
      <c r="BE12" s="25"/>
      <c r="BF12" s="23"/>
      <c r="BG12" s="23"/>
      <c r="BH12" s="23"/>
      <c r="BI12" s="23"/>
    </row>
    <row r="13" spans="1:61" x14ac:dyDescent="0.25">
      <c r="A13" s="15">
        <v>-21.168500000000002</v>
      </c>
      <c r="B13" s="45">
        <v>1.1349587E-2</v>
      </c>
      <c r="C13" s="45">
        <v>9.2234369999999993E-3</v>
      </c>
      <c r="D13" s="45" t="str">
        <v>NaN</v>
      </c>
      <c r="E13" s="45" t="str">
        <v>NaN</v>
      </c>
      <c r="F13" s="16" t="str">
        <v>NaN</v>
      </c>
      <c r="G13" s="16">
        <v>9.9964730000000005E-3</v>
      </c>
      <c r="H13" s="16">
        <v>7.6376899999999999E-3</v>
      </c>
      <c r="I13" s="16">
        <v>4.5292633999999997E-3</v>
      </c>
      <c r="J13" s="16">
        <v>2.5206432E-3</v>
      </c>
      <c r="K13" s="16">
        <v>1.9625329999999998E-3</v>
      </c>
      <c r="L13" s="16">
        <v>2.7278657000000001E-3</v>
      </c>
      <c r="M13" s="16">
        <v>2.2950397999999999E-3</v>
      </c>
      <c r="N13" s="16">
        <v>1.6254134E-3</v>
      </c>
      <c r="O13" s="16">
        <v>1.9759315E-3</v>
      </c>
      <c r="P13" s="16">
        <v>2.7591336999999998E-3</v>
      </c>
      <c r="Q13" s="16">
        <v>3.2426327999999999E-3</v>
      </c>
      <c r="R13" s="16">
        <v>3.6866122000000002E-3</v>
      </c>
      <c r="S13" s="16">
        <v>3.9104633E-3</v>
      </c>
      <c r="T13" s="17">
        <v>3.7849759999999998E-3</v>
      </c>
      <c r="U13" s="28" t="str">
        <v>NaN</v>
      </c>
      <c r="V13" s="28" t="str">
        <v>NaN</v>
      </c>
      <c r="W13" s="28" t="str">
        <v>NaN</v>
      </c>
      <c r="X13" s="28">
        <v>1.0602624E-2</v>
      </c>
      <c r="Y13" s="28">
        <v>6.5944159999999996E-3</v>
      </c>
      <c r="Z13" s="17">
        <v>5.9386409999999997E-3</v>
      </c>
      <c r="AA13" s="17">
        <v>8.758811E-3</v>
      </c>
      <c r="AB13" s="17">
        <v>1.6017877999999999E-2</v>
      </c>
      <c r="AC13" s="21" t="str">
        <v>NaN</v>
      </c>
      <c r="AD13" s="45" t="str">
        <v>NaN</v>
      </c>
      <c r="AE13" s="45">
        <v>1.6222311E-2</v>
      </c>
      <c r="AF13" s="45">
        <v>1.9062185999999998E-2</v>
      </c>
      <c r="AG13" s="45">
        <v>1.1596357E-2</v>
      </c>
      <c r="AH13" s="45">
        <v>1.1430986000000001E-2</v>
      </c>
      <c r="AI13" s="45">
        <v>1.2314474000000001E-2</v>
      </c>
      <c r="AJ13" s="45">
        <v>1.3052685E-2</v>
      </c>
      <c r="AK13" s="45">
        <v>1.2975001E-2</v>
      </c>
      <c r="AL13" s="39">
        <f t="shared" si="3"/>
        <v>7.7783594642857152E-3</v>
      </c>
      <c r="AM13" s="37" t="s">
        <v>33</v>
      </c>
      <c r="AN13" s="21"/>
      <c r="AO13" s="1">
        <f>(SUM(T20:Y28)/46)+(SUM(Q25:S28)/8)</f>
        <v>5.2543473098913038E-2</v>
      </c>
      <c r="AP13" s="1">
        <f t="shared" si="0"/>
        <v>5.254347309891304E-5</v>
      </c>
      <c r="AQ13" s="1">
        <f t="shared" si="1"/>
        <v>6.3052167718695646E-4</v>
      </c>
      <c r="AR13" s="1">
        <f t="shared" si="2"/>
        <v>630.52167718695648</v>
      </c>
      <c r="AS13" s="9">
        <f>AR13*0.845218</f>
        <v>532.92827094860502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5">
        <v>1.2037928999999999E-2</v>
      </c>
      <c r="C14" s="45">
        <v>1.5300139000000001E-2</v>
      </c>
      <c r="D14" s="45" t="str">
        <v>NaN</v>
      </c>
      <c r="E14" s="45" t="str">
        <v>NaN</v>
      </c>
      <c r="F14" s="16">
        <v>9.4184379999999995E-3</v>
      </c>
      <c r="G14" s="16">
        <v>1.2606202E-2</v>
      </c>
      <c r="H14" s="16">
        <v>8.2829970000000003E-3</v>
      </c>
      <c r="I14" s="16">
        <v>4.8276109999999999E-3</v>
      </c>
      <c r="J14" s="16">
        <v>2.1102075E-3</v>
      </c>
      <c r="K14" s="16">
        <v>1.2253638E-3</v>
      </c>
      <c r="L14" s="16">
        <v>2.1858957E-8</v>
      </c>
      <c r="M14" s="16">
        <v>1.9001194000000001E-10</v>
      </c>
      <c r="N14" s="16">
        <v>2.0874902000000001E-3</v>
      </c>
      <c r="O14" s="16">
        <v>2.7573998000000001E-3</v>
      </c>
      <c r="P14" s="16">
        <v>3.6827488999999999E-3</v>
      </c>
      <c r="Q14" s="16">
        <v>4.5101265000000003E-3</v>
      </c>
      <c r="R14" s="16">
        <v>4.9438598000000004E-3</v>
      </c>
      <c r="S14" s="16">
        <v>7.1900820000000004E-3</v>
      </c>
      <c r="T14" s="17">
        <v>1.13959E-2</v>
      </c>
      <c r="U14" s="28" t="str">
        <v>NaN</v>
      </c>
      <c r="V14" s="28" t="str">
        <v>NaN</v>
      </c>
      <c r="W14" s="28" t="str">
        <v>NaN</v>
      </c>
      <c r="X14" s="28">
        <v>9.4135910000000007E-3</v>
      </c>
      <c r="Y14" s="28">
        <v>8.7357730000000005E-3</v>
      </c>
      <c r="Z14" s="17">
        <v>8.8051199999999996E-3</v>
      </c>
      <c r="AA14" s="17">
        <v>1.0893032E-2</v>
      </c>
      <c r="AB14" s="17">
        <v>2.1046341999999999E-2</v>
      </c>
      <c r="AC14" s="21" t="str">
        <v>NaN</v>
      </c>
      <c r="AD14" s="45" t="str">
        <v>NaN</v>
      </c>
      <c r="AE14" s="45" t="str">
        <v>NaN</v>
      </c>
      <c r="AF14" s="45">
        <v>1.4229324999999999E-2</v>
      </c>
      <c r="AG14" s="45">
        <v>9.9248240000000005E-3</v>
      </c>
      <c r="AH14" s="45">
        <v>1.1065001E-2</v>
      </c>
      <c r="AI14" s="45">
        <v>1.0818206E-2</v>
      </c>
      <c r="AJ14" s="45">
        <v>1.1348344E-2</v>
      </c>
      <c r="AK14" s="45">
        <v>1.1993382E-2</v>
      </c>
      <c r="AL14" s="39">
        <f t="shared" si="3"/>
        <v>8.2374805910346051E-3</v>
      </c>
      <c r="AM14" s="37" t="s">
        <v>32</v>
      </c>
      <c r="AN14" s="21"/>
      <c r="AO14" s="21">
        <f>SUM(U11:Y19)/21</f>
        <v>1.2112044619047621E-2</v>
      </c>
      <c r="AP14" s="1">
        <f t="shared" si="0"/>
        <v>1.2112044619047621E-5</v>
      </c>
      <c r="AQ14" s="1">
        <f t="shared" si="1"/>
        <v>1.4534453542857146E-4</v>
      </c>
      <c r="AR14" s="1">
        <f t="shared" si="2"/>
        <v>145.34453542857145</v>
      </c>
      <c r="AS14" s="9">
        <f>AR14*0.845218</f>
        <v>122.84781754586631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5">
        <v>1.6473406999999999E-2</v>
      </c>
      <c r="C15" s="45">
        <v>1.682701E-2</v>
      </c>
      <c r="D15" s="45" t="str">
        <v>NaN</v>
      </c>
      <c r="E15" s="45" t="str">
        <v>NaN</v>
      </c>
      <c r="F15" s="16">
        <v>1.5493214E-2</v>
      </c>
      <c r="G15" s="16">
        <v>1.6391201000000001E-2</v>
      </c>
      <c r="H15" s="16">
        <v>1.4097734000000001E-2</v>
      </c>
      <c r="I15" s="16">
        <v>3.6607317000000002E-3</v>
      </c>
      <c r="J15" s="16">
        <v>2.9764227000000001E-3</v>
      </c>
      <c r="K15" s="16">
        <v>7.0524184000000004E-11</v>
      </c>
      <c r="L15" s="16">
        <v>3.9445328E-10</v>
      </c>
      <c r="M15" s="16">
        <v>1.7461061999999999E-3</v>
      </c>
      <c r="N15" s="16">
        <v>3.2471681E-3</v>
      </c>
      <c r="O15" s="16">
        <v>4.4850920000000004E-3</v>
      </c>
      <c r="P15" s="16">
        <v>6.24437E-3</v>
      </c>
      <c r="Q15" s="16">
        <v>8.0878679999999998E-3</v>
      </c>
      <c r="R15" s="16">
        <v>9.1177619999999997E-3</v>
      </c>
      <c r="S15" s="16">
        <v>9.5065400000000008E-3</v>
      </c>
      <c r="T15" s="17" t="str">
        <v>NaN</v>
      </c>
      <c r="U15" s="28" t="str">
        <v>NaN</v>
      </c>
      <c r="V15" s="28" t="str">
        <v>NaN</v>
      </c>
      <c r="W15" s="28" t="str">
        <v>NaN</v>
      </c>
      <c r="X15" s="28">
        <v>7.3478514999999996E-3</v>
      </c>
      <c r="Y15" s="28">
        <v>1.1265964999999999E-2</v>
      </c>
      <c r="Z15" s="17">
        <v>1.0263754E-2</v>
      </c>
      <c r="AA15" s="17">
        <v>1.0705084E-2</v>
      </c>
      <c r="AB15" s="17">
        <v>2.2396627999999998E-2</v>
      </c>
      <c r="AC15" s="21" t="str">
        <v>NaN</v>
      </c>
      <c r="AD15" s="45" t="str">
        <v>NaN</v>
      </c>
      <c r="AE15" s="45" t="str">
        <v>NaN</v>
      </c>
      <c r="AF15" s="45">
        <v>7.7681503999999998E-3</v>
      </c>
      <c r="AG15" s="45">
        <v>1.0561134E-2</v>
      </c>
      <c r="AH15" s="45">
        <v>1.3810398E-2</v>
      </c>
      <c r="AI15" s="45">
        <v>1.4935364E-2</v>
      </c>
      <c r="AJ15" s="45">
        <v>1.5590372999999999E-2</v>
      </c>
      <c r="AK15" s="45">
        <v>1.7612290999999999E-2</v>
      </c>
      <c r="AL15" s="39">
        <f t="shared" si="3"/>
        <v>1.0022652594999166E-2</v>
      </c>
      <c r="AM15" s="33" t="s">
        <v>34</v>
      </c>
      <c r="AN15" s="21"/>
      <c r="AO15" s="5">
        <f>(SUM(AD6:AK28)/137)+(SUM(B6:E19)/41)</f>
        <v>5.1347781200979152E-2</v>
      </c>
      <c r="AP15" s="1">
        <f t="shared" si="0"/>
        <v>5.1347781200979151E-5</v>
      </c>
      <c r="AQ15" s="1">
        <f t="shared" si="1"/>
        <v>6.1617337441174978E-4</v>
      </c>
      <c r="AR15" s="1">
        <f t="shared" si="2"/>
        <v>616.17337441174982</v>
      </c>
      <c r="AS15" s="54">
        <f t="shared" si="4"/>
        <v>520.80082717355037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2.1029481999999999E-2</v>
      </c>
      <c r="C16" s="45">
        <v>1.7629279000000001E-2</v>
      </c>
      <c r="D16" s="45" t="str">
        <v>NaN</v>
      </c>
      <c r="E16" s="45" t="str">
        <v>NaN</v>
      </c>
      <c r="F16" s="16">
        <v>1.5884235999999999E-2</v>
      </c>
      <c r="G16" s="16">
        <v>1.7646318000000001E-2</v>
      </c>
      <c r="H16" s="16">
        <v>1.6220080000000001E-2</v>
      </c>
      <c r="I16" s="16">
        <v>1.041049E-2</v>
      </c>
      <c r="J16" s="16">
        <v>2.9530427000000001E-3</v>
      </c>
      <c r="K16" s="16">
        <v>4.649139E-11</v>
      </c>
      <c r="L16" s="16">
        <v>2.7928824E-11</v>
      </c>
      <c r="M16" s="16">
        <v>7.7152736000000002E-11</v>
      </c>
      <c r="N16" s="16">
        <v>3.4574765999999999E-3</v>
      </c>
      <c r="O16" s="16">
        <v>5.6937313999999998E-3</v>
      </c>
      <c r="P16" s="16">
        <v>8.8220710000000008E-3</v>
      </c>
      <c r="Q16" s="16">
        <v>1.223164E-2</v>
      </c>
      <c r="R16" s="16">
        <v>1.1826753000000001E-2</v>
      </c>
      <c r="S16" s="16">
        <v>1.6550219000000001E-2</v>
      </c>
      <c r="T16" s="17" t="str">
        <v>NaN</v>
      </c>
      <c r="U16" s="28" t="str">
        <v>NaN</v>
      </c>
      <c r="V16" s="28" t="str">
        <v>NaN</v>
      </c>
      <c r="W16" s="28" t="str">
        <v>NaN</v>
      </c>
      <c r="X16" s="28">
        <v>8.940646E-3</v>
      </c>
      <c r="Y16" s="28">
        <v>1.0460432E-2</v>
      </c>
      <c r="Z16" s="17">
        <v>1.2743668999999999E-2</v>
      </c>
      <c r="AA16" s="17">
        <v>1.7397304999999998E-2</v>
      </c>
      <c r="AB16" s="17">
        <v>2.2248184000000001E-2</v>
      </c>
      <c r="AC16" s="21" t="str">
        <v>NaN</v>
      </c>
      <c r="AD16" s="45" t="str">
        <v>NaN</v>
      </c>
      <c r="AE16" s="45" t="str">
        <v>NaN</v>
      </c>
      <c r="AF16" s="45">
        <v>9.6138769999999998E-3</v>
      </c>
      <c r="AG16" s="45">
        <v>1.7324096000000001E-2</v>
      </c>
      <c r="AH16" s="45">
        <v>1.7872677999999999E-2</v>
      </c>
      <c r="AI16" s="45">
        <v>1.9691344E-2</v>
      </c>
      <c r="AJ16" s="45">
        <v>1.9973757000000002E-2</v>
      </c>
      <c r="AK16" s="45">
        <v>2.0584994999999998E-2</v>
      </c>
      <c r="AL16" s="39">
        <f t="shared" si="3"/>
        <v>1.2489103772280477E-2</v>
      </c>
      <c r="AM16" t="s">
        <v>35</v>
      </c>
      <c r="AN16" s="21"/>
      <c r="AO16" s="1">
        <f>SUM(B2:AK37)/939</f>
        <v>2.0425450779291383E-2</v>
      </c>
      <c r="AP16" s="1">
        <f t="shared" si="0"/>
        <v>2.0425450779291382E-5</v>
      </c>
      <c r="AQ16" s="1">
        <f t="shared" si="1"/>
        <v>2.4510540935149657E-4</v>
      </c>
      <c r="AR16" s="1">
        <f t="shared" si="2"/>
        <v>245.10540935149658</v>
      </c>
      <c r="AS16" s="54">
        <f t="shared" si="4"/>
        <v>207.16750388125323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2.3488012999999999E-2</v>
      </c>
      <c r="C17" s="45">
        <v>2.2077744999999999E-2</v>
      </c>
      <c r="D17" s="45">
        <v>1.29435295E-2</v>
      </c>
      <c r="E17" s="45">
        <v>1.2770392E-2</v>
      </c>
      <c r="F17" s="16">
        <v>1.6510627999999999E-2</v>
      </c>
      <c r="G17" s="16">
        <v>1.7722769999999999E-2</v>
      </c>
      <c r="H17" s="16">
        <v>1.943785E-2</v>
      </c>
      <c r="I17" s="16">
        <v>1.8331923999999999E-2</v>
      </c>
      <c r="J17" s="16">
        <v>5.7692825999999999E-3</v>
      </c>
      <c r="K17" s="16">
        <v>5.2383450000000002E-3</v>
      </c>
      <c r="L17" s="16">
        <v>2.9652440000000001E-3</v>
      </c>
      <c r="M17" s="16">
        <v>4.0175313999999997E-3</v>
      </c>
      <c r="N17" s="16">
        <v>9.1869619999999999E-3</v>
      </c>
      <c r="O17" s="16">
        <v>1.7328393000000001E-2</v>
      </c>
      <c r="P17" s="16">
        <v>1.9611465000000002E-2</v>
      </c>
      <c r="Q17" s="16">
        <v>2.0648682000000002E-2</v>
      </c>
      <c r="R17" s="16">
        <v>2.0187033E-2</v>
      </c>
      <c r="S17" s="16">
        <v>2.0207093999999998E-2</v>
      </c>
      <c r="T17" s="17" t="str">
        <v>NaN</v>
      </c>
      <c r="U17" s="28" t="str">
        <v>NaN</v>
      </c>
      <c r="V17" s="28" t="str">
        <v>NaN</v>
      </c>
      <c r="W17" s="28" t="str">
        <v>NaN</v>
      </c>
      <c r="X17" s="28">
        <v>1.4456741E-2</v>
      </c>
      <c r="Y17" s="28">
        <v>1.7984053E-2</v>
      </c>
      <c r="Z17" s="17">
        <v>2.2622674999999998E-2</v>
      </c>
      <c r="AA17" s="17">
        <v>2.3741713000000001E-2</v>
      </c>
      <c r="AB17" s="26">
        <v>2.26874E-2</v>
      </c>
      <c r="AC17" s="21" t="str">
        <v>NaN</v>
      </c>
      <c r="AD17" s="45" t="str">
        <v>NaN</v>
      </c>
      <c r="AE17" s="45" t="str">
        <v>NaN</v>
      </c>
      <c r="AF17" s="45">
        <v>1.4656216999999999E-2</v>
      </c>
      <c r="AG17" s="45">
        <v>1.9676354E-2</v>
      </c>
      <c r="AH17" s="45">
        <v>1.9286428000000001E-2</v>
      </c>
      <c r="AI17" s="45">
        <v>2.0295833999999999E-2</v>
      </c>
      <c r="AJ17" s="45">
        <v>2.0671088000000001E-2</v>
      </c>
      <c r="AK17" s="45">
        <v>2.2268234000000001E-2</v>
      </c>
      <c r="AL17" s="39">
        <f t="shared" si="3"/>
        <v>1.678584898275862E-2</v>
      </c>
      <c r="AM17" t="s">
        <v>36</v>
      </c>
      <c r="AN17" s="21"/>
      <c r="AO17" s="64">
        <f>SUM(B20:AK37)/411</f>
        <v>1.4373733413476166E-2</v>
      </c>
      <c r="AP17" s="1">
        <f t="shared" si="0"/>
        <v>1.4373733413476166E-5</v>
      </c>
      <c r="AQ17" s="1">
        <f t="shared" si="1"/>
        <v>1.7248480096171398E-4</v>
      </c>
      <c r="AR17" s="1">
        <f t="shared" si="2"/>
        <v>172.48480096171397</v>
      </c>
      <c r="AS17" s="54">
        <f t="shared" si="4"/>
        <v>145.78725849925797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2.3052304999999999E-2</v>
      </c>
      <c r="C18" s="45">
        <v>1.8543549999999999E-2</v>
      </c>
      <c r="D18" s="45">
        <v>1.5254647E-2</v>
      </c>
      <c r="E18" s="45">
        <v>1.4413261E-2</v>
      </c>
      <c r="F18" s="16">
        <v>1.4113318999999999E-2</v>
      </c>
      <c r="G18" s="16">
        <v>1.8237803E-2</v>
      </c>
      <c r="H18" s="16">
        <v>1.8486174000000001E-2</v>
      </c>
      <c r="I18" s="16">
        <v>1.8159410000000001E-2</v>
      </c>
      <c r="J18" s="16">
        <v>1.6056819999999999E-2</v>
      </c>
      <c r="K18" s="16">
        <v>1.6964745E-2</v>
      </c>
      <c r="L18" s="16">
        <v>1.8185324999999999E-2</v>
      </c>
      <c r="M18" s="16">
        <v>1.9173894E-2</v>
      </c>
      <c r="N18" s="16">
        <v>2.0707544000000001E-2</v>
      </c>
      <c r="O18" s="16">
        <v>2.0489637000000002E-2</v>
      </c>
      <c r="P18" s="16">
        <v>2.1434781999999999E-2</v>
      </c>
      <c r="Q18" s="16">
        <v>2.2353868999999998E-2</v>
      </c>
      <c r="R18" s="16">
        <v>2.3000894000000001E-2</v>
      </c>
      <c r="S18" s="16">
        <v>2.0133432E-2</v>
      </c>
      <c r="T18" s="17" t="str">
        <v>NaN</v>
      </c>
      <c r="U18" s="28" t="str">
        <v>NaN</v>
      </c>
      <c r="V18" s="28" t="str">
        <v>NaN</v>
      </c>
      <c r="W18" s="28" t="str">
        <v>NaN</v>
      </c>
      <c r="X18" s="28">
        <v>2.1747447999999999E-2</v>
      </c>
      <c r="Y18" s="28">
        <v>2.0854924E-2</v>
      </c>
      <c r="Z18" s="17">
        <v>2.304695E-2</v>
      </c>
      <c r="AA18" s="17">
        <v>2.4922168000000001E-2</v>
      </c>
      <c r="AB18" s="26">
        <v>2.4392229000000001E-2</v>
      </c>
      <c r="AC18" s="21" t="str">
        <v>NaN</v>
      </c>
      <c r="AD18" s="45" t="str">
        <v>NaN</v>
      </c>
      <c r="AE18" s="45" t="str">
        <v>NaN</v>
      </c>
      <c r="AF18" s="45">
        <v>2.0356131999999999E-2</v>
      </c>
      <c r="AG18" s="45">
        <v>1.9355108999999999E-2</v>
      </c>
      <c r="AH18" s="45">
        <v>2.0899521000000001E-2</v>
      </c>
      <c r="AI18" s="45">
        <v>2.2395399999999999E-2</v>
      </c>
      <c r="AJ18" s="45">
        <v>2.2441435999999999E-2</v>
      </c>
      <c r="AK18" s="45">
        <v>2.2036294000000001E-2</v>
      </c>
      <c r="AL18" s="39">
        <f t="shared" si="3"/>
        <v>2.0041690413793101E-2</v>
      </c>
      <c r="AM18" t="s">
        <v>37</v>
      </c>
      <c r="AN18" s="21"/>
      <c r="AO18" s="64">
        <f>SUM(B2:AK19)/528</f>
        <v>2.5136162592454356E-2</v>
      </c>
      <c r="AP18" s="1">
        <f t="shared" si="0"/>
        <v>2.5136162592454357E-5</v>
      </c>
      <c r="AQ18" s="1">
        <f t="shared" si="1"/>
        <v>3.0163395110945231E-4</v>
      </c>
      <c r="AR18" s="1">
        <f t="shared" si="2"/>
        <v>301.63395110945231</v>
      </c>
      <c r="AS18" s="54">
        <f t="shared" si="4"/>
        <v>254.94644488882906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1.4986161E-2</v>
      </c>
      <c r="E19" s="45">
        <v>1.7082090000000001E-2</v>
      </c>
      <c r="F19" s="16">
        <v>1.8977872999999999E-2</v>
      </c>
      <c r="G19" s="16">
        <v>1.7749589999999999E-2</v>
      </c>
      <c r="H19" s="16">
        <v>2.032219E-2</v>
      </c>
      <c r="I19" s="16">
        <v>1.4409959E-2</v>
      </c>
      <c r="J19" s="16">
        <v>1.3267783E-2</v>
      </c>
      <c r="K19" s="16">
        <v>1.3649407000000001E-2</v>
      </c>
      <c r="L19" s="16">
        <v>1.4368290000000001E-2</v>
      </c>
      <c r="M19" s="16">
        <v>1.5013411000000001E-2</v>
      </c>
      <c r="N19" s="16">
        <v>1.7803578E-2</v>
      </c>
      <c r="O19" s="16">
        <v>2.0894633999999999E-2</v>
      </c>
      <c r="P19" s="16">
        <v>2.0727674000000001E-2</v>
      </c>
      <c r="Q19" s="16">
        <v>2.0613304999999998E-2</v>
      </c>
      <c r="R19" s="16">
        <v>2.2006866999999999E-2</v>
      </c>
      <c r="S19" s="16">
        <v>2.1739656E-2</v>
      </c>
      <c r="T19" s="17" t="str">
        <v>NaN</v>
      </c>
      <c r="U19" s="28" t="str">
        <v>NaN</v>
      </c>
      <c r="V19" s="28" t="str">
        <v>NaN</v>
      </c>
      <c r="W19" s="28">
        <v>1.0679398999999999E-2</v>
      </c>
      <c r="X19" s="28">
        <v>1.5613063999999999E-2</v>
      </c>
      <c r="Y19" s="28">
        <v>1.6397964000000001E-2</v>
      </c>
      <c r="Z19" s="17">
        <v>2.2122998000000001E-2</v>
      </c>
      <c r="AA19" s="17">
        <v>2.3728592E-2</v>
      </c>
      <c r="AB19" s="17">
        <v>2.3928049999999999E-2</v>
      </c>
      <c r="AC19" s="21" t="str">
        <v>NaN</v>
      </c>
      <c r="AD19" s="45" t="str">
        <v>NaN</v>
      </c>
      <c r="AE19" s="45" t="str">
        <v>NaN</v>
      </c>
      <c r="AF19" s="45">
        <v>2.548916E-2</v>
      </c>
      <c r="AG19" s="45">
        <v>1.8600853000000001E-2</v>
      </c>
      <c r="AH19" s="45">
        <v>2.2025537000000001E-2</v>
      </c>
      <c r="AI19" s="45">
        <v>2.0986589999999999E-2</v>
      </c>
      <c r="AJ19" s="45">
        <v>2.1689034999999999E-2</v>
      </c>
      <c r="AK19" s="45">
        <v>2.2999240000000001E-2</v>
      </c>
      <c r="AL19" s="39">
        <f t="shared" si="3"/>
        <v>1.8852605357142855E-2</v>
      </c>
      <c r="AM19" t="s">
        <v>53</v>
      </c>
      <c r="AN19" s="21"/>
      <c r="AO19" s="21">
        <f>SUM(U4:X4)/4</f>
        <v>1.3402941825E-2</v>
      </c>
      <c r="AP19" s="1">
        <f t="shared" si="0"/>
        <v>1.3402941825000001E-5</v>
      </c>
      <c r="AQ19" s="1">
        <f t="shared" si="1"/>
        <v>1.6083530190000002E-4</v>
      </c>
      <c r="AR19" s="1">
        <f t="shared" si="2"/>
        <v>160.83530190000002</v>
      </c>
      <c r="AS19" s="54">
        <f t="shared" si="4"/>
        <v>135.94089220131423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1.7645884000000001E-2</v>
      </c>
      <c r="E20" s="16">
        <v>1.70931E-2</v>
      </c>
      <c r="F20" s="16">
        <v>1.7126892000000001E-2</v>
      </c>
      <c r="G20" s="16">
        <v>2.0269764999999999E-2</v>
      </c>
      <c r="H20" s="16">
        <v>1.7245475E-2</v>
      </c>
      <c r="I20" s="16">
        <v>1.621293E-2</v>
      </c>
      <c r="J20" s="16">
        <v>1.8110596E-2</v>
      </c>
      <c r="K20" s="16">
        <v>1.9818977000000002E-2</v>
      </c>
      <c r="L20" s="16">
        <v>1.9528680999999999E-2</v>
      </c>
      <c r="M20" s="16">
        <v>1.9095662999999999E-2</v>
      </c>
      <c r="N20" s="16">
        <v>2.0184965999999999E-2</v>
      </c>
      <c r="O20" s="16">
        <v>2.2250498E-2</v>
      </c>
      <c r="P20" s="16">
        <v>2.1149952E-2</v>
      </c>
      <c r="Q20" s="16">
        <v>2.0227397000000001E-2</v>
      </c>
      <c r="R20" s="16">
        <v>2.0985449E-2</v>
      </c>
      <c r="S20" s="16">
        <v>2.1227222E-2</v>
      </c>
      <c r="T20" s="17" t="str">
        <v>NaN</v>
      </c>
      <c r="U20" s="28" t="str">
        <v>NaN</v>
      </c>
      <c r="V20" s="28" t="str">
        <v>NaN</v>
      </c>
      <c r="W20" s="28">
        <v>2.0322928000000001E-2</v>
      </c>
      <c r="X20" s="28">
        <v>1.8145953999999999E-2</v>
      </c>
      <c r="Y20" s="28">
        <v>2.0240244000000001E-2</v>
      </c>
      <c r="Z20" s="17">
        <v>2.4174950000000001E-2</v>
      </c>
      <c r="AA20" s="17">
        <v>2.3607431000000002E-2</v>
      </c>
      <c r="AB20" s="17">
        <v>2.4814434E-2</v>
      </c>
      <c r="AC20" s="21" t="str">
        <v>NaN</v>
      </c>
      <c r="AD20" s="45" t="str">
        <v>NaN</v>
      </c>
      <c r="AE20" s="45" t="str">
        <v>NaN</v>
      </c>
      <c r="AF20" s="45">
        <v>2.8814657E-2</v>
      </c>
      <c r="AG20" s="45">
        <v>2.0755607999999998E-2</v>
      </c>
      <c r="AH20" s="45">
        <v>1.8636249000000001E-2</v>
      </c>
      <c r="AI20" s="45">
        <v>2.2362672E-2</v>
      </c>
      <c r="AJ20" s="45">
        <v>2.4860996999999999E-2</v>
      </c>
      <c r="AK20" s="45">
        <v>2.034615E-2</v>
      </c>
      <c r="AL20" s="39">
        <f t="shared" si="3"/>
        <v>2.0544847178571423E-2</v>
      </c>
      <c r="AM20" s="21" t="s">
        <v>54</v>
      </c>
      <c r="AN20" s="21"/>
      <c r="AO20" s="21">
        <f>SUM(T11:T14)/4</f>
        <v>6.96436525E-3</v>
      </c>
      <c r="AP20" s="1">
        <f t="shared" si="0"/>
        <v>6.9643652500000005E-6</v>
      </c>
      <c r="AQ20" s="1">
        <f t="shared" si="1"/>
        <v>8.3572383000000007E-5</v>
      </c>
      <c r="AR20" s="1">
        <f t="shared" si="2"/>
        <v>83.572383000000002</v>
      </c>
      <c r="AS20" s="54">
        <f t="shared" si="4"/>
        <v>70.636882414494011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1.7302290000000001E-2</v>
      </c>
      <c r="D21" s="16">
        <v>1.701153E-2</v>
      </c>
      <c r="E21" s="16">
        <v>1.7548536999999999E-2</v>
      </c>
      <c r="F21" s="16">
        <v>1.5835111999999998E-2</v>
      </c>
      <c r="G21" s="16">
        <v>1.5552468999999999E-2</v>
      </c>
      <c r="H21" s="16">
        <v>1.8312933E-2</v>
      </c>
      <c r="I21" s="16">
        <v>2.1970300000000002E-2</v>
      </c>
      <c r="J21" s="16">
        <v>1.9455561E-2</v>
      </c>
      <c r="K21" s="16">
        <v>2.0288938999999999E-2</v>
      </c>
      <c r="L21" s="16">
        <v>2.0929355E-2</v>
      </c>
      <c r="M21" s="16">
        <v>2.1543078E-2</v>
      </c>
      <c r="N21" s="16">
        <v>2.1464976E-2</v>
      </c>
      <c r="O21" s="16">
        <v>2.111708E-2</v>
      </c>
      <c r="P21" s="16">
        <v>2.0472810000000001E-2</v>
      </c>
      <c r="Q21" s="16">
        <v>2.1246884000000001E-2</v>
      </c>
      <c r="R21" s="16">
        <v>2.1607479999999998E-2</v>
      </c>
      <c r="S21" s="16">
        <v>2.0799028000000001E-2</v>
      </c>
      <c r="T21" s="17" t="str">
        <v>NaN</v>
      </c>
      <c r="U21" s="28" t="str">
        <v>NaN</v>
      </c>
      <c r="V21" s="28">
        <v>1.9926965000000001E-2</v>
      </c>
      <c r="W21" s="28">
        <v>1.9677097000000001E-2</v>
      </c>
      <c r="X21" s="28">
        <v>1.9982719999999999E-2</v>
      </c>
      <c r="Y21" s="28">
        <v>2.0240910000000001E-2</v>
      </c>
      <c r="Z21" s="17">
        <v>2.0055852999999998E-2</v>
      </c>
      <c r="AA21" s="17">
        <v>3.7091190000000003E-2</v>
      </c>
      <c r="AB21" s="17">
        <v>3.1386259999999999E-2</v>
      </c>
      <c r="AC21" s="21" t="str">
        <v>NaN</v>
      </c>
      <c r="AD21" s="45" t="str">
        <v>NaN</v>
      </c>
      <c r="AE21" s="45" t="str">
        <v>NaN</v>
      </c>
      <c r="AF21" s="45">
        <v>3.6105677000000003E-2</v>
      </c>
      <c r="AG21" s="45">
        <v>2.2947631999999999E-2</v>
      </c>
      <c r="AH21" s="45">
        <v>2.3774277E-2</v>
      </c>
      <c r="AI21" s="45">
        <v>3.2954320000000002E-2</v>
      </c>
      <c r="AJ21" s="45">
        <v>3.3904653E-2</v>
      </c>
      <c r="AK21" s="45">
        <v>2.099757E-2</v>
      </c>
      <c r="AL21" s="39">
        <f t="shared" si="3"/>
        <v>2.2383449533333339E-2</v>
      </c>
      <c r="AM21" s="21" t="s">
        <v>55</v>
      </c>
      <c r="AO21" s="21">
        <f>SUM(Z11:AC28)/42</f>
        <v>1.8665811083333338E-2</v>
      </c>
      <c r="AP21" s="1">
        <f t="shared" si="0"/>
        <v>1.8665811083333338E-5</v>
      </c>
      <c r="AQ21" s="1">
        <f t="shared" si="1"/>
        <v>2.2398973300000007E-4</v>
      </c>
      <c r="AR21" s="1">
        <f t="shared" si="2"/>
        <v>223.98973300000006</v>
      </c>
      <c r="AS21" s="54">
        <f t="shared" si="4"/>
        <v>189.32015414679407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2.1871602E-2</v>
      </c>
      <c r="D22" s="16">
        <v>9.4343870000000007E-3</v>
      </c>
      <c r="E22" s="16">
        <v>7.7339354999999997E-3</v>
      </c>
      <c r="F22" s="16">
        <v>1.8910365E-3</v>
      </c>
      <c r="G22" s="16">
        <v>9.8343830000000004E-3</v>
      </c>
      <c r="H22" s="16">
        <v>1.5331994E-2</v>
      </c>
      <c r="I22" s="16">
        <v>2.0110328E-2</v>
      </c>
      <c r="J22" s="16">
        <v>2.5011861999999999E-2</v>
      </c>
      <c r="K22" s="16">
        <v>2.1441877000000002E-2</v>
      </c>
      <c r="L22" s="16">
        <v>2.1202482000000002E-2</v>
      </c>
      <c r="M22" s="16">
        <v>2.1538782999999999E-2</v>
      </c>
      <c r="N22" s="16">
        <v>2.1541659000000001E-2</v>
      </c>
      <c r="O22" s="16">
        <v>2.0981902E-2</v>
      </c>
      <c r="P22" s="16">
        <v>2.1026948E-2</v>
      </c>
      <c r="Q22" s="16">
        <v>2.1254899000000001E-2</v>
      </c>
      <c r="R22" s="16">
        <v>2.4707096000000001E-2</v>
      </c>
      <c r="S22" s="16">
        <v>2.313111E-2</v>
      </c>
      <c r="T22" s="17" t="str">
        <v>NaN</v>
      </c>
      <c r="U22" s="28" t="str">
        <v>NaN</v>
      </c>
      <c r="V22" s="28">
        <v>2.2537657999999999E-2</v>
      </c>
      <c r="W22" s="28">
        <v>2.4334356000000001E-2</v>
      </c>
      <c r="X22" s="28">
        <v>2.6229756E-2</v>
      </c>
      <c r="Y22" s="28">
        <v>2.1971678000000001E-2</v>
      </c>
      <c r="Z22" s="17">
        <v>2.2854952000000001E-2</v>
      </c>
      <c r="AA22" s="17" t="str">
        <v>NaN</v>
      </c>
      <c r="AB22" s="17" t="str">
        <v>NaN</v>
      </c>
      <c r="AC22" s="17" t="str">
        <v>NaN</v>
      </c>
      <c r="AD22" s="17" t="str">
        <v>NaN</v>
      </c>
      <c r="AE22" s="45" t="str">
        <v>NaN</v>
      </c>
      <c r="AF22" s="45" t="str">
        <v>NaN</v>
      </c>
      <c r="AG22" s="45">
        <v>2.7445883000000001E-2</v>
      </c>
      <c r="AH22" s="45">
        <v>3.1211374E-2</v>
      </c>
      <c r="AI22" s="45">
        <v>3.1559624000000001E-2</v>
      </c>
      <c r="AJ22" s="45">
        <v>3.5238024E-2</v>
      </c>
      <c r="AK22" s="45">
        <v>2.4096947000000001E-2</v>
      </c>
      <c r="AL22" s="39">
        <f t="shared" si="3"/>
        <v>2.1315797629629627E-2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2.2958018E-2</v>
      </c>
      <c r="D23" s="16">
        <v>4.6013890000000001E-11</v>
      </c>
      <c r="E23" s="16">
        <v>4.0511669999999996E-3</v>
      </c>
      <c r="F23" s="16">
        <v>2.3113857999999999E-11</v>
      </c>
      <c r="G23" s="16">
        <v>1.7138115000000001E-8</v>
      </c>
      <c r="H23" s="16">
        <v>8.8033179999999992E-3</v>
      </c>
      <c r="I23" s="16">
        <v>1.0232859E-2</v>
      </c>
      <c r="J23" s="16">
        <v>1.717844E-2</v>
      </c>
      <c r="K23" s="16">
        <v>2.2295140000000001E-2</v>
      </c>
      <c r="L23" s="16">
        <v>2.7001658000000001E-2</v>
      </c>
      <c r="M23" s="16">
        <v>2.7758405999999999E-2</v>
      </c>
      <c r="N23" s="16">
        <v>3.026732E-2</v>
      </c>
      <c r="O23" s="16">
        <v>2.9209572999999999E-2</v>
      </c>
      <c r="P23" s="16">
        <v>2.8236238E-2</v>
      </c>
      <c r="Q23" s="16">
        <v>2.4544394000000001E-2</v>
      </c>
      <c r="R23" s="16">
        <v>2.32874E-2</v>
      </c>
      <c r="S23" s="62">
        <v>2.9218964E-2</v>
      </c>
      <c r="T23" s="17" t="str">
        <v>NaN</v>
      </c>
      <c r="U23" s="28">
        <v>2.8470423000000002E-2</v>
      </c>
      <c r="V23" s="28">
        <v>2.8372087000000001E-2</v>
      </c>
      <c r="W23" s="28">
        <v>2.8396714E-2</v>
      </c>
      <c r="X23" s="28">
        <v>3.0509631999999998E-2</v>
      </c>
      <c r="Y23" s="28">
        <v>2.7395656000000001E-2</v>
      </c>
      <c r="Z23" s="17">
        <v>1.7866396999999999E-2</v>
      </c>
      <c r="AA23" s="17" t="str">
        <v>NaN</v>
      </c>
      <c r="AB23" s="17" t="str">
        <v>NaN</v>
      </c>
      <c r="AC23" s="17" t="str">
        <v>NaN</v>
      </c>
      <c r="AD23" s="17" t="str">
        <v>NaN</v>
      </c>
      <c r="AE23" s="45" t="str">
        <v>NaN</v>
      </c>
      <c r="AF23" s="45" t="str">
        <v>NaN</v>
      </c>
      <c r="AG23" s="45">
        <v>3.0581856000000001E-2</v>
      </c>
      <c r="AH23" s="45">
        <v>3.8080459999999997E-2</v>
      </c>
      <c r="AI23" s="45">
        <v>3.1947389999999999E-2</v>
      </c>
      <c r="AJ23" s="45">
        <v>2.7451405000000002E-2</v>
      </c>
      <c r="AK23" s="45">
        <v>2.9847385000000001E-2</v>
      </c>
      <c r="AL23" s="39">
        <f t="shared" si="3"/>
        <v>2.228436847168724E-2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5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2.6050002999999999E-2</v>
      </c>
      <c r="D24" s="16">
        <v>1.5344225000000001E-3</v>
      </c>
      <c r="E24" s="16">
        <v>1.0873833E-8</v>
      </c>
      <c r="F24" s="16">
        <v>1.8704585000000001E-11</v>
      </c>
      <c r="G24" s="16">
        <v>2.4050439999999999E-11</v>
      </c>
      <c r="H24" s="16">
        <v>1.0377647000000001E-3</v>
      </c>
      <c r="I24" s="16">
        <v>3.7294554000000001E-3</v>
      </c>
      <c r="J24" s="16">
        <v>8.8706670000000005E-3</v>
      </c>
      <c r="K24" s="16">
        <v>1.7456922999999999E-2</v>
      </c>
      <c r="L24" s="16">
        <v>2.2742312000000001E-2</v>
      </c>
      <c r="M24" s="16">
        <v>2.4221955E-2</v>
      </c>
      <c r="N24" s="16">
        <v>2.8200569000000002E-2</v>
      </c>
      <c r="O24" s="16">
        <v>2.8719870000000002E-2</v>
      </c>
      <c r="P24" s="16">
        <v>2.8467793000000002E-2</v>
      </c>
      <c r="Q24" s="16">
        <v>2.4496427000000001E-2</v>
      </c>
      <c r="R24" s="16">
        <v>3.0580485000000001E-2</v>
      </c>
      <c r="S24" s="16" t="str">
        <v>NaN</v>
      </c>
      <c r="T24" s="29">
        <v>3.1980854000000003E-2</v>
      </c>
      <c r="U24" s="28">
        <v>3.3926930000000001E-2</v>
      </c>
      <c r="V24" s="28">
        <v>2.1535324000000002E-2</v>
      </c>
      <c r="W24" s="28">
        <v>2.1757930000000002E-2</v>
      </c>
      <c r="X24" s="28">
        <v>2.3182707E-2</v>
      </c>
      <c r="Y24" s="28">
        <v>2.3474814E-2</v>
      </c>
      <c r="Z24" s="17">
        <v>1.8543293999999998E-2</v>
      </c>
      <c r="AA24" s="17" t="str">
        <v>NaN</v>
      </c>
      <c r="AB24" s="17" t="str">
        <v>NaN</v>
      </c>
      <c r="AC24" s="17" t="str">
        <v>NaN</v>
      </c>
      <c r="AD24" s="17" t="str">
        <v>NaN</v>
      </c>
      <c r="AE24" s="45" t="str">
        <v>NaN</v>
      </c>
      <c r="AF24" s="45" t="str">
        <v>NaN</v>
      </c>
      <c r="AG24" s="45">
        <v>2.9559967999999999E-2</v>
      </c>
      <c r="AH24" s="45">
        <v>3.6162239999999998E-2</v>
      </c>
      <c r="AI24" s="45">
        <v>2.7983253999999999E-2</v>
      </c>
      <c r="AJ24" s="45">
        <v>2.9190714E-2</v>
      </c>
      <c r="AK24" s="45">
        <v>2.8736344E-2</v>
      </c>
      <c r="AL24" s="39">
        <f t="shared" si="3"/>
        <v>2.0433679661306714E-2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5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5" t="str">
        <v>NaN</v>
      </c>
      <c r="C25" s="16">
        <v>3.1348965999999999E-2</v>
      </c>
      <c r="D25" s="16">
        <v>1.0783629499999999E-2</v>
      </c>
      <c r="E25" s="16">
        <v>4.0447546000000001E-4</v>
      </c>
      <c r="F25" s="16">
        <v>2.2861231999999999E-11</v>
      </c>
      <c r="G25" s="16">
        <v>2.5378387E-11</v>
      </c>
      <c r="H25" s="16">
        <v>3.3622992000000002E-4</v>
      </c>
      <c r="I25" s="16">
        <v>1.0804556999999999E-3</v>
      </c>
      <c r="J25" s="16">
        <v>3.0085187999999998E-3</v>
      </c>
      <c r="K25" s="16">
        <v>3.2051307999999999E-3</v>
      </c>
      <c r="L25" s="16">
        <v>3.6775430000000001E-3</v>
      </c>
      <c r="M25" s="16">
        <v>7.3353903999999999E-3</v>
      </c>
      <c r="N25" s="16">
        <v>1.4365103000000001E-2</v>
      </c>
      <c r="O25" s="16">
        <v>1.5410831E-2</v>
      </c>
      <c r="P25" s="16">
        <v>1.9469739999999999E-2</v>
      </c>
      <c r="Q25" s="30">
        <v>3.7287506999999998E-2</v>
      </c>
      <c r="R25" s="30" t="str">
        <v>NaN</v>
      </c>
      <c r="S25" s="30">
        <v>3.6353721999999998E-2</v>
      </c>
      <c r="T25" s="29">
        <v>3.168385E-2</v>
      </c>
      <c r="U25" s="28">
        <v>2.0503174999999998E-2</v>
      </c>
      <c r="V25" s="28">
        <v>8.7196870000000003E-3</v>
      </c>
      <c r="W25" s="28">
        <v>7.1728210000000002E-3</v>
      </c>
      <c r="X25" s="28">
        <v>8.2749239999999995E-3</v>
      </c>
      <c r="Y25" s="28">
        <v>6.2691140000000001E-3</v>
      </c>
      <c r="Z25" s="17">
        <v>1.6692234E-2</v>
      </c>
      <c r="AA25" s="17" t="str">
        <v>NaN</v>
      </c>
      <c r="AB25" s="17" t="str">
        <v>NaN</v>
      </c>
      <c r="AC25" s="17" t="str">
        <v>NaN</v>
      </c>
      <c r="AD25" s="17" t="str">
        <v>NaN</v>
      </c>
      <c r="AE25" s="45" t="str">
        <v>NaN</v>
      </c>
      <c r="AF25" s="45" t="str">
        <v>NaN</v>
      </c>
      <c r="AG25" s="45">
        <v>2.9971643999999999E-2</v>
      </c>
      <c r="AH25" s="45">
        <v>3.6197769999999997E-2</v>
      </c>
      <c r="AI25" s="45" t="str">
        <v>NaN</v>
      </c>
      <c r="AJ25" s="45">
        <v>2.6427659999999999E-2</v>
      </c>
      <c r="AK25" s="45">
        <v>2.6857329999999999E-2</v>
      </c>
      <c r="AL25" s="39">
        <f t="shared" si="3"/>
        <v>1.4919905615860729E-2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5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5" t="str">
        <v>NaN</v>
      </c>
      <c r="C26" s="16">
        <v>3.1813470000000003E-2</v>
      </c>
      <c r="D26" s="16">
        <v>2.0367162000000001E-2</v>
      </c>
      <c r="E26" s="16">
        <v>5.3461717000000001E-4</v>
      </c>
      <c r="F26" s="16">
        <v>2.4352032999999999E-11</v>
      </c>
      <c r="G26" s="16">
        <v>2.0439309999999998E-11</v>
      </c>
      <c r="H26" s="16">
        <v>4.6496299999999997E-5</v>
      </c>
      <c r="I26" s="16">
        <v>2.8724977000000001E-4</v>
      </c>
      <c r="J26" s="16">
        <v>6.6808380000000004E-4</v>
      </c>
      <c r="K26" s="16">
        <v>5.0041626999999995E-4</v>
      </c>
      <c r="L26" s="16">
        <v>5.3745764000000002E-4</v>
      </c>
      <c r="M26" s="16">
        <v>1.2056269000000001E-3</v>
      </c>
      <c r="N26" s="16">
        <v>1.7581579999999999E-3</v>
      </c>
      <c r="O26" s="16">
        <v>7.7311670000000004E-4</v>
      </c>
      <c r="P26" s="16">
        <v>1.5436275000000001E-3</v>
      </c>
      <c r="Q26" s="30" t="str">
        <v>NaN</v>
      </c>
      <c r="R26" s="30">
        <v>3.7495344999999999E-2</v>
      </c>
      <c r="S26" s="30">
        <v>3.7254429999999998E-2</v>
      </c>
      <c r="T26" s="29">
        <v>3.4967624000000003E-2</v>
      </c>
      <c r="U26" s="28">
        <v>1.6015881999999999E-2</v>
      </c>
      <c r="V26" s="28">
        <v>2.8298749999999999E-3</v>
      </c>
      <c r="W26" s="28">
        <v>2.0463590000000002E-3</v>
      </c>
      <c r="X26" s="28">
        <v>3.661975E-3</v>
      </c>
      <c r="Y26" s="28">
        <v>3.7587293999999999E-3</v>
      </c>
      <c r="Z26" s="17">
        <v>2.7178718000000001E-2</v>
      </c>
      <c r="AA26" s="17" t="str">
        <v>NaN</v>
      </c>
      <c r="AB26" s="17" t="str">
        <v>NaN</v>
      </c>
      <c r="AC26" s="17" t="str">
        <v>NaN</v>
      </c>
      <c r="AD26" s="17" t="str">
        <v>NaN</v>
      </c>
      <c r="AE26" s="45" t="str">
        <v>NaN</v>
      </c>
      <c r="AF26" s="45" t="str">
        <v>NaN</v>
      </c>
      <c r="AG26" s="45">
        <v>2.8974893000000002E-2</v>
      </c>
      <c r="AH26" s="45">
        <v>3.3109825000000002E-2</v>
      </c>
      <c r="AI26" s="45" t="str">
        <v>NaN</v>
      </c>
      <c r="AJ26" s="45" t="str">
        <v>NaN</v>
      </c>
      <c r="AK26" s="45" t="str">
        <v>NaN</v>
      </c>
      <c r="AL26" s="39">
        <f t="shared" si="3"/>
        <v>1.1493165499791654E-2</v>
      </c>
      <c r="AM26" s="21"/>
      <c r="AN26" s="21"/>
      <c r="AO26" s="21"/>
      <c r="AP26" s="21"/>
      <c r="AQ26" s="1"/>
      <c r="AT26" s="23"/>
      <c r="AW26" s="23"/>
      <c r="AX26" s="24"/>
      <c r="AY26" s="25"/>
      <c r="AZ26" s="23"/>
      <c r="BA26" s="24"/>
      <c r="BB26" s="25"/>
      <c r="BC26" s="23"/>
    </row>
    <row r="27" spans="1:61" x14ac:dyDescent="0.25">
      <c r="A27" s="15">
        <v>24.624300000000002</v>
      </c>
      <c r="B27" s="45" t="str">
        <v>NaN</v>
      </c>
      <c r="C27" s="16" t="str">
        <v>NaN</v>
      </c>
      <c r="D27" s="16">
        <v>2.5921260000000002E-2</v>
      </c>
      <c r="E27" s="16">
        <v>4.4862823999999998E-4</v>
      </c>
      <c r="F27" s="16">
        <v>1.8541033E-11</v>
      </c>
      <c r="G27" s="16">
        <v>1.5866029000000001E-11</v>
      </c>
      <c r="H27" s="16">
        <v>1.7206565999999999E-4</v>
      </c>
      <c r="I27" s="16">
        <v>3.2498519999999998E-4</v>
      </c>
      <c r="J27" s="16">
        <v>4.8595486000000001E-4</v>
      </c>
      <c r="K27" s="16">
        <v>4.8475465000000001E-4</v>
      </c>
      <c r="L27" s="16">
        <v>4.0131595000000001E-4</v>
      </c>
      <c r="M27" s="16">
        <v>6.3368683999999995E-4</v>
      </c>
      <c r="N27" s="16">
        <v>4.0778811999999997E-4</v>
      </c>
      <c r="O27" s="16">
        <v>1.3123616E-4</v>
      </c>
      <c r="P27" s="16">
        <v>7.1472634E-4</v>
      </c>
      <c r="Q27" s="30" t="str">
        <v>NaN</v>
      </c>
      <c r="R27" s="30">
        <v>3.4918280000000003E-2</v>
      </c>
      <c r="S27" s="30">
        <v>3.2869987000000003E-2</v>
      </c>
      <c r="T27" s="29">
        <v>3.186046E-2</v>
      </c>
      <c r="U27" s="28">
        <v>8.9724750000000006E-3</v>
      </c>
      <c r="V27" s="28">
        <v>1.3360557000000001E-3</v>
      </c>
      <c r="W27" s="28">
        <v>2.313556E-3</v>
      </c>
      <c r="X27" s="28">
        <v>6.404308E-3</v>
      </c>
      <c r="Y27" s="28">
        <v>6.8924420000000004E-3</v>
      </c>
      <c r="Z27" s="17">
        <v>3.1790896999999999E-2</v>
      </c>
      <c r="AA27" s="17" t="str">
        <v>NaN</v>
      </c>
      <c r="AB27" s="17" t="str">
        <v>NaN</v>
      </c>
      <c r="AC27" s="17" t="str">
        <v>NaN</v>
      </c>
      <c r="AD27" s="17" t="str">
        <v>NaN</v>
      </c>
      <c r="AE27" s="45" t="str">
        <v>NaN</v>
      </c>
      <c r="AF27" s="45" t="str">
        <v>NaN</v>
      </c>
      <c r="AG27" s="45">
        <v>2.1109583000000001E-2</v>
      </c>
      <c r="AH27" s="45">
        <v>2.5527284000000001E-2</v>
      </c>
      <c r="AI27" s="45" t="str">
        <v>NaN</v>
      </c>
      <c r="AJ27" s="45" t="str">
        <v>NaN</v>
      </c>
      <c r="AK27" s="45" t="str">
        <v>NaN</v>
      </c>
      <c r="AL27" s="39">
        <f t="shared" si="3"/>
        <v>9.755072073100295E-3</v>
      </c>
      <c r="AM27" s="21"/>
      <c r="AN27" s="21"/>
      <c r="AO27" s="21"/>
      <c r="AP27" s="21"/>
      <c r="AQ27" s="1"/>
      <c r="AT27" s="23"/>
      <c r="AW27" s="23"/>
      <c r="AX27" s="24"/>
      <c r="AY27" s="25"/>
      <c r="AZ27" s="23"/>
      <c r="BA27" s="24"/>
      <c r="BB27" s="25"/>
      <c r="BC27" s="23"/>
    </row>
    <row r="28" spans="1:61" x14ac:dyDescent="0.25">
      <c r="A28" s="15">
        <v>28.178599999999999</v>
      </c>
      <c r="B28" s="45" t="str">
        <v>NaN</v>
      </c>
      <c r="C28" s="16" t="str">
        <v>NaN</v>
      </c>
      <c r="D28" s="16">
        <v>2.4469778000000001E-2</v>
      </c>
      <c r="E28" s="16">
        <v>2.5438384999999998E-3</v>
      </c>
      <c r="F28" s="16">
        <v>1.25640305E-11</v>
      </c>
      <c r="G28" s="16">
        <v>8.0429449999999993E-12</v>
      </c>
      <c r="H28" s="16">
        <v>9.6695109999999994E-12</v>
      </c>
      <c r="I28" s="16">
        <v>1.08055566E-7</v>
      </c>
      <c r="J28" s="16">
        <v>1.0176129999999999E-3</v>
      </c>
      <c r="K28" s="16">
        <v>6.9146569999999996E-4</v>
      </c>
      <c r="L28" s="16">
        <v>3.6282878000000002E-4</v>
      </c>
      <c r="M28" s="16">
        <v>7.7017250000000002E-4</v>
      </c>
      <c r="N28" s="16">
        <v>7.5822225E-4</v>
      </c>
      <c r="O28" s="16">
        <v>7.6281380000000005E-4</v>
      </c>
      <c r="P28" s="16">
        <v>3.6427933000000002E-3</v>
      </c>
      <c r="Q28" s="30" t="str">
        <v>NaN</v>
      </c>
      <c r="R28" s="30">
        <v>3.2770044999999998E-2</v>
      </c>
      <c r="S28" s="30">
        <v>3.2640389999999998E-2</v>
      </c>
      <c r="T28" s="29">
        <v>3.1754739999999997E-2</v>
      </c>
      <c r="U28" s="28">
        <v>1.9977015999999999E-3</v>
      </c>
      <c r="V28" s="28">
        <v>6.1213895000000003E-4</v>
      </c>
      <c r="W28" s="28">
        <v>1.6951454E-3</v>
      </c>
      <c r="X28" s="28">
        <v>1.2815571E-2</v>
      </c>
      <c r="Y28" s="28">
        <v>1.2687007E-2</v>
      </c>
      <c r="Z28" s="17">
        <v>2.0345444000000001E-2</v>
      </c>
      <c r="AA28" s="17" t="str">
        <v>NaN</v>
      </c>
      <c r="AB28" s="17" t="str">
        <v>NaN</v>
      </c>
      <c r="AC28" s="17" t="str">
        <v>NaN</v>
      </c>
      <c r="AD28" s="17" t="str">
        <v>NaN</v>
      </c>
      <c r="AE28" s="45" t="str">
        <v>NaN</v>
      </c>
      <c r="AF28" s="45" t="str">
        <v>NaN</v>
      </c>
      <c r="AG28" s="45" t="str">
        <v>NaN</v>
      </c>
      <c r="AH28" s="45" t="str">
        <v>NaN</v>
      </c>
      <c r="AI28" s="45" t="str">
        <v>NaN</v>
      </c>
      <c r="AJ28" s="45" t="str">
        <v>NaN</v>
      </c>
      <c r="AK28" s="45" t="str">
        <v>NaN</v>
      </c>
      <c r="AL28" s="39">
        <f t="shared" si="3"/>
        <v>8.2880825848110212E-3</v>
      </c>
      <c r="AM28" s="21"/>
      <c r="AN28" s="21"/>
      <c r="AO28" s="21"/>
      <c r="AP28" s="21"/>
      <c r="AQ28" s="1"/>
      <c r="AT28" s="23"/>
      <c r="AW28" s="23"/>
      <c r="AX28" s="24"/>
      <c r="AY28" s="25"/>
      <c r="AZ28" s="23"/>
      <c r="BA28" s="24"/>
      <c r="BB28" s="25"/>
      <c r="BC28" s="23"/>
    </row>
    <row r="29" spans="1:61" x14ac:dyDescent="0.25">
      <c r="A29" s="9">
        <v>31.855</v>
      </c>
      <c r="B29" s="48" t="str">
        <v>NaN</v>
      </c>
      <c r="C29" s="48" t="str">
        <v>NaN</v>
      </c>
      <c r="D29" s="48">
        <v>2.2183944000000001E-2</v>
      </c>
      <c r="E29" s="49">
        <v>2.3047121E-2</v>
      </c>
      <c r="F29" s="49">
        <v>2.3414796000000002E-2</v>
      </c>
      <c r="G29" s="48">
        <v>2.3210669999999999E-2</v>
      </c>
      <c r="H29" s="48">
        <v>2.3867209E-2</v>
      </c>
      <c r="I29" s="48">
        <v>2.6486900000000001E-2</v>
      </c>
      <c r="J29" s="48">
        <v>2.6662656999999999E-2</v>
      </c>
      <c r="K29" s="48">
        <v>1.6660383000000001E-2</v>
      </c>
      <c r="L29" s="48">
        <v>6.9274669999999997E-3</v>
      </c>
      <c r="M29" s="48">
        <v>3.7080664E-3</v>
      </c>
      <c r="N29" s="48">
        <v>3.1471009999999998E-3</v>
      </c>
      <c r="O29" s="48">
        <v>8.1410170000000004E-3</v>
      </c>
      <c r="P29" s="48">
        <v>2.2042396999999998E-2</v>
      </c>
      <c r="Q29" s="30" t="str">
        <v>NaN</v>
      </c>
      <c r="R29" s="30" t="str">
        <v>NaN</v>
      </c>
      <c r="S29" s="30" t="str">
        <v>NaN</v>
      </c>
      <c r="T29" s="41">
        <v>2.9461556999999999E-2</v>
      </c>
      <c r="U29" s="41">
        <v>2.8834172000000002E-2</v>
      </c>
      <c r="V29" s="41">
        <v>2.4874009999999998E-2</v>
      </c>
      <c r="W29" s="41">
        <v>1.715355E-2</v>
      </c>
      <c r="X29" s="41">
        <v>8.1135319999999997E-3</v>
      </c>
      <c r="Y29" s="56">
        <v>2.2559490000000001E-2</v>
      </c>
      <c r="Z29" s="56">
        <v>1.620622E-2</v>
      </c>
      <c r="AA29" s="56" t="str">
        <v>NaN</v>
      </c>
      <c r="AB29" s="35" t="str">
        <v>NaN</v>
      </c>
      <c r="AC29" s="35">
        <v>7.684389E-12</v>
      </c>
      <c r="AD29" s="35">
        <v>1.7983063E-11</v>
      </c>
      <c r="AE29" s="35" t="str">
        <v>NaN</v>
      </c>
      <c r="AF29" s="35" t="str">
        <v>NaN</v>
      </c>
      <c r="AG29" s="35" t="str">
        <v>NaN</v>
      </c>
      <c r="AH29" s="35" t="str">
        <v>NaN</v>
      </c>
      <c r="AI29" s="35" t="str">
        <v>NaN</v>
      </c>
      <c r="AJ29" s="35" t="str">
        <v>NaN</v>
      </c>
      <c r="AK29" s="35" t="str">
        <v>NaN</v>
      </c>
      <c r="AL29" s="39">
        <f t="shared" si="3"/>
        <v>1.7122829973893975E-2</v>
      </c>
      <c r="AM29" s="21"/>
      <c r="AN29" s="21"/>
      <c r="AO29" s="21"/>
      <c r="AP29" s="21"/>
      <c r="AQ29" s="1"/>
      <c r="AT29" s="23"/>
      <c r="AW29" s="23"/>
      <c r="AX29" s="24"/>
      <c r="AY29" s="25"/>
      <c r="AZ29" s="23"/>
      <c r="BC29" s="23"/>
    </row>
    <row r="30" spans="1:61" x14ac:dyDescent="0.25">
      <c r="A30" s="9">
        <v>35.685299999999998</v>
      </c>
      <c r="B30" s="48" t="str">
        <v>NaN</v>
      </c>
      <c r="C30" s="48" t="str">
        <v>NaN</v>
      </c>
      <c r="D30" s="48" t="str">
        <v>NaN</v>
      </c>
      <c r="E30" s="49">
        <v>2.0268201999999999E-2</v>
      </c>
      <c r="F30" s="49">
        <v>2.2294298000000001E-2</v>
      </c>
      <c r="G30" s="48">
        <v>2.1910274E-2</v>
      </c>
      <c r="H30" s="48">
        <v>2.094263E-2</v>
      </c>
      <c r="I30" s="48">
        <v>2.2429419999999999E-2</v>
      </c>
      <c r="J30" s="48">
        <v>2.5460105E-2</v>
      </c>
      <c r="K30" s="48">
        <v>2.8118338E-2</v>
      </c>
      <c r="L30" s="48">
        <v>3.1805694000000002E-2</v>
      </c>
      <c r="M30" s="48">
        <v>3.063983E-2</v>
      </c>
      <c r="N30" s="48">
        <v>2.1845136000000001E-2</v>
      </c>
      <c r="O30" s="48">
        <v>1.8201398000000001E-2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2.0266863E-2</v>
      </c>
      <c r="U30" s="41">
        <v>2.0155484000000001E-2</v>
      </c>
      <c r="V30" s="41">
        <v>1.8961914E-2</v>
      </c>
      <c r="W30" s="41">
        <v>2.5257572999999998E-2</v>
      </c>
      <c r="X30" s="42">
        <v>3.1949909999999998E-2</v>
      </c>
      <c r="Y30" s="56">
        <v>2.9767014000000001E-2</v>
      </c>
      <c r="Z30" s="56">
        <v>2.4518433999999999E-2</v>
      </c>
      <c r="AA30" s="56">
        <v>1.5019496E-2</v>
      </c>
      <c r="AB30" s="35">
        <v>7.8395019999999999E-3</v>
      </c>
      <c r="AC30" s="35">
        <v>2.1587630000000001E-4</v>
      </c>
      <c r="AD30" s="35">
        <v>6.1713989999999998E-5</v>
      </c>
      <c r="AE30" s="35">
        <v>1.1295068E-11</v>
      </c>
      <c r="AF30" s="35" t="str">
        <v>NaN</v>
      </c>
      <c r="AG30" s="35" t="str">
        <v>NaN</v>
      </c>
      <c r="AH30" s="35" t="str">
        <v>NaN</v>
      </c>
      <c r="AI30" s="35" t="str">
        <v>NaN</v>
      </c>
      <c r="AJ30" s="35" t="str">
        <v>NaN</v>
      </c>
      <c r="AK30" s="35" t="str">
        <v>NaN</v>
      </c>
      <c r="AL30" s="39">
        <f t="shared" si="3"/>
        <v>1.9909961100056304E-2</v>
      </c>
      <c r="AM30" s="21"/>
      <c r="AN30" s="21"/>
      <c r="AO30" s="21"/>
      <c r="AP30" s="21"/>
      <c r="AQ30" s="1"/>
      <c r="AT30" s="23"/>
      <c r="AW30" s="23"/>
      <c r="AX30" s="24"/>
      <c r="AY30" s="25"/>
      <c r="AZ30" s="23"/>
      <c r="BC30" s="23"/>
    </row>
    <row r="31" spans="1:61" x14ac:dyDescent="0.25">
      <c r="A31" s="9">
        <v>39.709000000000003</v>
      </c>
      <c r="B31" s="48" t="str">
        <v>NaN</v>
      </c>
      <c r="C31" s="48" t="str">
        <v>NaN</v>
      </c>
      <c r="D31" s="48" t="str">
        <v>NaN</v>
      </c>
      <c r="E31" s="49">
        <v>1.6549034000000001E-2</v>
      </c>
      <c r="F31" s="49">
        <v>1.4758571E-2</v>
      </c>
      <c r="G31" s="48">
        <v>1.6962484999999999E-2</v>
      </c>
      <c r="H31" s="48">
        <v>1.6312731E-2</v>
      </c>
      <c r="I31" s="48">
        <v>1.5498530999999999E-2</v>
      </c>
      <c r="J31" s="48">
        <v>1.7030539000000001E-2</v>
      </c>
      <c r="K31" s="48">
        <v>2.0100294000000001E-2</v>
      </c>
      <c r="L31" s="48">
        <v>2.2800494000000001E-2</v>
      </c>
      <c r="M31" s="48">
        <v>2.3868013E-2</v>
      </c>
      <c r="N31" s="49">
        <v>2.2807747E-2</v>
      </c>
      <c r="O31" s="48">
        <v>1.7640762000000001E-2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1.7114112000000001E-2</v>
      </c>
      <c r="U31" s="41">
        <v>1.7774413999999999E-2</v>
      </c>
      <c r="V31" s="41">
        <v>1.6622897000000001E-2</v>
      </c>
      <c r="W31" s="41">
        <v>1.5199536E-2</v>
      </c>
      <c r="X31" s="41">
        <v>1.8428917999999999E-2</v>
      </c>
      <c r="Y31" s="56">
        <v>2.3654410000000001E-2</v>
      </c>
      <c r="Z31" s="56">
        <v>2.3381524000000001E-2</v>
      </c>
      <c r="AA31" s="56" t="str">
        <v>NaN</v>
      </c>
      <c r="AB31" s="35">
        <v>4.9625653999999996E-3</v>
      </c>
      <c r="AC31" s="35">
        <v>4.2887992000000002E-4</v>
      </c>
      <c r="AD31" s="35" t="str">
        <v>NaN</v>
      </c>
      <c r="AE31" s="35" t="str">
        <v>NaN</v>
      </c>
      <c r="AF31" s="35" t="str">
        <v>NaN</v>
      </c>
      <c r="AG31" s="35" t="str">
        <v>NaN</v>
      </c>
      <c r="AH31" s="35" t="str">
        <v>NaN</v>
      </c>
      <c r="AI31" s="35" t="str">
        <v>NaN</v>
      </c>
      <c r="AJ31" s="35" t="str">
        <v>NaN</v>
      </c>
      <c r="AK31" s="35" t="str">
        <v>NaN</v>
      </c>
      <c r="AL31" s="39">
        <f t="shared" si="3"/>
        <v>1.7094822866E-2</v>
      </c>
      <c r="AM31" s="21"/>
      <c r="AN31" s="21"/>
      <c r="AO31" s="21"/>
      <c r="AP31" s="21"/>
      <c r="AQ31" s="1"/>
      <c r="AT31" s="23"/>
      <c r="AW31" s="23"/>
      <c r="AX31" s="24"/>
      <c r="AY31" s="25"/>
      <c r="AZ31" s="23"/>
      <c r="BC31" s="23"/>
    </row>
    <row r="32" spans="1:61" x14ac:dyDescent="0.25">
      <c r="A32" s="9">
        <v>43.982999999999997</v>
      </c>
      <c r="B32" s="48" t="str">
        <v>NaN</v>
      </c>
      <c r="C32" s="48" t="str">
        <v>NaN</v>
      </c>
      <c r="D32" s="48" t="str">
        <v>NaN</v>
      </c>
      <c r="E32" s="49">
        <v>1.2713978000000001E-2</v>
      </c>
      <c r="F32" s="49">
        <v>1.4284523E-2</v>
      </c>
      <c r="G32" s="48">
        <v>1.4123525499999999E-2</v>
      </c>
      <c r="H32" s="48">
        <v>1.4099465E-2</v>
      </c>
      <c r="I32" s="48">
        <v>1.3874136E-2</v>
      </c>
      <c r="J32" s="48">
        <v>1.3889571999999999E-2</v>
      </c>
      <c r="K32" s="48">
        <v>1.4238424E-2</v>
      </c>
      <c r="L32" s="48">
        <v>1.5471439999999999E-2</v>
      </c>
      <c r="M32" s="48">
        <v>1.750997E-2</v>
      </c>
      <c r="N32" s="49">
        <v>1.8815367E-2</v>
      </c>
      <c r="O32" s="48">
        <v>1.6012697999999999E-2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1.3626503E-2</v>
      </c>
      <c r="V32" s="41">
        <v>1.4378673E-2</v>
      </c>
      <c r="W32" s="41">
        <v>1.1540786000000001E-2</v>
      </c>
      <c r="X32" s="41">
        <v>9.4663330000000004E-3</v>
      </c>
      <c r="Y32" s="56">
        <v>1.3693228999999999E-2</v>
      </c>
      <c r="Z32" s="56">
        <v>1.6686260000000001E-2</v>
      </c>
      <c r="AA32" s="56">
        <v>1.7554922000000001E-2</v>
      </c>
      <c r="AB32" s="35" t="str">
        <v>NaN</v>
      </c>
      <c r="AC32" s="35" t="str">
        <v>NaN</v>
      </c>
      <c r="AD32" s="35" t="str">
        <v>NaN</v>
      </c>
      <c r="AE32" s="35" t="str">
        <v>NaN</v>
      </c>
      <c r="AF32" s="35" t="str">
        <v>NaN</v>
      </c>
      <c r="AG32" s="35" t="str">
        <v>NaN</v>
      </c>
      <c r="AH32" s="35" t="str">
        <v>NaN</v>
      </c>
      <c r="AI32" s="35" t="str">
        <v>NaN</v>
      </c>
      <c r="AJ32" s="35" t="str">
        <v>NaN</v>
      </c>
      <c r="AK32" s="35" t="str">
        <v>NaN</v>
      </c>
      <c r="AL32" s="39">
        <f t="shared" si="3"/>
        <v>1.4554433583333335E-2</v>
      </c>
      <c r="AM32" s="21" t="s">
        <v>1</v>
      </c>
      <c r="AN32" s="21">
        <f>MAX(B3:AK37)</f>
        <v>9.3477649999999995E-2</v>
      </c>
      <c r="AO32" s="21"/>
      <c r="AP32" s="21"/>
      <c r="AQ32" s="1"/>
      <c r="AT32" s="23"/>
      <c r="AW32" s="23"/>
      <c r="AX32" s="24"/>
      <c r="AY32" s="25"/>
      <c r="AZ32" s="23"/>
      <c r="BC32" s="23"/>
    </row>
    <row r="33" spans="1:55" x14ac:dyDescent="0.25">
      <c r="A33" s="9">
        <v>48.590400000000002</v>
      </c>
      <c r="B33" s="48" t="str">
        <v>NaN</v>
      </c>
      <c r="C33" s="48" t="str">
        <v>NaN</v>
      </c>
      <c r="D33" s="48" t="str">
        <v>NaN</v>
      </c>
      <c r="E33" s="48" t="str">
        <v>NaN</v>
      </c>
      <c r="F33" s="48">
        <v>1.4414321000000001E-2</v>
      </c>
      <c r="G33" s="48">
        <v>1.2077545E-2</v>
      </c>
      <c r="H33" s="48">
        <v>1.1676793E-2</v>
      </c>
      <c r="I33" s="48">
        <v>1.1322061499999999E-2</v>
      </c>
      <c r="J33" s="48">
        <v>1.0688682E-2</v>
      </c>
      <c r="K33" s="48">
        <v>1.0136394999999999E-2</v>
      </c>
      <c r="L33" s="48">
        <v>1.0274883E-2</v>
      </c>
      <c r="M33" s="48">
        <v>1.1378983000000001E-2</v>
      </c>
      <c r="N33" s="48">
        <v>1.2815025000000001E-2</v>
      </c>
      <c r="O33" s="48">
        <v>9.5917799999999994E-3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9.6031929999999995E-3</v>
      </c>
      <c r="W33" s="41">
        <v>7.505393E-3</v>
      </c>
      <c r="X33" s="41">
        <v>5.4643410000000002E-3</v>
      </c>
      <c r="Y33" s="44">
        <v>6.3487120000000003E-3</v>
      </c>
      <c r="Z33" s="44">
        <v>8.1784260000000008E-3</v>
      </c>
      <c r="AA33" s="41">
        <v>8.2719230000000005E-3</v>
      </c>
      <c r="AB33" s="35" t="str">
        <v>NaN</v>
      </c>
      <c r="AC33" s="35" t="str">
        <v>NaN</v>
      </c>
      <c r="AD33" s="35" t="str">
        <v>NaN</v>
      </c>
      <c r="AE33" s="35" t="str">
        <v>NaN</v>
      </c>
      <c r="AF33" s="35" t="str">
        <v>NaN</v>
      </c>
      <c r="AG33" s="35" t="str">
        <v>NaN</v>
      </c>
      <c r="AH33" s="35" t="str">
        <v>NaN</v>
      </c>
      <c r="AI33" s="35" t="str">
        <v>NaN</v>
      </c>
      <c r="AJ33" s="35" t="str">
        <v>NaN</v>
      </c>
      <c r="AK33" s="35" t="str">
        <v>NaN</v>
      </c>
      <c r="AL33" s="39">
        <f t="shared" si="3"/>
        <v>9.9842785312500015E-3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AZ33" s="23"/>
      <c r="BC33" s="23"/>
    </row>
    <row r="34" spans="1:55" x14ac:dyDescent="0.25">
      <c r="A34" s="10">
        <v>53.663899999999998</v>
      </c>
      <c r="B34" s="19" t="str">
        <v>NaN</v>
      </c>
      <c r="C34" s="19" t="str">
        <v>NaN</v>
      </c>
      <c r="D34" s="19" t="str">
        <v>NaN</v>
      </c>
      <c r="E34" s="19" t="str">
        <v>NaN</v>
      </c>
      <c r="F34" s="19">
        <v>1.2150266E-2</v>
      </c>
      <c r="G34" s="19">
        <v>1.2658544000000001E-2</v>
      </c>
      <c r="H34" s="19">
        <v>1.2634737E-2</v>
      </c>
      <c r="I34" s="19">
        <v>1.1960775E-2</v>
      </c>
      <c r="J34" s="19">
        <v>1.2640757000000001E-2</v>
      </c>
      <c r="K34" s="19">
        <v>1.1113326E-2</v>
      </c>
      <c r="L34" s="19">
        <v>9.0243259999999992E-3</v>
      </c>
      <c r="M34" s="19">
        <v>7.9336070000000005E-3</v>
      </c>
      <c r="N34" s="19">
        <v>7.1396612999999999E-3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3.0716297E-3</v>
      </c>
      <c r="W34" s="60">
        <v>4.1365595999999999E-3</v>
      </c>
      <c r="X34" s="19">
        <v>3.3411917000000001E-3</v>
      </c>
      <c r="Y34" s="19">
        <v>3.2838590000000001E-3</v>
      </c>
      <c r="Z34" s="19">
        <v>3.8938299E-3</v>
      </c>
      <c r="AA34" s="19" t="str">
        <v>NaN</v>
      </c>
      <c r="AB34" s="19" t="str">
        <v>NaN</v>
      </c>
      <c r="AC34" s="19" t="str">
        <v>NaN</v>
      </c>
      <c r="AD34" s="19" t="str">
        <v>NaN</v>
      </c>
      <c r="AE34" s="19" t="str">
        <v>NaN</v>
      </c>
      <c r="AF34" s="19" t="str">
        <v>NaN</v>
      </c>
      <c r="AG34" s="19" t="str">
        <v>NaN</v>
      </c>
      <c r="AH34" s="19" t="str">
        <v>NaN</v>
      </c>
      <c r="AI34" s="19" t="str">
        <v>NaN</v>
      </c>
      <c r="AJ34" s="19" t="str">
        <v>NaN</v>
      </c>
      <c r="AK34" s="19" t="str">
        <v>NaN</v>
      </c>
      <c r="AL34" s="19">
        <f t="shared" si="3"/>
        <v>8.2130763714285716E-3</v>
      </c>
      <c r="AN34" s="5"/>
      <c r="AO34" s="24"/>
      <c r="AP34" s="25"/>
      <c r="AQ34" s="23"/>
      <c r="AR34" s="24"/>
      <c r="AS34" s="25"/>
      <c r="AT34" s="23"/>
      <c r="AW34" s="23"/>
      <c r="AX34" s="24"/>
      <c r="AY34" s="25"/>
      <c r="AZ34" s="23"/>
      <c r="BC34" s="23"/>
    </row>
    <row r="35" spans="1:55" x14ac:dyDescent="0.25">
      <c r="A35" s="10">
        <v>59.441600000000001</v>
      </c>
      <c r="B35" s="19" t="str">
        <v>NaN</v>
      </c>
      <c r="C35" s="19" t="str">
        <v>NaN</v>
      </c>
      <c r="D35" s="19" t="str">
        <v>NaN</v>
      </c>
      <c r="E35" s="19" t="str">
        <v>NaN</v>
      </c>
      <c r="F35" s="19" t="str">
        <v>NaN</v>
      </c>
      <c r="G35" s="19" t="str">
        <v>NaN</v>
      </c>
      <c r="H35" s="19">
        <v>4.4915600000000003E-3</v>
      </c>
      <c r="I35" s="19">
        <v>3.9225800000000002E-3</v>
      </c>
      <c r="J35" s="19">
        <v>3.877185E-3</v>
      </c>
      <c r="K35" s="19">
        <v>4.8285439999999997E-3</v>
      </c>
      <c r="L35" s="19">
        <v>4.275783E-3</v>
      </c>
      <c r="M35" s="19">
        <v>3.4228150000000001E-3</v>
      </c>
      <c r="N35" s="19" t="str">
        <v>NaN</v>
      </c>
      <c r="O35" s="19" t="str">
        <v>NaN</v>
      </c>
      <c r="P35" s="19" t="str">
        <v>NaN</v>
      </c>
      <c r="Q35" s="19" t="str">
        <v>NaN</v>
      </c>
      <c r="R35" s="19" t="str">
        <v>NaN</v>
      </c>
      <c r="S35" s="19" t="str">
        <v>NaN</v>
      </c>
      <c r="T35" s="19" t="str">
        <v>NaN</v>
      </c>
      <c r="U35" s="19" t="str">
        <v>NaN</v>
      </c>
      <c r="V35" s="60">
        <v>3.9562709999999999E-3</v>
      </c>
      <c r="W35" s="60">
        <v>5.3710435000000004E-3</v>
      </c>
      <c r="X35" s="19">
        <v>3.4176263000000001E-3</v>
      </c>
      <c r="Y35" s="19">
        <v>3.9421129999999997E-3</v>
      </c>
      <c r="Z35" s="19">
        <v>4.6799440000000001E-3</v>
      </c>
      <c r="AA35" s="19">
        <v>6.0163459999999997E-3</v>
      </c>
      <c r="AB35" s="19" t="str">
        <v>NaN</v>
      </c>
      <c r="AC35" s="19" t="str">
        <v>NaN</v>
      </c>
      <c r="AD35" s="19" t="str">
        <v>NaN</v>
      </c>
      <c r="AE35" s="19" t="str">
        <v>NaN</v>
      </c>
      <c r="AF35" s="19" t="str">
        <v>NaN</v>
      </c>
      <c r="AG35" s="19" t="str">
        <v>NaN</v>
      </c>
      <c r="AH35" s="19" t="str">
        <v>NaN</v>
      </c>
      <c r="AI35" s="19" t="str">
        <v>NaN</v>
      </c>
      <c r="AJ35" s="19" t="str">
        <v>NaN</v>
      </c>
      <c r="AK35" s="19" t="str">
        <v>NaN</v>
      </c>
      <c r="AL35" s="39">
        <f t="shared" si="3"/>
        <v>4.3501508999999996E-3</v>
      </c>
      <c r="AN35" s="5"/>
      <c r="AO35" s="24"/>
      <c r="AP35" s="25"/>
      <c r="AQ35" s="23"/>
      <c r="AR35" s="24"/>
      <c r="AS35" s="25"/>
      <c r="AT35" s="23"/>
      <c r="AW35" s="23"/>
      <c r="AX35" s="24"/>
      <c r="AY35" s="25"/>
      <c r="AZ35" s="23"/>
      <c r="BC35" s="23"/>
    </row>
    <row r="36" spans="1:55" x14ac:dyDescent="0.25">
      <c r="A36" s="11">
        <v>66.4435</v>
      </c>
      <c r="B36" s="39" t="str">
        <v>NaN</v>
      </c>
      <c r="C36" s="39" t="str">
        <v>NaN</v>
      </c>
      <c r="D36" s="39" t="str">
        <v>NaN</v>
      </c>
      <c r="E36" s="39" t="str">
        <v>NaN</v>
      </c>
      <c r="F36" s="39" t="str">
        <v>NaN</v>
      </c>
      <c r="G36" s="39" t="str">
        <v>NaN</v>
      </c>
      <c r="H36" s="39" t="str">
        <v>NaN</v>
      </c>
      <c r="I36" s="39" t="str">
        <v>NaN</v>
      </c>
      <c r="J36" s="39" t="str">
        <v>NaN</v>
      </c>
      <c r="K36" s="39">
        <v>2.2798139999999998E-3</v>
      </c>
      <c r="L36" s="39" t="str">
        <v>NaN</v>
      </c>
      <c r="M36" s="39" t="str">
        <v>NaN</v>
      </c>
      <c r="N36" s="39" t="str">
        <v>NaN</v>
      </c>
      <c r="O36" s="39" t="str">
        <v>NaN</v>
      </c>
      <c r="P36" s="39" t="str">
        <v>NaN</v>
      </c>
      <c r="Q36" s="39" t="str">
        <v>NaN</v>
      </c>
      <c r="R36" s="39" t="str">
        <v>NaN</v>
      </c>
      <c r="S36" s="39" t="str">
        <v>NaN</v>
      </c>
      <c r="T36" s="39" t="str">
        <v>NaN</v>
      </c>
      <c r="U36" s="39">
        <v>2.1008215999999999E-3</v>
      </c>
      <c r="V36" s="39">
        <v>2.1980329999999998E-3</v>
      </c>
      <c r="W36" s="39" t="str">
        <v>NaN</v>
      </c>
      <c r="X36" s="39" t="str">
        <v>NaN</v>
      </c>
      <c r="Y36" s="39">
        <v>1.4725875E-3</v>
      </c>
      <c r="Z36" s="39">
        <v>2.0737139999999999E-3</v>
      </c>
      <c r="AA36" s="39">
        <v>2.0438186E-3</v>
      </c>
      <c r="AB36" s="39">
        <v>2.0449028999999998E-3</v>
      </c>
      <c r="AC36" s="39">
        <v>1.9763814999999999E-3</v>
      </c>
      <c r="AD36" s="39" t="str">
        <v>NaN</v>
      </c>
      <c r="AE36" s="39" t="str">
        <v>NaN</v>
      </c>
      <c r="AF36" s="39" t="str">
        <v>NaN</v>
      </c>
      <c r="AG36" s="39" t="str">
        <v>NaN</v>
      </c>
      <c r="AH36" s="39" t="str">
        <v>NaN</v>
      </c>
      <c r="AI36" s="39" t="str">
        <v>NaN</v>
      </c>
      <c r="AJ36" s="39" t="str">
        <v>NaN</v>
      </c>
      <c r="AK36" s="39" t="str">
        <v>NaN</v>
      </c>
      <c r="AL36" s="39">
        <f t="shared" si="3"/>
        <v>2.0237591375000001E-3</v>
      </c>
      <c r="AN36" s="5"/>
      <c r="AO36" s="24"/>
      <c r="AP36" s="25"/>
      <c r="AQ36" s="23"/>
      <c r="AR36" s="24"/>
      <c r="AS36" s="25"/>
      <c r="AT36" s="23"/>
      <c r="AW36" s="23"/>
      <c r="AX36" s="24"/>
      <c r="AY36" s="25"/>
      <c r="AZ36" s="23"/>
      <c r="BC36" s="23"/>
    </row>
    <row r="37" spans="1:55" x14ac:dyDescent="0.25">
      <c r="A37" s="11">
        <v>76.463800000000006</v>
      </c>
      <c r="B37" s="39">
        <v>3.2313405E-10</v>
      </c>
      <c r="C37" s="39">
        <v>3.5763924999999999E-10</v>
      </c>
      <c r="D37" s="39">
        <v>4.143702E-10</v>
      </c>
      <c r="E37" s="39">
        <v>4.0078795999999998E-10</v>
      </c>
      <c r="F37" s="39">
        <v>3.3379155000000002E-10</v>
      </c>
      <c r="G37" s="39">
        <v>3.0656247000000002E-10</v>
      </c>
      <c r="H37" s="39">
        <v>3.0193191999999998E-10</v>
      </c>
      <c r="I37" s="39">
        <v>2.8761456999999999E-10</v>
      </c>
      <c r="J37" s="39">
        <v>2.416124E-10</v>
      </c>
      <c r="K37" s="39">
        <v>2.1332880000000001E-10</v>
      </c>
      <c r="L37" s="39">
        <v>2.2740879000000001E-10</v>
      </c>
      <c r="M37" s="39">
        <v>2.0718011999999999E-10</v>
      </c>
      <c r="N37" s="39">
        <v>1.7874545E-10</v>
      </c>
      <c r="O37" s="39">
        <v>1.6930686E-10</v>
      </c>
      <c r="P37" s="39">
        <v>2.0338957000000001E-10</v>
      </c>
      <c r="Q37" s="39">
        <v>3.0939390000000001E-10</v>
      </c>
      <c r="R37" s="39">
        <v>3.7269487000000001E-10</v>
      </c>
      <c r="S37" s="39">
        <v>4.0372342000000001E-10</v>
      </c>
      <c r="T37" s="39">
        <v>6.2292310000000001E-10</v>
      </c>
      <c r="U37" s="39">
        <v>7.654027E-10</v>
      </c>
      <c r="V37" s="39" t="str">
        <v>NaN</v>
      </c>
      <c r="W37" s="39" t="str">
        <v>NaN</v>
      </c>
      <c r="X37" s="39" t="str">
        <v>NaN</v>
      </c>
      <c r="Y37" s="39" t="str">
        <v>NaN</v>
      </c>
      <c r="Z37" s="39">
        <v>9.71873E-10</v>
      </c>
      <c r="AA37" s="39">
        <v>4.9771550000000003E-9</v>
      </c>
      <c r="AB37" s="39">
        <v>5.2118950000000002E-9</v>
      </c>
      <c r="AC37" s="39">
        <v>5.3766893999999997E-4</v>
      </c>
      <c r="AD37" s="39">
        <v>4.1847146000000002E-4</v>
      </c>
      <c r="AE37" s="39">
        <v>1.4964686000000001E-9</v>
      </c>
      <c r="AF37" s="39">
        <v>2.4207065000000001E-9</v>
      </c>
      <c r="AG37" s="39">
        <v>1.8063967000000001E-9</v>
      </c>
      <c r="AH37" s="39">
        <v>1.0489996000000001E-9</v>
      </c>
      <c r="AI37" s="39">
        <v>2.2614341999999998E-9</v>
      </c>
      <c r="AJ37" s="39">
        <v>2.4738174E-9</v>
      </c>
      <c r="AK37" s="39">
        <v>6.1494276000000004E-10</v>
      </c>
      <c r="AL37" s="39">
        <f t="shared" si="3"/>
        <v>2.9880322644709684E-5</v>
      </c>
      <c r="AN37" s="5"/>
      <c r="AO37" s="24"/>
      <c r="AP37" s="25"/>
      <c r="AQ37" s="23"/>
      <c r="AR37" s="24"/>
      <c r="AS37" s="25"/>
      <c r="AT37" s="23"/>
      <c r="AW37" s="23"/>
      <c r="AX37" s="24"/>
      <c r="AY37" s="25"/>
      <c r="AZ37" s="23"/>
      <c r="BC37" s="23"/>
    </row>
    <row r="38" spans="1:55" x14ac:dyDescent="0.25">
      <c r="A38" s="9"/>
      <c r="AF38" s="18"/>
      <c r="AO38" s="24"/>
      <c r="AP38" s="25"/>
      <c r="AQ38" s="23"/>
      <c r="AR38" s="24"/>
      <c r="AS38" s="25"/>
      <c r="AT38" s="23"/>
      <c r="AU38" s="23"/>
      <c r="AV38" s="23"/>
      <c r="AW38" s="23"/>
      <c r="AX38" s="24"/>
      <c r="AY38" s="25"/>
      <c r="AZ38" s="23"/>
      <c r="BA38" s="24"/>
      <c r="BB38" s="25"/>
      <c r="BC38" s="23"/>
    </row>
    <row r="39" spans="1:55" x14ac:dyDescent="0.25">
      <c r="S39" s="5"/>
      <c r="AA39" s="58"/>
      <c r="AO39" s="24"/>
      <c r="AP39" s="25"/>
      <c r="AQ39" s="23"/>
      <c r="AR39" s="24"/>
      <c r="AS39" s="25"/>
      <c r="AT39" s="23"/>
      <c r="AU39" s="23"/>
      <c r="AV39" s="23"/>
      <c r="AW39" s="23"/>
      <c r="AX39" s="24"/>
      <c r="AY39" s="25"/>
      <c r="AZ39" s="23"/>
      <c r="BA39" s="23"/>
      <c r="BB39" s="23"/>
      <c r="BC39" s="23"/>
    </row>
    <row r="40" spans="1:55" x14ac:dyDescent="0.25">
      <c r="A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AO40" s="24"/>
      <c r="AP40" s="25"/>
      <c r="AQ40" s="23"/>
      <c r="AR40" s="24"/>
      <c r="AS40" s="25"/>
      <c r="AT40" s="23"/>
      <c r="AU40" s="23"/>
      <c r="AV40" s="23"/>
      <c r="AW40" s="23"/>
      <c r="AX40" s="24"/>
      <c r="AY40" s="25"/>
      <c r="AZ40" s="23"/>
      <c r="BA40" s="23"/>
      <c r="BB40" s="23"/>
      <c r="BC40" s="23"/>
    </row>
    <row r="41" spans="1:55" x14ac:dyDescent="0.25">
      <c r="A41" s="1"/>
      <c r="H41" s="25"/>
      <c r="I41" s="25"/>
      <c r="J41" s="25"/>
      <c r="K41" s="25"/>
      <c r="L41" s="25"/>
      <c r="M41" s="25"/>
      <c r="N41" t="s">
        <v>56</v>
      </c>
      <c r="O41"/>
      <c r="P41" t="s">
        <v>49</v>
      </c>
      <c r="Q41" t="s">
        <v>50</v>
      </c>
      <c r="R41" t="s">
        <v>51</v>
      </c>
      <c r="S41" t="s">
        <v>52</v>
      </c>
      <c r="AO41" s="24"/>
      <c r="AP41" s="25"/>
      <c r="AQ41" s="23"/>
      <c r="AR41" s="24"/>
      <c r="AS41" s="25"/>
      <c r="AT41" s="23"/>
      <c r="AW41" s="23"/>
      <c r="AX41" s="24"/>
      <c r="AY41" s="25"/>
      <c r="AZ41" s="23"/>
      <c r="BA41" s="23"/>
      <c r="BB41" s="23"/>
      <c r="BC41" s="23"/>
    </row>
    <row r="42" spans="1:55" x14ac:dyDescent="0.25">
      <c r="A42" s="9"/>
      <c r="H42" s="25"/>
      <c r="I42" s="25"/>
      <c r="J42" s="25"/>
      <c r="K42" s="25"/>
      <c r="L42" s="25"/>
      <c r="M42" s="25"/>
      <c r="N42" t="s">
        <v>16</v>
      </c>
      <c r="O42" s="5">
        <f>AVERAGE(N31:N32)</f>
        <v>2.0811557000000001E-2</v>
      </c>
      <c r="P42" s="1">
        <f t="shared" ref="P42:P66" si="5">O42*0.001</f>
        <v>2.0811557000000001E-5</v>
      </c>
      <c r="Q42" s="1">
        <f t="shared" ref="Q42:Q66" si="6">P42*12</f>
        <v>2.4973868400000003E-4</v>
      </c>
      <c r="R42" s="1">
        <f t="shared" ref="R42:R66" si="7">Q42*1000000</f>
        <v>249.73868400000003</v>
      </c>
      <c r="S42" s="64">
        <v>2.0811557000000001E-2</v>
      </c>
      <c r="AO42" s="24"/>
      <c r="AP42" s="25"/>
      <c r="AQ42" s="23"/>
      <c r="AR42" s="24"/>
      <c r="AS42" s="25"/>
      <c r="AT42" s="23"/>
      <c r="AW42" s="23"/>
      <c r="AX42" s="24"/>
      <c r="AY42" s="25"/>
      <c r="AZ42" s="23"/>
      <c r="BA42" s="23"/>
      <c r="BB42" s="23"/>
      <c r="BC42" s="23"/>
    </row>
    <row r="43" spans="1:55" x14ac:dyDescent="0.25">
      <c r="A43" s="1"/>
      <c r="H43" s="25"/>
      <c r="I43" s="25"/>
      <c r="J43" s="25"/>
      <c r="K43" s="25"/>
      <c r="L43" s="25"/>
      <c r="M43" s="25"/>
      <c r="N43" t="s">
        <v>19</v>
      </c>
      <c r="O43" s="5">
        <f>AVERAGE(S23:U25)</f>
        <v>3.0305416857142855E-2</v>
      </c>
      <c r="P43" s="1">
        <f t="shared" si="5"/>
        <v>3.0305416857142855E-5</v>
      </c>
      <c r="Q43" s="1">
        <f t="shared" si="6"/>
        <v>3.6366500228571426E-4</v>
      </c>
      <c r="R43" s="1">
        <f t="shared" si="7"/>
        <v>363.66500228571425</v>
      </c>
      <c r="S43" s="54">
        <v>3.0305416857142855E-2</v>
      </c>
      <c r="AO43" s="24"/>
      <c r="AP43" s="25"/>
      <c r="AQ43" s="23"/>
      <c r="AR43" s="24"/>
      <c r="AS43" s="25"/>
      <c r="AT43" s="23"/>
      <c r="AW43" s="23"/>
      <c r="AX43" s="24"/>
      <c r="AY43" s="25"/>
      <c r="AZ43" s="23"/>
      <c r="BA43" s="23"/>
      <c r="BB43" s="23"/>
      <c r="BC43" s="23"/>
    </row>
    <row r="44" spans="1:55" x14ac:dyDescent="0.25">
      <c r="A44" s="1"/>
      <c r="H44" s="25"/>
      <c r="I44" s="25"/>
      <c r="J44" s="25"/>
      <c r="K44" s="25"/>
      <c r="L44" s="25"/>
      <c r="M44" s="25"/>
      <c r="N44" t="s">
        <v>12</v>
      </c>
      <c r="O44" s="5">
        <f>W12</f>
        <v>2.0555347000000002E-2</v>
      </c>
      <c r="P44" s="1">
        <f t="shared" si="5"/>
        <v>2.0555347000000001E-5</v>
      </c>
      <c r="Q44" s="1">
        <f t="shared" si="6"/>
        <v>2.46664164E-4</v>
      </c>
      <c r="R44" s="1">
        <f t="shared" si="7"/>
        <v>246.664164</v>
      </c>
      <c r="S44" s="54">
        <v>2.0555347000000002E-2</v>
      </c>
      <c r="AO44" s="24"/>
      <c r="AP44" s="25"/>
      <c r="AQ44" s="23"/>
      <c r="AR44" s="24"/>
      <c r="AS44" s="25"/>
      <c r="AT44" s="23"/>
      <c r="AU44" s="23"/>
      <c r="AV44" s="23"/>
      <c r="AW44" s="23"/>
      <c r="AX44" s="24"/>
      <c r="AY44" s="25"/>
      <c r="AZ44" s="23"/>
      <c r="BA44" s="23"/>
      <c r="BB44" s="23"/>
      <c r="BC44" s="23"/>
    </row>
    <row r="45" spans="1:55" x14ac:dyDescent="0.25">
      <c r="A45" s="1"/>
      <c r="H45" s="25"/>
      <c r="I45" s="25"/>
      <c r="J45" s="25"/>
      <c r="K45" s="25"/>
      <c r="L45" s="25"/>
      <c r="M45" s="25"/>
      <c r="N45" t="s">
        <v>11</v>
      </c>
      <c r="O45" s="5">
        <f>W9</f>
        <v>1.7272605999999999E-2</v>
      </c>
      <c r="P45" s="1">
        <f t="shared" si="5"/>
        <v>1.7272606000000001E-5</v>
      </c>
      <c r="Q45" s="1">
        <f t="shared" si="6"/>
        <v>2.0727127200000003E-4</v>
      </c>
      <c r="R45" s="1">
        <f t="shared" si="7"/>
        <v>207.27127200000004</v>
      </c>
      <c r="S45" s="54">
        <v>1.7272605999999999E-2</v>
      </c>
      <c r="AO45" s="24"/>
      <c r="AP45" s="25"/>
      <c r="AQ45" s="23"/>
      <c r="AR45" s="24"/>
      <c r="AS45" s="25"/>
      <c r="AT45" s="23"/>
      <c r="AU45" s="23"/>
      <c r="AV45" s="23"/>
      <c r="AW45" s="23"/>
      <c r="AX45" s="24"/>
      <c r="AY45" s="25"/>
      <c r="AZ45" s="23"/>
      <c r="BA45" s="23"/>
      <c r="BB45" s="23"/>
      <c r="BC45" s="23"/>
    </row>
    <row r="46" spans="1:55" x14ac:dyDescent="0.25">
      <c r="A46" s="1"/>
      <c r="H46" s="25"/>
      <c r="I46" s="25"/>
      <c r="J46" s="25"/>
      <c r="K46" s="25"/>
      <c r="L46" s="25"/>
      <c r="M46" s="25"/>
      <c r="N46" t="s">
        <v>13</v>
      </c>
      <c r="O46" s="5">
        <f>AVERAGE(E29:F32)</f>
        <v>1.8416315374999999E-2</v>
      </c>
      <c r="P46" s="1">
        <f t="shared" si="5"/>
        <v>1.8416315374999998E-5</v>
      </c>
      <c r="Q46" s="1">
        <f t="shared" si="6"/>
        <v>2.2099578449999999E-4</v>
      </c>
      <c r="R46" s="1">
        <f t="shared" si="7"/>
        <v>220.99578449999998</v>
      </c>
      <c r="S46" s="54">
        <v>1.8416315374999999E-2</v>
      </c>
      <c r="AO46" s="24"/>
      <c r="AP46" s="52"/>
      <c r="AQ46" s="23"/>
      <c r="AR46" s="24"/>
      <c r="AS46" s="25"/>
      <c r="AT46" s="23"/>
      <c r="AU46" s="23"/>
      <c r="AV46" s="23"/>
      <c r="AW46" s="23"/>
      <c r="AX46" s="24"/>
      <c r="AY46" s="25"/>
      <c r="AZ46" s="23"/>
      <c r="BA46" s="23"/>
      <c r="BB46" s="23"/>
      <c r="BC46" s="23"/>
    </row>
    <row r="47" spans="1:55" x14ac:dyDescent="0.25">
      <c r="A47" s="1"/>
      <c r="H47" s="25"/>
      <c r="I47" s="25"/>
      <c r="J47" s="25"/>
      <c r="K47" s="25"/>
      <c r="L47" s="25"/>
      <c r="M47" s="25"/>
      <c r="N47" t="s">
        <v>23</v>
      </c>
      <c r="O47" s="5">
        <f>AVERAGE(Y33:Z34)</f>
        <v>5.4262067250000004E-3</v>
      </c>
      <c r="P47" s="1">
        <f t="shared" si="5"/>
        <v>5.4262067250000004E-6</v>
      </c>
      <c r="Q47" s="1">
        <f t="shared" si="6"/>
        <v>6.5114480700000001E-5</v>
      </c>
      <c r="R47" s="1">
        <f t="shared" si="7"/>
        <v>65.114480700000001</v>
      </c>
      <c r="S47" s="54">
        <v>5.4262067250000004E-3</v>
      </c>
      <c r="AO47" s="23"/>
      <c r="AP47" s="23"/>
      <c r="AQ47" s="23"/>
      <c r="AR47" s="24"/>
      <c r="AS47" s="25"/>
      <c r="AT47" s="23"/>
      <c r="AU47" s="23"/>
      <c r="AV47" s="23"/>
      <c r="AW47" s="23"/>
      <c r="AX47" s="24"/>
      <c r="AY47" s="25"/>
      <c r="AZ47" s="23"/>
      <c r="BA47" s="23"/>
      <c r="BB47" s="23"/>
      <c r="BC47" s="23"/>
    </row>
    <row r="48" spans="1:55" x14ac:dyDescent="0.25">
      <c r="A48" s="1"/>
      <c r="N48" t="s">
        <v>7</v>
      </c>
      <c r="O48" s="5">
        <f>AVERAGE(X29:X30)</f>
        <v>2.0031720999999999E-2</v>
      </c>
      <c r="P48" s="1">
        <f t="shared" si="5"/>
        <v>2.0031721000000001E-5</v>
      </c>
      <c r="Q48" s="1">
        <f t="shared" si="6"/>
        <v>2.40380652E-4</v>
      </c>
      <c r="R48" s="1">
        <f t="shared" si="7"/>
        <v>240.380652</v>
      </c>
      <c r="S48" s="54">
        <v>2.0031720999999999E-2</v>
      </c>
      <c r="AO48" s="23"/>
      <c r="AP48" s="23"/>
      <c r="AQ48" s="23"/>
      <c r="AR48" s="24"/>
      <c r="AS48" s="25"/>
      <c r="AT48" s="23"/>
      <c r="AU48" s="23"/>
      <c r="AV48" s="23"/>
      <c r="AW48" s="23"/>
      <c r="AX48" s="24"/>
      <c r="AY48" s="25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2.0304099900000001E-2</v>
      </c>
      <c r="P49" s="1">
        <f t="shared" si="5"/>
        <v>2.0304099900000003E-5</v>
      </c>
      <c r="Q49" s="1">
        <f t="shared" si="6"/>
        <v>2.4364919880000003E-4</v>
      </c>
      <c r="R49" s="1">
        <f t="shared" si="7"/>
        <v>243.64919880000002</v>
      </c>
      <c r="S49" s="54">
        <v>2.0304099900000001E-2</v>
      </c>
      <c r="AO49" s="23"/>
      <c r="AP49" s="23"/>
      <c r="AQ49" s="23"/>
      <c r="AR49" s="24"/>
      <c r="AS49" s="25"/>
      <c r="AT49" s="23"/>
      <c r="AU49" s="23"/>
      <c r="AV49" s="23"/>
      <c r="AW49" s="23"/>
      <c r="AX49" s="24"/>
      <c r="AY49" s="25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2.3539814499999999E-2</v>
      </c>
      <c r="P50" s="1">
        <f t="shared" si="5"/>
        <v>2.3539814500000001E-5</v>
      </c>
      <c r="Q50" s="1">
        <f t="shared" si="6"/>
        <v>2.82477774E-4</v>
      </c>
      <c r="R50" s="1">
        <f t="shared" si="7"/>
        <v>282.47777400000001</v>
      </c>
      <c r="S50" s="54">
        <v>2.3539814499999999E-2</v>
      </c>
      <c r="AO50" s="23"/>
      <c r="AP50" s="23"/>
      <c r="AQ50" s="23"/>
      <c r="AR50" s="24"/>
      <c r="AS50" s="25"/>
      <c r="AT50" s="23"/>
      <c r="AU50" s="23"/>
      <c r="AV50" s="23"/>
      <c r="AW50" s="23"/>
      <c r="AX50" s="24"/>
      <c r="AY50" s="25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4.1338759500000001E-3</v>
      </c>
      <c r="P51" s="1">
        <f t="shared" si="5"/>
        <v>4.1338759500000006E-6</v>
      </c>
      <c r="Q51" s="1">
        <f t="shared" si="6"/>
        <v>4.960651140000001E-5</v>
      </c>
      <c r="R51" s="1">
        <f t="shared" si="7"/>
        <v>49.606511400000009</v>
      </c>
      <c r="S51" s="54">
        <v>4.1338759500000001E-3</v>
      </c>
      <c r="AO51" s="23"/>
      <c r="AP51" s="23"/>
      <c r="AQ51" s="23"/>
      <c r="AR51" s="24"/>
      <c r="AS51" s="25"/>
      <c r="AT51" s="23"/>
      <c r="AU51" s="23"/>
      <c r="AV51" s="23"/>
      <c r="AW51" s="23"/>
      <c r="AX51" s="24"/>
      <c r="AY51" s="25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7.505393E-3</v>
      </c>
      <c r="P52" s="1">
        <f t="shared" si="5"/>
        <v>7.5053930000000002E-6</v>
      </c>
      <c r="Q52" s="1">
        <f t="shared" si="6"/>
        <v>9.0064716000000009E-5</v>
      </c>
      <c r="R52" s="1">
        <f t="shared" si="7"/>
        <v>90.064716000000004</v>
      </c>
      <c r="S52" s="54">
        <v>7.505393E-3</v>
      </c>
      <c r="AO52" s="23"/>
      <c r="AP52" s="23"/>
      <c r="AQ52" s="23"/>
      <c r="AR52" s="24"/>
      <c r="AS52" s="25"/>
      <c r="AT52" s="23"/>
      <c r="AU52" s="23"/>
      <c r="AV52" s="23"/>
      <c r="AW52" s="23"/>
      <c r="AX52" s="24"/>
      <c r="AY52" s="25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2.1719119999999998E-2</v>
      </c>
      <c r="P53" s="1">
        <f t="shared" si="5"/>
        <v>2.1719119999999998E-5</v>
      </c>
      <c r="Q53" s="1">
        <f t="shared" si="6"/>
        <v>2.6062943999999999E-4</v>
      </c>
      <c r="R53" s="1">
        <f t="shared" si="7"/>
        <v>260.62943999999999</v>
      </c>
      <c r="S53" s="54">
        <v>2.1719119999999998E-2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3.2972905499999997E-2</v>
      </c>
      <c r="P54" s="1">
        <f t="shared" si="5"/>
        <v>3.2972905499999996E-5</v>
      </c>
      <c r="Q54" s="1">
        <f t="shared" si="6"/>
        <v>3.9567486599999995E-4</v>
      </c>
      <c r="R54" s="1">
        <f t="shared" si="7"/>
        <v>395.67486599999995</v>
      </c>
      <c r="S54" s="54">
        <v>3.2972905499999997E-2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3.9499364750000005E-3</v>
      </c>
      <c r="P55" s="1">
        <f t="shared" si="5"/>
        <v>3.9499364750000004E-6</v>
      </c>
      <c r="Q55" s="1">
        <f t="shared" si="6"/>
        <v>4.7399237700000008E-5</v>
      </c>
      <c r="R55" s="1">
        <f t="shared" si="7"/>
        <v>47.399237700000008</v>
      </c>
      <c r="S55" s="54">
        <v>3.9499364750000005E-3</v>
      </c>
    </row>
    <row r="56" spans="14:55" x14ac:dyDescent="0.25">
      <c r="N56"/>
      <c r="O56"/>
      <c r="P56" s="1"/>
      <c r="Q56" s="1"/>
      <c r="R56" s="1"/>
      <c r="S56" s="66"/>
    </row>
    <row r="57" spans="14:55" x14ac:dyDescent="0.25">
      <c r="N57" t="s">
        <v>57</v>
      </c>
      <c r="O57"/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3.6798696499999997E-3</v>
      </c>
      <c r="P58" s="1">
        <f t="shared" si="5"/>
        <v>3.6798696499999999E-6</v>
      </c>
      <c r="Q58" s="1">
        <f t="shared" si="6"/>
        <v>4.4158435800000003E-5</v>
      </c>
      <c r="R58" s="1">
        <f t="shared" si="7"/>
        <v>44.158435799999999</v>
      </c>
      <c r="S58" s="66">
        <f t="shared" ref="S43:S66" si="8">R58*0.845218</f>
        <v>37.323504790004399</v>
      </c>
    </row>
    <row r="59" spans="14:55" x14ac:dyDescent="0.25">
      <c r="N59" t="s">
        <v>9</v>
      </c>
      <c r="O59" s="5">
        <f>AVERAGE(G6:G7)</f>
        <v>4.6670839999999998E-2</v>
      </c>
      <c r="P59" s="1">
        <f t="shared" si="5"/>
        <v>4.6670839999999996E-5</v>
      </c>
      <c r="Q59" s="1">
        <f t="shared" si="6"/>
        <v>5.6005007999999998E-4</v>
      </c>
      <c r="R59" s="1">
        <f t="shared" si="7"/>
        <v>560.05007999999998</v>
      </c>
      <c r="S59" s="66">
        <f t="shared" si="8"/>
        <v>473.36440851743998</v>
      </c>
    </row>
    <row r="60" spans="14:55" x14ac:dyDescent="0.25">
      <c r="N60" s="1" t="s">
        <v>21</v>
      </c>
      <c r="O60" s="1">
        <f>AVERAGE(I33:I34)</f>
        <v>1.164141825E-2</v>
      </c>
      <c r="P60" s="1">
        <f t="shared" si="5"/>
        <v>1.164141825E-5</v>
      </c>
      <c r="Q60" s="1">
        <f t="shared" si="6"/>
        <v>1.3969701899999999E-4</v>
      </c>
      <c r="R60" s="1">
        <f t="shared" si="7"/>
        <v>139.69701899999998</v>
      </c>
      <c r="S60" s="66">
        <f t="shared" si="8"/>
        <v>118.07443500514199</v>
      </c>
    </row>
    <row r="61" spans="14:55" x14ac:dyDescent="0.25">
      <c r="N61" s="1" t="s">
        <v>22</v>
      </c>
      <c r="O61" s="1">
        <f>H32</f>
        <v>1.4099465E-2</v>
      </c>
      <c r="P61" s="1">
        <f t="shared" si="5"/>
        <v>1.4099465E-5</v>
      </c>
      <c r="Q61" s="1">
        <f t="shared" si="6"/>
        <v>1.6919358E-4</v>
      </c>
      <c r="R61" s="1">
        <f t="shared" si="7"/>
        <v>169.19358</v>
      </c>
      <c r="S61" s="66">
        <f t="shared" si="8"/>
        <v>143.00545930044001</v>
      </c>
    </row>
    <row r="62" spans="14:55" x14ac:dyDescent="0.25">
      <c r="N62" t="s">
        <v>5</v>
      </c>
      <c r="O62" s="5">
        <f>AVERAGE(Y3:Y4)</f>
        <v>4.6634162914999999E-2</v>
      </c>
      <c r="P62" s="1">
        <f t="shared" si="5"/>
        <v>4.6634162915E-5</v>
      </c>
      <c r="Q62" s="1">
        <f t="shared" si="6"/>
        <v>5.5960995498E-4</v>
      </c>
      <c r="R62" s="1">
        <f t="shared" si="7"/>
        <v>559.60995498</v>
      </c>
      <c r="S62" s="66">
        <f t="shared" si="8"/>
        <v>472.99240692828567</v>
      </c>
    </row>
    <row r="63" spans="14:55" x14ac:dyDescent="0.25">
      <c r="N63" t="s">
        <v>6</v>
      </c>
      <c r="O63" s="5">
        <f>AVERAGE(AB3:AC4)</f>
        <v>4.6257269424999997E-2</v>
      </c>
      <c r="P63" s="1">
        <f t="shared" si="5"/>
        <v>4.6257269424999998E-5</v>
      </c>
      <c r="Q63" s="1">
        <f t="shared" si="6"/>
        <v>5.5508723309999992E-4</v>
      </c>
      <c r="R63" s="1">
        <f t="shared" si="7"/>
        <v>555.08723309999993</v>
      </c>
      <c r="S63" s="66">
        <f t="shared" si="8"/>
        <v>469.16972098631578</v>
      </c>
    </row>
    <row r="64" spans="14:55" x14ac:dyDescent="0.25">
      <c r="N64" t="s">
        <v>8</v>
      </c>
      <c r="O64" s="5">
        <f>AVERAGE(Z28:AA29)</f>
        <v>1.8275831999999999E-2</v>
      </c>
      <c r="P64" s="1">
        <f t="shared" si="5"/>
        <v>1.8275832E-5</v>
      </c>
      <c r="Q64" s="1">
        <f t="shared" si="6"/>
        <v>2.19309984E-4</v>
      </c>
      <c r="R64" s="1">
        <f t="shared" si="7"/>
        <v>219.30998399999999</v>
      </c>
      <c r="S64" s="66">
        <f t="shared" si="8"/>
        <v>185.36474605651199</v>
      </c>
    </row>
    <row r="65" spans="14:19" x14ac:dyDescent="0.25">
      <c r="N65" t="s">
        <v>25</v>
      </c>
      <c r="O65" s="5">
        <f>AVERAGE(V29:V30)</f>
        <v>2.1917961999999999E-2</v>
      </c>
      <c r="P65" s="1">
        <f t="shared" si="5"/>
        <v>2.1917961999999999E-5</v>
      </c>
      <c r="Q65" s="1">
        <f t="shared" si="6"/>
        <v>2.6301554400000001E-4</v>
      </c>
      <c r="R65" s="1">
        <f t="shared" si="7"/>
        <v>263.01554400000003</v>
      </c>
      <c r="S65" s="66">
        <f t="shared" si="8"/>
        <v>222.30547206859202</v>
      </c>
    </row>
    <row r="66" spans="14:19" x14ac:dyDescent="0.25">
      <c r="N66" s="1" t="s">
        <v>26</v>
      </c>
      <c r="O66" s="1">
        <f>AVERAGE(N33:N34)</f>
        <v>9.9773431499999999E-3</v>
      </c>
      <c r="P66" s="1">
        <f t="shared" si="5"/>
        <v>9.9773431500000002E-6</v>
      </c>
      <c r="Q66" s="1">
        <f t="shared" si="6"/>
        <v>1.197281178E-4</v>
      </c>
      <c r="R66" s="1">
        <f t="shared" si="7"/>
        <v>119.72811779999999</v>
      </c>
      <c r="S66" s="66">
        <f t="shared" si="8"/>
        <v>101.1963602706804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139-DFD9-43C1-91BF-C22EEF1D6E14}">
  <dimension ref="A1:O31"/>
  <sheetViews>
    <sheetView tabSelected="1" topLeftCell="A16" zoomScale="87" zoomScaleNormal="87" workbookViewId="0">
      <selection activeCell="B18" sqref="B18:O29"/>
    </sheetView>
  </sheetViews>
  <sheetFormatPr defaultColWidth="8.85546875" defaultRowHeight="15" x14ac:dyDescent="0.25"/>
  <cols>
    <col min="1" max="1" width="11.85546875" style="1" customWidth="1"/>
    <col min="2" max="2" width="12.140625" style="1" bestFit="1" customWidth="1"/>
    <col min="3" max="3" width="10" style="1" bestFit="1" customWidth="1"/>
    <col min="4" max="6" width="8.85546875" style="1"/>
    <col min="7" max="7" width="11.5703125" style="1" customWidth="1"/>
    <col min="8" max="10" width="8.85546875" style="1"/>
    <col min="11" max="11" width="11.5703125" style="1" customWidth="1"/>
    <col min="12" max="12" width="12.140625" style="1" customWidth="1"/>
    <col min="13" max="13" width="8.85546875" style="1"/>
    <col min="14" max="14" width="8.85546875" style="51"/>
    <col min="15" max="16384" width="8.85546875" style="1"/>
  </cols>
  <sheetData>
    <row r="1" spans="1:15" x14ac:dyDescent="0.25">
      <c r="A1" s="1" t="s">
        <v>58</v>
      </c>
    </row>
    <row r="2" spans="1:15" x14ac:dyDescent="0.25">
      <c r="A2" s="1" t="s">
        <v>39</v>
      </c>
      <c r="B2" t="s">
        <v>62</v>
      </c>
      <c r="C2" t="s">
        <v>19</v>
      </c>
      <c r="D2" t="s">
        <v>63</v>
      </c>
      <c r="E2" t="s">
        <v>11</v>
      </c>
      <c r="F2" t="s">
        <v>13</v>
      </c>
      <c r="G2" t="s">
        <v>64</v>
      </c>
      <c r="H2" t="s">
        <v>7</v>
      </c>
      <c r="I2" t="s">
        <v>10</v>
      </c>
      <c r="J2" s="67" t="s">
        <v>15</v>
      </c>
      <c r="K2" t="s">
        <v>17</v>
      </c>
      <c r="L2" t="s">
        <v>18</v>
      </c>
      <c r="M2" t="s">
        <v>14</v>
      </c>
      <c r="N2" t="s">
        <v>20</v>
      </c>
      <c r="O2" t="s">
        <v>65</v>
      </c>
    </row>
    <row r="3" spans="1:15" x14ac:dyDescent="0.25">
      <c r="A3" s="1" t="s">
        <v>2</v>
      </c>
      <c r="B3" s="1">
        <f>January!O42</f>
        <v>2.2386807500000001E-2</v>
      </c>
      <c r="C3" s="1">
        <f>January!O43</f>
        <v>3.3200840999999995E-2</v>
      </c>
      <c r="D3" s="1">
        <f>January!O44</f>
        <v>2.0942565E-2</v>
      </c>
      <c r="E3" s="1">
        <f>January!O45</f>
        <v>1.6349625E-2</v>
      </c>
      <c r="F3" s="1">
        <f>January!O46</f>
        <v>1.9689498874999996E-2</v>
      </c>
      <c r="G3" s="1">
        <f>January!O47</f>
        <v>1.9432326000000002E-3</v>
      </c>
      <c r="H3" s="1">
        <f>January!O48</f>
        <v>2.5091263499999999E-2</v>
      </c>
      <c r="I3" s="1">
        <f>January!O49</f>
        <v>2.3902198800000003E-2</v>
      </c>
      <c r="J3" s="1">
        <f>January!O50</f>
        <v>2.3753423999999999E-2</v>
      </c>
      <c r="K3" s="1">
        <f>January!O51</f>
        <v>1.0351047299999999E-3</v>
      </c>
      <c r="L3" s="1">
        <f>January!O52</f>
        <v>4.8368494E-3</v>
      </c>
      <c r="M3" s="1">
        <f>January!O53</f>
        <v>2.2172590333333336E-2</v>
      </c>
      <c r="N3" s="51">
        <f>January!O54</f>
        <v>3.3486310499999998E-2</v>
      </c>
      <c r="O3" s="1">
        <f>January!O55</f>
        <v>9.4911557500000003E-4</v>
      </c>
    </row>
    <row r="4" spans="1:15" x14ac:dyDescent="0.25">
      <c r="A4" s="1" t="s">
        <v>3</v>
      </c>
      <c r="B4" s="1">
        <f>February!O42</f>
        <v>2.9325664000000001E-2</v>
      </c>
      <c r="C4" s="1">
        <f>February!O43</f>
        <v>3.2539745000000002E-2</v>
      </c>
      <c r="D4" s="1">
        <f>February!O44</f>
        <v>2.0773264E-2</v>
      </c>
      <c r="E4" s="1">
        <f>February!O45</f>
        <v>1.6799383000000001E-2</v>
      </c>
      <c r="F4" s="1">
        <f>February!O46</f>
        <v>2.5082758500000003E-2</v>
      </c>
      <c r="G4" s="1">
        <f>February!O47</f>
        <v>1.1075089025E-3</v>
      </c>
      <c r="H4" s="1">
        <f>February!O48</f>
        <v>3.2881756999999998E-2</v>
      </c>
      <c r="I4" s="1">
        <f>February!O49</f>
        <v>3.1250130299999998E-2</v>
      </c>
      <c r="J4" s="1">
        <f>February!O50</f>
        <v>2.3764022499999999E-2</v>
      </c>
      <c r="K4" s="1">
        <f>February!O51</f>
        <v>2.6059017750000005E-4</v>
      </c>
      <c r="L4" s="1">
        <f>February!O52</f>
        <v>1.1477232E-2</v>
      </c>
      <c r="M4" s="1">
        <f>February!O53</f>
        <v>2.1496782000000002E-2</v>
      </c>
      <c r="N4" s="51">
        <f>February!O54</f>
        <v>3.1870765750000002E-2</v>
      </c>
      <c r="O4" s="1">
        <f>February!O55</f>
        <v>2.10188445E-4</v>
      </c>
    </row>
    <row r="5" spans="1:15" x14ac:dyDescent="0.25">
      <c r="A5" s="1" t="s">
        <v>40</v>
      </c>
      <c r="B5" s="1">
        <f>March!O42</f>
        <v>5.4076922999999999E-2</v>
      </c>
      <c r="C5" s="1">
        <f>March!O43</f>
        <v>2.1480329714285713E-2</v>
      </c>
      <c r="D5" s="1">
        <f>March!O44</f>
        <v>2.0897087000000002E-2</v>
      </c>
      <c r="E5" s="1">
        <f>March!O45</f>
        <v>1.865257E-2</v>
      </c>
      <c r="F5" s="1">
        <f>March!O46</f>
        <v>3.4214388249999998E-2</v>
      </c>
      <c r="G5" s="1">
        <f>March!O47</f>
        <v>2.4855333300000003E-3</v>
      </c>
      <c r="H5" s="1">
        <f>March!O48</f>
        <v>3.7353924499999996E-2</v>
      </c>
      <c r="I5" s="1">
        <f>March!O49</f>
        <v>5.1942831799999999E-2</v>
      </c>
      <c r="J5" s="1">
        <f>March!O50</f>
        <v>2.3567208999999999E-2</v>
      </c>
      <c r="K5" s="1">
        <f>March!O51</f>
        <v>2.6039438274999994E-4</v>
      </c>
      <c r="L5" s="1">
        <f>March!O52</f>
        <v>2.7843649000000002E-2</v>
      </c>
      <c r="M5" s="1">
        <f>March!O53</f>
        <v>2.1446253666666668E-2</v>
      </c>
      <c r="N5" s="51">
        <f>March!O54</f>
        <v>3.6537954750000004E-2</v>
      </c>
      <c r="O5" s="1">
        <f>March!O55</f>
        <v>4.5840454499999995E-5</v>
      </c>
    </row>
    <row r="6" spans="1:15" x14ac:dyDescent="0.25">
      <c r="A6" s="1" t="s">
        <v>41</v>
      </c>
      <c r="B6" s="1">
        <f>April!O42</f>
        <v>7.2021069999999993E-2</v>
      </c>
      <c r="C6" s="1">
        <f>April!O43</f>
        <v>1.6437358142857142E-2</v>
      </c>
      <c r="D6" s="1">
        <f>April!O44</f>
        <v>2.459225E-2</v>
      </c>
      <c r="E6" s="1">
        <f>April!O45</f>
        <v>2.6152867999999999E-2</v>
      </c>
      <c r="F6" s="1">
        <f>April!O46</f>
        <v>5.1439064125000003E-2</v>
      </c>
      <c r="G6" s="1">
        <f>April!O47</f>
        <v>2.4846605195500002E-2</v>
      </c>
      <c r="H6" s="1">
        <f>April!O48</f>
        <v>3.2493085500000005E-2</v>
      </c>
      <c r="I6" s="1">
        <f>April!O49</f>
        <v>5.9184715199999995E-2</v>
      </c>
      <c r="J6" s="1">
        <f>April!O50</f>
        <v>2.31717395E-2</v>
      </c>
      <c r="K6" s="1">
        <f>April!O51</f>
        <v>5.0311343850000002E-3</v>
      </c>
      <c r="L6" s="1">
        <f>April!O52</f>
        <v>6.7266069999999997E-2</v>
      </c>
      <c r="M6" s="1">
        <f>April!O53</f>
        <v>2.1478008666666663E-2</v>
      </c>
      <c r="N6" s="51">
        <f>April!O54</f>
        <v>2.5195179500000001E-2</v>
      </c>
      <c r="O6" s="1">
        <f>April!O55</f>
        <v>5.4137634750000005E-5</v>
      </c>
    </row>
    <row r="7" spans="1:15" x14ac:dyDescent="0.25">
      <c r="A7" s="1" t="s">
        <v>42</v>
      </c>
      <c r="B7" s="1">
        <f>May!O42</f>
        <v>5.9390915500000002E-2</v>
      </c>
      <c r="C7" s="1">
        <f>May!O43</f>
        <v>1.5535639785714286E-2</v>
      </c>
      <c r="D7" s="1">
        <f>May!O44</f>
        <v>2.7971823E-2</v>
      </c>
      <c r="E7" s="1">
        <f>May!O45</f>
        <v>3.0225102E-2</v>
      </c>
      <c r="F7" s="1">
        <f>May!O46</f>
        <v>3.967274987500001E-2</v>
      </c>
      <c r="G7" s="1">
        <f>May!O47</f>
        <v>4.5826401250000003E-2</v>
      </c>
      <c r="H7" s="1">
        <f>May!O48</f>
        <v>2.3946044499999999E-2</v>
      </c>
      <c r="I7" s="1">
        <f>May!O49</f>
        <v>3.6832730999999994E-2</v>
      </c>
      <c r="J7" s="1">
        <f>May!O50</f>
        <v>2.4182068500000001E-2</v>
      </c>
      <c r="K7" s="1">
        <f>May!O51</f>
        <v>3.8304821349999997E-2</v>
      </c>
      <c r="L7" s="1">
        <f>May!O52</f>
        <v>6.5079479999999995E-2</v>
      </c>
      <c r="M7" s="1">
        <f>May!O53</f>
        <v>2.1720992999999997E-2</v>
      </c>
      <c r="N7" s="51">
        <f>May!O54</f>
        <v>1.3461436E-2</v>
      </c>
      <c r="O7" s="1">
        <f>May!O55</f>
        <v>4.4745835249999999E-3</v>
      </c>
    </row>
    <row r="8" spans="1:15" x14ac:dyDescent="0.25">
      <c r="A8" s="1" t="s">
        <v>43</v>
      </c>
      <c r="B8" s="1">
        <f>June!O42</f>
        <v>3.3018549000000001E-2</v>
      </c>
      <c r="C8" s="1">
        <f>June!O43</f>
        <v>1.5281057514285714E-2</v>
      </c>
      <c r="D8" s="1">
        <f>June!O44</f>
        <v>2.9053262999999999E-2</v>
      </c>
      <c r="E8" s="1">
        <f>June!O45</f>
        <v>2.9412033000000001E-2</v>
      </c>
      <c r="F8" s="1">
        <f>June!O46</f>
        <v>3.0823550625000001E-2</v>
      </c>
      <c r="G8" s="1">
        <f>June!O47</f>
        <v>6.6082037499999996E-2</v>
      </c>
      <c r="H8" s="1">
        <f>June!O48</f>
        <v>1.52734575E-2</v>
      </c>
      <c r="I8" s="1">
        <f>June!O49</f>
        <v>2.3843433349999998E-2</v>
      </c>
      <c r="J8" s="1">
        <f>June!O50</f>
        <v>2.5688162E-2</v>
      </c>
      <c r="K8" s="1">
        <f>June!O51</f>
        <v>6.1086229500000006E-2</v>
      </c>
      <c r="L8" s="1">
        <f>June!O52</f>
        <v>4.8894054999999999E-2</v>
      </c>
      <c r="M8" s="1">
        <f>June!O53</f>
        <v>2.2640425666666669E-2</v>
      </c>
      <c r="N8" s="51">
        <f>June!O54</f>
        <v>1.2733853625E-2</v>
      </c>
      <c r="O8" s="1">
        <f>June!O55</f>
        <v>4.7563650749999999E-2</v>
      </c>
    </row>
    <row r="9" spans="1:15" x14ac:dyDescent="0.25">
      <c r="A9" s="1" t="s">
        <v>44</v>
      </c>
      <c r="B9" s="1">
        <f>July!O42</f>
        <v>1.8545157E-2</v>
      </c>
      <c r="C9" s="1">
        <f>July!O43</f>
        <v>1.5050737428571428E-2</v>
      </c>
      <c r="D9" s="1">
        <f>July!O44</f>
        <v>3.1465646E-2</v>
      </c>
      <c r="E9" s="1">
        <f>July!O45</f>
        <v>2.3551954E-2</v>
      </c>
      <c r="F9" s="1">
        <f>July!O46</f>
        <v>2.3199799912499999E-2</v>
      </c>
      <c r="G9" s="1">
        <f>July!O47</f>
        <v>6.172795625E-2</v>
      </c>
      <c r="H9" s="1">
        <f>July!O48</f>
        <v>1.1421936000000001E-2</v>
      </c>
      <c r="I9" s="1">
        <f>July!O49</f>
        <v>1.6894584210000001E-2</v>
      </c>
      <c r="J9" s="1">
        <f>July!O50</f>
        <v>2.57895525E-2</v>
      </c>
      <c r="K9" s="1">
        <f>July!O51</f>
        <v>7.7439177500000012E-2</v>
      </c>
      <c r="L9" s="1">
        <f>July!O52</f>
        <v>4.4431674999999997E-2</v>
      </c>
      <c r="M9" s="1">
        <f>July!O53</f>
        <v>2.2510532999999999E-2</v>
      </c>
      <c r="N9" s="51">
        <f>July!O54</f>
        <v>1.3628834500000001E-2</v>
      </c>
      <c r="O9" s="1">
        <f>July!O55</f>
        <v>7.7558244000000012E-2</v>
      </c>
    </row>
    <row r="10" spans="1:15" x14ac:dyDescent="0.25">
      <c r="A10" s="1" t="s">
        <v>41</v>
      </c>
      <c r="B10" s="1">
        <f>August!O42</f>
        <v>1.3443591500000001E-2</v>
      </c>
      <c r="C10" s="1">
        <f>August!O43</f>
        <v>1.4789147799999999E-2</v>
      </c>
      <c r="D10" s="1">
        <f>August!O44</f>
        <v>3.4167326999999997E-2</v>
      </c>
      <c r="E10" s="1">
        <f>August!O45</f>
        <v>2.7817966E-2</v>
      </c>
      <c r="F10" s="1">
        <f>August!O46</f>
        <v>1.7891708112499998E-2</v>
      </c>
      <c r="G10" s="1">
        <f>August!O47</f>
        <v>4.9963342999999993E-2</v>
      </c>
      <c r="H10" s="1">
        <f>August!O48</f>
        <v>9.5409274999999991E-3</v>
      </c>
      <c r="I10" s="1">
        <f>August!O49</f>
        <v>1.3024404119999999E-2</v>
      </c>
      <c r="J10" s="1">
        <f>August!O50</f>
        <v>2.34530825E-2</v>
      </c>
      <c r="K10" s="1">
        <f>August!O51</f>
        <v>5.8808351250000002E-2</v>
      </c>
      <c r="L10" s="1">
        <f>August!O52</f>
        <v>3.9573579999999997E-2</v>
      </c>
      <c r="M10" s="1">
        <f>August!O53</f>
        <v>2.1799398666666667E-2</v>
      </c>
      <c r="N10" s="51">
        <f>August!O54</f>
        <v>1.435055625E-2</v>
      </c>
      <c r="O10" s="1">
        <f>August!O55</f>
        <v>6.5774409249999999E-2</v>
      </c>
    </row>
    <row r="11" spans="1:15" x14ac:dyDescent="0.25">
      <c r="A11" s="1" t="s">
        <v>45</v>
      </c>
      <c r="B11" s="1">
        <f>September!O42</f>
        <v>1.2045621249999999E-2</v>
      </c>
      <c r="C11" s="1">
        <f>September!O43</f>
        <v>1.4833135614285715E-2</v>
      </c>
      <c r="D11" s="1">
        <f>September!O44</f>
        <v>3.0411791000000001E-2</v>
      </c>
      <c r="E11" s="1">
        <f>September!O45</f>
        <v>3.9758889999999998E-2</v>
      </c>
      <c r="F11" s="1">
        <f>September!O46</f>
        <v>1.7302899825000002E-2</v>
      </c>
      <c r="G11" s="1">
        <f>September!O47</f>
        <v>3.5855722249999999E-2</v>
      </c>
      <c r="H11" s="1">
        <f>September!O48</f>
        <v>8.6898313499999998E-3</v>
      </c>
      <c r="I11" s="1">
        <f>September!O49</f>
        <v>1.1286197960000001E-2</v>
      </c>
      <c r="J11" s="1">
        <f>September!O50</f>
        <v>2.2525537500000001E-2</v>
      </c>
      <c r="K11" s="1">
        <f>September!O51</f>
        <v>4.5344231999999998E-2</v>
      </c>
      <c r="L11" s="1">
        <f>September!O52</f>
        <v>3.3259653E-2</v>
      </c>
      <c r="M11" s="1">
        <f>September!O53</f>
        <v>2.1658820666666665E-2</v>
      </c>
      <c r="N11" s="51">
        <f>September!O54</f>
        <v>1.5034386E-2</v>
      </c>
      <c r="O11" s="1">
        <f>September!O55</f>
        <v>4.6842397000000001E-2</v>
      </c>
    </row>
    <row r="12" spans="1:15" x14ac:dyDescent="0.25">
      <c r="A12" s="1" t="s">
        <v>46</v>
      </c>
      <c r="B12" s="1">
        <f>October!O42</f>
        <v>1.5257110500000001E-2</v>
      </c>
      <c r="C12" s="1">
        <f>October!O43</f>
        <v>1.7374505000000002E-2</v>
      </c>
      <c r="D12" s="1">
        <f>October!O44</f>
        <v>2.2731101E-2</v>
      </c>
      <c r="E12" s="1">
        <f>October!O45</f>
        <v>4.4767648E-2</v>
      </c>
      <c r="F12" s="1">
        <f>October!O46</f>
        <v>2.0542465425000003E-2</v>
      </c>
      <c r="G12" s="1">
        <f>October!O47</f>
        <v>2.4869791250000002E-2</v>
      </c>
      <c r="H12" s="1">
        <f>October!O48</f>
        <v>1.03737428E-2</v>
      </c>
      <c r="I12" s="1">
        <f>October!O49</f>
        <v>1.3863465529999999E-2</v>
      </c>
      <c r="J12" s="1">
        <f>October!O50</f>
        <v>2.26248675E-2</v>
      </c>
      <c r="K12" s="1">
        <f>October!O51</f>
        <v>3.038560325E-2</v>
      </c>
      <c r="L12" s="1">
        <f>October!O52</f>
        <v>2.5062073000000001E-2</v>
      </c>
      <c r="M12" s="1">
        <f>October!O53</f>
        <v>2.1483656333333333E-2</v>
      </c>
      <c r="N12" s="51">
        <f>October!O54</f>
        <v>1.9423246250000002E-2</v>
      </c>
      <c r="O12" s="1">
        <f>October!O55</f>
        <v>2.9995727E-2</v>
      </c>
    </row>
    <row r="13" spans="1:15" x14ac:dyDescent="0.25">
      <c r="A13" s="1" t="s">
        <v>47</v>
      </c>
      <c r="B13" s="1">
        <f>November!O42</f>
        <v>2.2951696000000001E-2</v>
      </c>
      <c r="C13" s="1">
        <f>November!O43</f>
        <v>2.3856028142857144E-2</v>
      </c>
      <c r="D13" s="1">
        <f>November!O44</f>
        <v>1.9727238000000001E-2</v>
      </c>
      <c r="E13" s="1">
        <f>November!O45</f>
        <v>2.9311782000000002E-2</v>
      </c>
      <c r="F13" s="1">
        <f>November!O46</f>
        <v>1.8416281812500001E-2</v>
      </c>
      <c r="G13" s="1">
        <f>November!O47</f>
        <v>1.2204878750000002E-2</v>
      </c>
      <c r="H13" s="1">
        <f>November!O48</f>
        <v>1.6755286500000001E-2</v>
      </c>
      <c r="I13" s="1">
        <f>November!O49</f>
        <v>1.8167530050000002E-2</v>
      </c>
      <c r="J13" s="1">
        <f>November!O50</f>
        <v>2.3086844500000002E-2</v>
      </c>
      <c r="K13" s="1">
        <f>November!O51</f>
        <v>1.3536800749999999E-2</v>
      </c>
      <c r="L13" s="1">
        <f>November!O52</f>
        <v>1.3456008E-2</v>
      </c>
      <c r="M13" s="1">
        <f>November!O53</f>
        <v>2.1007139333333331E-2</v>
      </c>
      <c r="N13" s="51">
        <f>November!O54</f>
        <v>2.938659025E-2</v>
      </c>
      <c r="O13" s="1">
        <f>November!O55</f>
        <v>1.2922557874999999E-2</v>
      </c>
    </row>
    <row r="14" spans="1:15" x14ac:dyDescent="0.25">
      <c r="A14" s="1" t="s">
        <v>48</v>
      </c>
      <c r="B14" s="1">
        <f>December!O42</f>
        <v>2.0811557000000001E-2</v>
      </c>
      <c r="C14" s="1">
        <f>December!O43</f>
        <v>3.0305416857142855E-2</v>
      </c>
      <c r="D14" s="1">
        <f>December!O44</f>
        <v>2.0555347000000002E-2</v>
      </c>
      <c r="E14" s="1">
        <f>December!O45</f>
        <v>1.7272605999999999E-2</v>
      </c>
      <c r="F14" s="1">
        <f>December!O46</f>
        <v>1.8416315374999999E-2</v>
      </c>
      <c r="G14" s="1">
        <f>December!O47</f>
        <v>5.4262067250000004E-3</v>
      </c>
      <c r="H14" s="1">
        <f>December!O48</f>
        <v>2.0031720999999999E-2</v>
      </c>
      <c r="I14" s="1">
        <f>December!O49</f>
        <v>2.0304099900000001E-2</v>
      </c>
      <c r="J14" s="1">
        <f>December!O50</f>
        <v>2.3539814499999999E-2</v>
      </c>
      <c r="K14" s="1">
        <f>December!O51</f>
        <v>4.1338759500000001E-3</v>
      </c>
      <c r="L14" s="1">
        <f>December!O52</f>
        <v>7.505393E-3</v>
      </c>
      <c r="M14" s="1">
        <f>December!O53</f>
        <v>2.1719119999999998E-2</v>
      </c>
      <c r="N14" s="51">
        <f>December!O54</f>
        <v>3.2972905499999997E-2</v>
      </c>
      <c r="O14" s="1">
        <f>December!O55</f>
        <v>3.9499364750000005E-3</v>
      </c>
    </row>
    <row r="16" spans="1:15" x14ac:dyDescent="0.25">
      <c r="A16" s="1" t="s">
        <v>59</v>
      </c>
    </row>
    <row r="17" spans="1:15" x14ac:dyDescent="0.25">
      <c r="A17" s="1" t="s">
        <v>39</v>
      </c>
      <c r="B17" t="s">
        <v>62</v>
      </c>
      <c r="C17" t="s">
        <v>19</v>
      </c>
      <c r="D17" t="s">
        <v>63</v>
      </c>
      <c r="E17" t="s">
        <v>11</v>
      </c>
      <c r="F17" t="s">
        <v>13</v>
      </c>
      <c r="G17" t="s">
        <v>64</v>
      </c>
      <c r="H17" t="s">
        <v>7</v>
      </c>
      <c r="I17" t="s">
        <v>10</v>
      </c>
      <c r="J17" s="67" t="s">
        <v>15</v>
      </c>
      <c r="K17" t="s">
        <v>17</v>
      </c>
      <c r="L17" t="s">
        <v>18</v>
      </c>
      <c r="M17" t="s">
        <v>14</v>
      </c>
      <c r="N17" t="s">
        <v>20</v>
      </c>
      <c r="O17" t="s">
        <v>65</v>
      </c>
    </row>
    <row r="18" spans="1:15" x14ac:dyDescent="0.25">
      <c r="A18" s="1" t="s">
        <v>2</v>
      </c>
      <c r="B18" s="1">
        <f>January!S42</f>
        <v>2.2386807500000001E-2</v>
      </c>
      <c r="C18" s="1">
        <f>January!S43</f>
        <v>3.3200840999999995E-2</v>
      </c>
      <c r="D18" s="1">
        <f>January!S44</f>
        <v>2.0942565E-2</v>
      </c>
      <c r="E18" s="1">
        <f>January!S45</f>
        <v>1.6349625E-2</v>
      </c>
      <c r="F18" s="1">
        <f>January!S46</f>
        <v>1.9689498874999996E-2</v>
      </c>
      <c r="G18" s="1">
        <f>January!S47</f>
        <v>1.9432326000000002E-3</v>
      </c>
      <c r="H18" s="1">
        <f>January!S48</f>
        <v>2.5091263499999999E-2</v>
      </c>
      <c r="I18" s="1">
        <f>January!S49</f>
        <v>2.3902198800000003E-2</v>
      </c>
      <c r="J18" s="1">
        <f>January!S50</f>
        <v>2.3753423999999999E-2</v>
      </c>
      <c r="K18" s="1">
        <f>January!S51</f>
        <v>1.0351047299999999E-3</v>
      </c>
      <c r="L18" s="1">
        <f>January!S52</f>
        <v>4.8368494E-3</v>
      </c>
      <c r="M18" s="1">
        <f>January!S53</f>
        <v>2.2172590333333336E-2</v>
      </c>
      <c r="N18" s="51">
        <f>January!S54</f>
        <v>3.3486310499999998E-2</v>
      </c>
      <c r="O18" s="1">
        <f>January!S55</f>
        <v>9.4911557500000003E-4</v>
      </c>
    </row>
    <row r="19" spans="1:15" x14ac:dyDescent="0.25">
      <c r="A19" s="1" t="s">
        <v>3</v>
      </c>
      <c r="B19" s="1">
        <f>February!S42</f>
        <v>2.9325664000000001E-2</v>
      </c>
      <c r="C19" s="1">
        <f>February!S43</f>
        <v>3.2539745000000002E-2</v>
      </c>
      <c r="D19" s="1">
        <f>February!S44</f>
        <v>2.0773264E-2</v>
      </c>
      <c r="E19" s="1">
        <f>February!S45</f>
        <v>1.6799383000000001E-2</v>
      </c>
      <c r="F19" s="1">
        <f>February!S46</f>
        <v>2.5082758500000003E-2</v>
      </c>
      <c r="G19" s="1">
        <f>February!S47</f>
        <v>1.1075089025E-3</v>
      </c>
      <c r="H19" s="1">
        <f>February!S48</f>
        <v>3.2881756999999998E-2</v>
      </c>
      <c r="I19" s="1">
        <f>February!S49</f>
        <v>3.1250130299999998E-2</v>
      </c>
      <c r="J19" s="1">
        <f>February!S50</f>
        <v>2.3764022499999999E-2</v>
      </c>
      <c r="K19" s="1">
        <f>February!S51</f>
        <v>2.6059017750000005E-4</v>
      </c>
      <c r="L19" s="1">
        <f>February!S52</f>
        <v>1.1477232E-2</v>
      </c>
      <c r="M19" s="1">
        <f>February!S53</f>
        <v>2.1496782000000002E-2</v>
      </c>
      <c r="N19" s="51">
        <f>February!S54</f>
        <v>3.1870765750000002E-2</v>
      </c>
      <c r="O19" s="1">
        <f>February!S55</f>
        <v>2.10188445E-4</v>
      </c>
    </row>
    <row r="20" spans="1:15" x14ac:dyDescent="0.25">
      <c r="A20" s="1" t="s">
        <v>40</v>
      </c>
      <c r="B20" s="1">
        <f>March!S42</f>
        <v>5.4076922999999999E-2</v>
      </c>
      <c r="C20" s="1">
        <f>March!S43</f>
        <v>2.1480329714285713E-2</v>
      </c>
      <c r="D20" s="1">
        <f>March!S44</f>
        <v>2.0897087000000002E-2</v>
      </c>
      <c r="E20" s="1">
        <f>March!S45</f>
        <v>1.865257E-2</v>
      </c>
      <c r="F20" s="1">
        <f>March!S46</f>
        <v>3.4214388249999998E-2</v>
      </c>
      <c r="G20" s="1">
        <f>March!S47</f>
        <v>2.4855333300000003E-3</v>
      </c>
      <c r="H20" s="1">
        <f>March!S48</f>
        <v>3.7353924499999996E-2</v>
      </c>
      <c r="I20" s="1">
        <f>March!S49</f>
        <v>5.1942831799999999E-2</v>
      </c>
      <c r="J20" s="1">
        <f>March!S50</f>
        <v>2.3567208999999999E-2</v>
      </c>
      <c r="K20" s="1">
        <f>March!S51</f>
        <v>2.6039438274999994E-4</v>
      </c>
      <c r="L20" s="1">
        <f>March!S52</f>
        <v>2.7843649000000002E-2</v>
      </c>
      <c r="M20" s="1">
        <f>March!S53</f>
        <v>2.1446253666666668E-2</v>
      </c>
      <c r="N20" s="51">
        <f>March!S54</f>
        <v>3.6537954750000004E-2</v>
      </c>
      <c r="O20" s="1">
        <f>March!S55</f>
        <v>4.5840454499999995E-5</v>
      </c>
    </row>
    <row r="21" spans="1:15" x14ac:dyDescent="0.25">
      <c r="A21" s="1" t="s">
        <v>41</v>
      </c>
      <c r="B21" s="1">
        <f>April!S42</f>
        <v>7.2021069999999993E-2</v>
      </c>
      <c r="C21" s="1">
        <f>April!S43</f>
        <v>1.6437358142857142E-2</v>
      </c>
      <c r="D21" s="1">
        <f>April!S44</f>
        <v>2.459225E-2</v>
      </c>
      <c r="E21" s="1">
        <f>April!S45</f>
        <v>2.6152867999999999E-2</v>
      </c>
      <c r="F21" s="1">
        <f>April!S46</f>
        <v>5.1439064125000003E-2</v>
      </c>
      <c r="G21" s="1">
        <f>April!S47</f>
        <v>2.4846605195500002E-2</v>
      </c>
      <c r="H21" s="1">
        <f>April!S48</f>
        <v>3.2493085500000005E-2</v>
      </c>
      <c r="I21" s="1">
        <f>April!S49</f>
        <v>5.9184715199999995E-2</v>
      </c>
      <c r="J21" s="1">
        <f>April!S50</f>
        <v>2.31717395E-2</v>
      </c>
      <c r="K21" s="1">
        <f>April!S51</f>
        <v>5.0311343850000002E-3</v>
      </c>
      <c r="L21" s="1">
        <f>April!S52</f>
        <v>6.7266069999999997E-2</v>
      </c>
      <c r="M21" s="1">
        <f>April!S53</f>
        <v>2.1478008666666663E-2</v>
      </c>
      <c r="N21" s="51">
        <f>April!S54</f>
        <v>2.5195179500000001E-2</v>
      </c>
      <c r="O21" s="1">
        <f>April!S55</f>
        <v>5.4137634750000005E-5</v>
      </c>
    </row>
    <row r="22" spans="1:15" x14ac:dyDescent="0.25">
      <c r="A22" s="1" t="s">
        <v>42</v>
      </c>
      <c r="B22" s="1">
        <f>May!S42</f>
        <v>5.9390915500000002E-2</v>
      </c>
      <c r="C22" s="1">
        <f>May!S43</f>
        <v>1.5535639785714286E-2</v>
      </c>
      <c r="D22" s="1">
        <f>May!S44</f>
        <v>2.7971823E-2</v>
      </c>
      <c r="E22" s="1">
        <f>May!S45</f>
        <v>3.0225102E-2</v>
      </c>
      <c r="F22" s="1">
        <f>May!S46</f>
        <v>3.967274987500001E-2</v>
      </c>
      <c r="G22" s="1">
        <f>May!S47</f>
        <v>4.5826401250000003E-2</v>
      </c>
      <c r="H22" s="1">
        <f>May!S48</f>
        <v>2.3946044499999999E-2</v>
      </c>
      <c r="I22" s="1">
        <f>May!S49</f>
        <v>3.6832730999999994E-2</v>
      </c>
      <c r="J22" s="1">
        <f>May!S50</f>
        <v>2.4182068500000001E-2</v>
      </c>
      <c r="K22" s="1">
        <f>May!S51</f>
        <v>3.8304821349999997E-2</v>
      </c>
      <c r="L22" s="1">
        <f>May!S52</f>
        <v>6.5079479999999995E-2</v>
      </c>
      <c r="M22" s="1">
        <f>May!S53</f>
        <v>2.1720992999999997E-2</v>
      </c>
      <c r="N22" s="51">
        <f>May!S54</f>
        <v>1.3461436E-2</v>
      </c>
      <c r="O22" s="1">
        <f>May!S55</f>
        <v>4.4745835249999999E-3</v>
      </c>
    </row>
    <row r="23" spans="1:15" x14ac:dyDescent="0.25">
      <c r="A23" s="1" t="s">
        <v>43</v>
      </c>
      <c r="B23" s="1">
        <f>June!S42</f>
        <v>3.3018549000000001E-2</v>
      </c>
      <c r="C23" s="1">
        <f>June!S43</f>
        <v>1.5281057514285714E-2</v>
      </c>
      <c r="D23" s="1">
        <f>June!S44</f>
        <v>2.9053262999999999E-2</v>
      </c>
      <c r="E23" s="1">
        <f>June!S45</f>
        <v>2.9412033000000001E-2</v>
      </c>
      <c r="F23" s="1">
        <f>June!S46</f>
        <v>3.0823550625000001E-2</v>
      </c>
      <c r="G23" s="1">
        <f>June!S47</f>
        <v>6.6082037499999996E-2</v>
      </c>
      <c r="H23" s="1">
        <f>June!S48</f>
        <v>1.52734575E-2</v>
      </c>
      <c r="I23" s="1">
        <f>June!S49</f>
        <v>2.3843433349999998E-2</v>
      </c>
      <c r="J23" s="1">
        <f>June!S50</f>
        <v>2.5688162E-2</v>
      </c>
      <c r="K23" s="1">
        <f>June!S51</f>
        <v>6.1086229500000006E-2</v>
      </c>
      <c r="L23" s="1">
        <f>June!S52</f>
        <v>4.8894054999999999E-2</v>
      </c>
      <c r="M23" s="1">
        <f>June!S53</f>
        <v>2.2640425666666669E-2</v>
      </c>
      <c r="N23" s="51">
        <f>June!S54</f>
        <v>1.2733853625E-2</v>
      </c>
      <c r="O23" s="1">
        <f>June!S55</f>
        <v>4.7563650749999999E-2</v>
      </c>
    </row>
    <row r="24" spans="1:15" x14ac:dyDescent="0.25">
      <c r="A24" s="1" t="s">
        <v>44</v>
      </c>
      <c r="B24" s="1">
        <f>July!S42</f>
        <v>1.8545157E-2</v>
      </c>
      <c r="C24" s="1">
        <f>July!S43</f>
        <v>1.5050737428571428E-2</v>
      </c>
      <c r="D24" s="1">
        <f>July!S44</f>
        <v>3.1465646E-2</v>
      </c>
      <c r="E24" s="1">
        <f>July!S45</f>
        <v>2.3551954E-2</v>
      </c>
      <c r="F24" s="1">
        <f>July!S46</f>
        <v>2.3199799912499999E-2</v>
      </c>
      <c r="G24" s="1">
        <f>July!S47</f>
        <v>6.172795625E-2</v>
      </c>
      <c r="H24" s="1">
        <f>July!S48</f>
        <v>1.1421936000000001E-2</v>
      </c>
      <c r="I24" s="1">
        <f>July!S49</f>
        <v>1.6894584210000001E-2</v>
      </c>
      <c r="J24" s="1">
        <f>July!S50</f>
        <v>2.57895525E-2</v>
      </c>
      <c r="K24" s="1">
        <f>July!S51</f>
        <v>7.7439177500000012E-2</v>
      </c>
      <c r="L24" s="1">
        <f>July!S52</f>
        <v>4.4431674999999997E-2</v>
      </c>
      <c r="M24" s="1">
        <f>July!S53</f>
        <v>2.2510532999999999E-2</v>
      </c>
      <c r="N24" s="51">
        <f>July!S54</f>
        <v>1.3628834500000001E-2</v>
      </c>
      <c r="O24" s="1">
        <f>July!S55</f>
        <v>7.7558244000000012E-2</v>
      </c>
    </row>
    <row r="25" spans="1:15" x14ac:dyDescent="0.25">
      <c r="A25" s="1" t="s">
        <v>41</v>
      </c>
      <c r="B25" s="1">
        <f>August!S42</f>
        <v>1.3443591500000001E-2</v>
      </c>
      <c r="C25" s="1">
        <f>August!S43</f>
        <v>1.4789147799999999E-2</v>
      </c>
      <c r="D25" s="1">
        <f>August!S44</f>
        <v>3.4167326999999997E-2</v>
      </c>
      <c r="E25" s="1">
        <f>August!S45</f>
        <v>2.7817966E-2</v>
      </c>
      <c r="F25" s="1">
        <f>August!S46</f>
        <v>1.7891708112499998E-2</v>
      </c>
      <c r="G25" s="1">
        <f>August!S47</f>
        <v>4.9963342999999993E-2</v>
      </c>
      <c r="H25" s="1">
        <f>August!S48</f>
        <v>9.5409274999999991E-3</v>
      </c>
      <c r="I25" s="1">
        <f>August!S49</f>
        <v>1.3024404119999999E-2</v>
      </c>
      <c r="J25" s="1">
        <f>August!S50</f>
        <v>2.34530825E-2</v>
      </c>
      <c r="K25" s="1">
        <f>August!S51</f>
        <v>5.8808351250000002E-2</v>
      </c>
      <c r="L25" s="1">
        <f>August!S52</f>
        <v>3.9573579999999997E-2</v>
      </c>
      <c r="M25" s="1">
        <f>August!S53</f>
        <v>2.1799398666666667E-2</v>
      </c>
      <c r="N25" s="51">
        <f>August!S54</f>
        <v>1.435055625E-2</v>
      </c>
      <c r="O25" s="1">
        <f>August!S55</f>
        <v>6.5774409249999999E-2</v>
      </c>
    </row>
    <row r="26" spans="1:15" x14ac:dyDescent="0.25">
      <c r="A26" s="1" t="s">
        <v>45</v>
      </c>
      <c r="B26" s="1">
        <f>September!S42</f>
        <v>1.2045621249999999E-2</v>
      </c>
      <c r="C26" s="1">
        <f>September!S43</f>
        <v>1.4833135614285715E-2</v>
      </c>
      <c r="D26" s="1">
        <f>September!S44</f>
        <v>3.0411791000000001E-2</v>
      </c>
      <c r="E26" s="1">
        <f>September!S45</f>
        <v>3.9758889999999998E-2</v>
      </c>
      <c r="F26" s="1">
        <f>September!S46</f>
        <v>1.7302899825000002E-2</v>
      </c>
      <c r="G26" s="1">
        <f>September!S47</f>
        <v>3.5855722249999999E-2</v>
      </c>
      <c r="H26" s="1">
        <f>September!S48</f>
        <v>8.6898313499999998E-3</v>
      </c>
      <c r="I26" s="1">
        <f>September!S49</f>
        <v>1.1286197960000001E-2</v>
      </c>
      <c r="J26" s="1">
        <f>September!S50</f>
        <v>2.2525537500000001E-2</v>
      </c>
      <c r="K26" s="1">
        <f>September!S51</f>
        <v>4.5344231999999998E-2</v>
      </c>
      <c r="L26" s="1">
        <f>September!S52</f>
        <v>3.3259653E-2</v>
      </c>
      <c r="M26" s="1">
        <f>September!S53</f>
        <v>2.1658820666666665E-2</v>
      </c>
      <c r="N26" s="51">
        <f>September!S54</f>
        <v>1.5034386E-2</v>
      </c>
      <c r="O26" s="1">
        <f>September!S55</f>
        <v>4.6842397000000001E-2</v>
      </c>
    </row>
    <row r="27" spans="1:15" x14ac:dyDescent="0.25">
      <c r="A27" s="1" t="s">
        <v>46</v>
      </c>
      <c r="B27" s="1">
        <f>October!S42</f>
        <v>1.5257110500000001E-2</v>
      </c>
      <c r="C27" s="1">
        <f>October!S43</f>
        <v>1.7374505000000002E-2</v>
      </c>
      <c r="D27" s="1">
        <f>October!S44</f>
        <v>2.2731101E-2</v>
      </c>
      <c r="E27" s="1">
        <f>October!S45</f>
        <v>4.4767648E-2</v>
      </c>
      <c r="F27" s="1">
        <f>October!S46</f>
        <v>2.0542465425000003E-2</v>
      </c>
      <c r="G27" s="1">
        <f>October!S47</f>
        <v>2.4869791250000002E-2</v>
      </c>
      <c r="H27" s="1">
        <f>October!S48</f>
        <v>1.03737428E-2</v>
      </c>
      <c r="I27" s="1">
        <f>October!S49</f>
        <v>1.3863465529999999E-2</v>
      </c>
      <c r="J27" s="1">
        <f>October!S50</f>
        <v>2.26248675E-2</v>
      </c>
      <c r="K27" s="1">
        <f>October!S51</f>
        <v>3.038560325E-2</v>
      </c>
      <c r="L27" s="1">
        <f>October!S52</f>
        <v>2.5062073000000001E-2</v>
      </c>
      <c r="M27" s="1">
        <f>October!S53</f>
        <v>2.1483656333333333E-2</v>
      </c>
      <c r="N27" s="51">
        <f>October!S54</f>
        <v>1.9423246250000002E-2</v>
      </c>
      <c r="O27" s="1">
        <f>October!S55</f>
        <v>2.9995727E-2</v>
      </c>
    </row>
    <row r="28" spans="1:15" x14ac:dyDescent="0.25">
      <c r="A28" s="1" t="s">
        <v>47</v>
      </c>
      <c r="B28" s="1">
        <f>November!S42</f>
        <v>2.2951696000000001E-2</v>
      </c>
      <c r="C28" s="1">
        <f>November!S43</f>
        <v>2.3856028142857144E-2</v>
      </c>
      <c r="D28" s="1">
        <f>November!S44</f>
        <v>1.9727238000000001E-2</v>
      </c>
      <c r="E28" s="1">
        <f>November!S45</f>
        <v>2.9311782000000002E-2</v>
      </c>
      <c r="F28" s="1">
        <f>November!S46</f>
        <v>1.8416281812500001E-2</v>
      </c>
      <c r="G28" s="1">
        <f>November!S47</f>
        <v>1.2204878750000002E-2</v>
      </c>
      <c r="H28" s="1">
        <f>November!S48</f>
        <v>1.6755286500000001E-2</v>
      </c>
      <c r="I28" s="1">
        <f>November!S49</f>
        <v>1.8167530050000002E-2</v>
      </c>
      <c r="J28" s="1">
        <f>November!S50</f>
        <v>2.3086844500000002E-2</v>
      </c>
      <c r="K28" s="1">
        <f>November!S51</f>
        <v>1.3536800749999999E-2</v>
      </c>
      <c r="L28" s="1">
        <f>November!S52</f>
        <v>1.3456008E-2</v>
      </c>
      <c r="M28" s="1">
        <f>November!S53</f>
        <v>2.1007139333333331E-2</v>
      </c>
      <c r="N28" s="51">
        <f>November!S54</f>
        <v>2.938659025E-2</v>
      </c>
      <c r="O28" s="1">
        <f>November!S55</f>
        <v>1.2922557874999999E-2</v>
      </c>
    </row>
    <row r="29" spans="1:15" x14ac:dyDescent="0.25">
      <c r="A29" s="1" t="s">
        <v>48</v>
      </c>
      <c r="B29" s="1">
        <f>December!S42</f>
        <v>2.0811557000000001E-2</v>
      </c>
      <c r="C29" s="1">
        <f>December!S43</f>
        <v>3.0305416857142855E-2</v>
      </c>
      <c r="D29" s="1">
        <f>December!S44</f>
        <v>2.0555347000000002E-2</v>
      </c>
      <c r="E29" s="1">
        <f>December!S45</f>
        <v>1.7272605999999999E-2</v>
      </c>
      <c r="F29" s="1">
        <f>December!S46</f>
        <v>1.8416315374999999E-2</v>
      </c>
      <c r="G29" s="1">
        <f>December!S47</f>
        <v>5.4262067250000004E-3</v>
      </c>
      <c r="H29" s="1">
        <f>December!S48</f>
        <v>2.0031720999999999E-2</v>
      </c>
      <c r="I29" s="1">
        <f>December!S49</f>
        <v>2.0304099900000001E-2</v>
      </c>
      <c r="J29" s="1">
        <f>December!S50</f>
        <v>2.3539814499999999E-2</v>
      </c>
      <c r="K29" s="1">
        <f>December!S51</f>
        <v>4.1338759500000001E-3</v>
      </c>
      <c r="L29" s="1">
        <f>December!S52</f>
        <v>7.505393E-3</v>
      </c>
      <c r="M29" s="1">
        <f>December!S53</f>
        <v>2.1719119999999998E-2</v>
      </c>
      <c r="N29" s="51">
        <f>December!S54</f>
        <v>3.2972905499999997E-2</v>
      </c>
      <c r="O29" s="1">
        <f>December!S55</f>
        <v>3.9499364750000005E-3</v>
      </c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2019-03-12T13:38:36Z</dcterms:created>
  <dcterms:modified xsi:type="dcterms:W3CDTF">2021-06-29T13:49:18Z</dcterms:modified>
</cp:coreProperties>
</file>